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2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<sst xmlns="http://schemas.openxmlformats.org/spreadsheetml/2006/main" count="58" uniqueCount="53">
  <si>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３－１２    府　県　市　町　村　別　流　入　、　流　出　人　口</t>
  </si>
  <si>
    <t>　この表は、国勢調査(各年10月1日現在)の結果であり、15歳未満の者を除いている。</t>
  </si>
  <si>
    <t>年次および府県</t>
  </si>
  <si>
    <t>流               入</t>
  </si>
  <si>
    <t>流                出</t>
  </si>
  <si>
    <t>流入超過</t>
  </si>
  <si>
    <t>総  　数</t>
  </si>
  <si>
    <t>就 業 者</t>
  </si>
  <si>
    <t>通 学 者</t>
  </si>
  <si>
    <t xml:space="preserve"> 平 成 ２ 年</t>
  </si>
  <si>
    <t xml:space="preserve">       ７　</t>
  </si>
  <si>
    <t xml:space="preserve">       12　</t>
  </si>
  <si>
    <t xml:space="preserve">       17</t>
  </si>
  <si>
    <t>奈 良 県 内</t>
  </si>
  <si>
    <t>五條市</t>
  </si>
  <si>
    <t>葛城市</t>
  </si>
  <si>
    <t>-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</si>
  <si>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</si>
  <si>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</si>
  <si>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</si>
  <si>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</si>
  <si>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</si>
  <si>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</si>
  <si>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</si>
  <si>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</si>
  <si>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</si>
  <si>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</si>
  <si>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その他の町村</t>
  </si>
  <si>
    <t>奈 良 県 外</t>
  </si>
  <si>
    <t>三重県</t>
  </si>
  <si>
    <t>滋賀県</t>
  </si>
  <si>
    <t>京都府</t>
  </si>
  <si>
    <t>大阪府</t>
  </si>
  <si>
    <t>兵庫県</t>
  </si>
  <si>
    <t>和歌山県</t>
  </si>
  <si>
    <t>その他の県</t>
  </si>
  <si>
    <t>大和高田市</t>
  </si>
  <si>
    <t>大和郡山市</t>
  </si>
  <si>
    <t>天理市</t>
  </si>
  <si>
    <t>橿原市</t>
  </si>
  <si>
    <t>桜井市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</si>
  <si>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</si>
  <si>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</si>
  <si>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</si>
  <si>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</si>
  <si>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</si>
  <si>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</si>
  <si>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</si>
  <si>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</si>
  <si>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</si>
  <si>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</si>
  <si>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 xml:space="preserve">       22</t>
  </si>
  <si>
    <t>宇陀市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</si>
</sst>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top"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 applyProtection="1">
      <alignment vertical="top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1" fontId="5" fillId="0" borderId="12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Alignment="1">
      <alignment horizontal="right" vertical="center"/>
    </xf>
    <xf numFmtId="184" fontId="5" fillId="0" borderId="0" xfId="50" applyNumberFormat="1" applyFont="1" applyBorder="1" applyAlignment="1">
      <alignment horizontal="right" vertical="center"/>
    </xf>
    <xf numFmtId="41" fontId="5" fillId="0" borderId="0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Border="1" applyAlignment="1">
      <alignment horizontal="right" vertical="center"/>
    </xf>
    <xf numFmtId="38" fontId="5" fillId="0" borderId="0" xfId="50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5" fillId="0" borderId="12" xfId="50" applyNumberFormat="1" applyFont="1" applyBorder="1" applyAlignment="1">
      <alignment horizontal="right" vertical="center"/>
    </xf>
    <xf numFmtId="41" fontId="5" fillId="0" borderId="23" xfId="50" applyNumberFormat="1" applyFont="1" applyBorder="1" applyAlignment="1" applyProtection="1">
      <alignment horizontal="right" vertical="center"/>
      <protection/>
    </xf>
    <xf numFmtId="41" fontId="5" fillId="0" borderId="13" xfId="50" applyNumberFormat="1" applyFont="1" applyBorder="1" applyAlignment="1">
      <alignment horizontal="right" vertical="center"/>
    </xf>
    <xf numFmtId="184" fontId="5" fillId="0" borderId="13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438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1038225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6772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81100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18110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77277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7727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877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1038225</xdr:colOff>
      <xdr:row>0</xdr:row>
      <xdr:rowOff>0</xdr:rowOff>
    </xdr:from>
    <xdr:to>
      <xdr:col>12</xdr:col>
      <xdr:colOff>1038225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18110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11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8393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1038225</xdr:colOff>
      <xdr:row>0</xdr:row>
      <xdr:rowOff>0</xdr:rowOff>
    </xdr:from>
    <xdr:to>
      <xdr:col>11</xdr:col>
      <xdr:colOff>1038225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7727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L26" sqref="L26"/>
    </sheetView>
  </sheetViews>
  <sheetFormatPr defaultColWidth="10.8984375" defaultRowHeight="14.25"/>
  <cols>
    <col min="1" max="1" width="1.390625" style="3" customWidth="1"/>
    <col min="2" max="2" width="10.59765625" style="3" customWidth="1"/>
    <col min="3" max="3" width="1.59765625" style="3" customWidth="1"/>
    <col min="4" max="10" width="11.09765625" style="3" customWidth="1"/>
    <col min="11" max="16384" width="10.8984375" style="3" customWidth="1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13.5" customHeight="1" thickBo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2" customHeight="1">
      <c r="A4" s="35" t="s">
        <v>2</v>
      </c>
      <c r="B4" s="35"/>
      <c r="C4" s="36"/>
      <c r="D4" s="39" t="s">
        <v>3</v>
      </c>
      <c r="E4" s="40"/>
      <c r="F4" s="41"/>
      <c r="G4" s="39" t="s">
        <v>4</v>
      </c>
      <c r="H4" s="40"/>
      <c r="I4" s="41"/>
      <c r="J4" s="42" t="s">
        <v>5</v>
      </c>
    </row>
    <row r="5" spans="1:10" ht="12" customHeight="1">
      <c r="A5" s="37"/>
      <c r="B5" s="37"/>
      <c r="C5" s="38"/>
      <c r="D5" s="6" t="s">
        <v>6</v>
      </c>
      <c r="E5" s="6" t="s">
        <v>7</v>
      </c>
      <c r="F5" s="6" t="s">
        <v>8</v>
      </c>
      <c r="G5" s="6" t="s">
        <v>6</v>
      </c>
      <c r="H5" s="6" t="s">
        <v>7</v>
      </c>
      <c r="I5" s="6" t="s">
        <v>8</v>
      </c>
      <c r="J5" s="43"/>
    </row>
    <row r="6" spans="1:10" ht="3" customHeight="1">
      <c r="A6" s="7"/>
      <c r="B6" s="7"/>
      <c r="C6" s="8"/>
      <c r="D6" s="9"/>
      <c r="E6" s="10"/>
      <c r="F6" s="10"/>
      <c r="G6" s="10"/>
      <c r="H6" s="10"/>
      <c r="I6" s="10"/>
      <c r="J6" s="11"/>
    </row>
    <row r="7" spans="1:10" ht="12" customHeight="1">
      <c r="A7" s="24" t="s">
        <v>9</v>
      </c>
      <c r="B7" s="24"/>
      <c r="C7" s="25"/>
      <c r="D7" s="44">
        <f>SUM(E7:F7)</f>
        <v>60994</v>
      </c>
      <c r="E7" s="45">
        <v>41247</v>
      </c>
      <c r="F7" s="45">
        <v>19747</v>
      </c>
      <c r="G7" s="45">
        <f>SUM(H7:I7)</f>
        <v>97842</v>
      </c>
      <c r="H7" s="45">
        <v>79339</v>
      </c>
      <c r="I7" s="45">
        <v>18503</v>
      </c>
      <c r="J7" s="46">
        <f>D7-G7</f>
        <v>-36848</v>
      </c>
    </row>
    <row r="8" spans="1:10" ht="12" customHeight="1">
      <c r="A8" s="12" t="s">
        <v>10</v>
      </c>
      <c r="B8" s="12"/>
      <c r="C8" s="13"/>
      <c r="D8" s="44">
        <f>SUM(E8:F8)</f>
        <v>66319</v>
      </c>
      <c r="E8" s="47">
        <v>47266</v>
      </c>
      <c r="F8" s="47">
        <v>19053</v>
      </c>
      <c r="G8" s="48">
        <f>SUM(H8:I8)</f>
        <v>100894</v>
      </c>
      <c r="H8" s="47">
        <v>84019</v>
      </c>
      <c r="I8" s="47">
        <v>16875</v>
      </c>
      <c r="J8" s="46">
        <f>D8-G8</f>
        <v>-34575</v>
      </c>
    </row>
    <row r="9" spans="1:10" ht="12" customHeight="1">
      <c r="A9" s="12" t="s">
        <v>11</v>
      </c>
      <c r="B9" s="12"/>
      <c r="C9" s="13"/>
      <c r="D9" s="44">
        <v>63541</v>
      </c>
      <c r="E9" s="47">
        <v>47199</v>
      </c>
      <c r="F9" s="47">
        <v>16342</v>
      </c>
      <c r="G9" s="48">
        <v>93825</v>
      </c>
      <c r="H9" s="47">
        <v>80332</v>
      </c>
      <c r="I9" s="47">
        <v>13493</v>
      </c>
      <c r="J9" s="46">
        <v>-30284</v>
      </c>
    </row>
    <row r="10" spans="1:10" ht="12" customHeight="1">
      <c r="A10" s="29" t="s">
        <v>12</v>
      </c>
      <c r="B10" s="29"/>
      <c r="C10" s="30"/>
      <c r="D10" s="44">
        <v>63143</v>
      </c>
      <c r="E10" s="14">
        <v>48796</v>
      </c>
      <c r="F10" s="14">
        <v>14347</v>
      </c>
      <c r="G10" s="48">
        <v>91315</v>
      </c>
      <c r="H10" s="14">
        <v>79154</v>
      </c>
      <c r="I10" s="14">
        <v>12161</v>
      </c>
      <c r="J10" s="46">
        <f>D10-G10</f>
        <v>-28172</v>
      </c>
    </row>
    <row r="11" spans="1:10" ht="12" customHeight="1">
      <c r="A11" s="29" t="s">
        <v>51</v>
      </c>
      <c r="B11" s="29"/>
      <c r="C11" s="30"/>
      <c r="D11" s="44">
        <v>60671</v>
      </c>
      <c r="E11" s="14">
        <v>47185</v>
      </c>
      <c r="F11" s="14">
        <v>13486</v>
      </c>
      <c r="G11" s="48">
        <v>82401</v>
      </c>
      <c r="H11" s="14">
        <v>71839</v>
      </c>
      <c r="I11" s="14">
        <v>10562</v>
      </c>
      <c r="J11" s="46">
        <v>-21730</v>
      </c>
    </row>
    <row r="12" spans="1:10" ht="3" customHeight="1">
      <c r="A12" s="12"/>
      <c r="B12" s="12"/>
      <c r="C12" s="13"/>
      <c r="D12" s="44"/>
      <c r="E12" s="14"/>
      <c r="F12" s="14"/>
      <c r="G12" s="48"/>
      <c r="H12" s="14"/>
      <c r="I12" s="14"/>
      <c r="J12" s="46"/>
    </row>
    <row r="13" spans="1:10" ht="12" customHeight="1">
      <c r="A13" s="27" t="s">
        <v>13</v>
      </c>
      <c r="B13" s="27"/>
      <c r="C13" s="28"/>
      <c r="D13" s="44">
        <v>35322</v>
      </c>
      <c r="E13" s="45">
        <v>28387</v>
      </c>
      <c r="F13" s="45">
        <v>6935</v>
      </c>
      <c r="G13" s="45">
        <v>23586</v>
      </c>
      <c r="H13" s="45">
        <v>20425</v>
      </c>
      <c r="I13" s="45">
        <v>3161</v>
      </c>
      <c r="J13" s="49">
        <f aca="true" t="shared" si="0" ref="J13:J50">D13-G13</f>
        <v>11736</v>
      </c>
    </row>
    <row r="14" spans="1:10" ht="12" customHeight="1">
      <c r="A14" s="15"/>
      <c r="B14" s="16" t="s">
        <v>36</v>
      </c>
      <c r="C14" s="17"/>
      <c r="D14" s="44">
        <v>1168</v>
      </c>
      <c r="E14" s="45">
        <v>912</v>
      </c>
      <c r="F14" s="45">
        <v>256</v>
      </c>
      <c r="G14" s="45">
        <v>437</v>
      </c>
      <c r="H14" s="45">
        <v>405</v>
      </c>
      <c r="I14" s="45">
        <v>32</v>
      </c>
      <c r="J14" s="49">
        <f t="shared" si="0"/>
        <v>731</v>
      </c>
    </row>
    <row r="15" spans="1:10" ht="12" customHeight="1">
      <c r="A15" s="15"/>
      <c r="B15" s="16" t="s">
        <v>37</v>
      </c>
      <c r="C15" s="17"/>
      <c r="D15" s="44">
        <v>6507</v>
      </c>
      <c r="E15" s="45">
        <v>5646</v>
      </c>
      <c r="F15" s="45">
        <v>861</v>
      </c>
      <c r="G15" s="45">
        <v>7537</v>
      </c>
      <c r="H15" s="45">
        <v>6749</v>
      </c>
      <c r="I15" s="45">
        <v>788</v>
      </c>
      <c r="J15" s="46">
        <f t="shared" si="0"/>
        <v>-1030</v>
      </c>
    </row>
    <row r="16" spans="1:10" ht="12" customHeight="1">
      <c r="A16" s="15"/>
      <c r="B16" s="16" t="s">
        <v>38</v>
      </c>
      <c r="C16" s="17"/>
      <c r="D16" s="44">
        <v>3877</v>
      </c>
      <c r="E16" s="45">
        <v>3199</v>
      </c>
      <c r="F16" s="45">
        <v>678</v>
      </c>
      <c r="G16" s="45">
        <v>3804</v>
      </c>
      <c r="H16" s="45">
        <v>3176</v>
      </c>
      <c r="I16" s="45">
        <v>628</v>
      </c>
      <c r="J16" s="46">
        <f t="shared" si="0"/>
        <v>73</v>
      </c>
    </row>
    <row r="17" spans="1:10" ht="12" customHeight="1">
      <c r="A17" s="15"/>
      <c r="B17" s="16" t="s">
        <v>39</v>
      </c>
      <c r="C17" s="17"/>
      <c r="D17" s="44">
        <v>3300</v>
      </c>
      <c r="E17" s="45">
        <v>2706</v>
      </c>
      <c r="F17" s="45">
        <v>594</v>
      </c>
      <c r="G17" s="45">
        <v>1627</v>
      </c>
      <c r="H17" s="45">
        <v>1482</v>
      </c>
      <c r="I17" s="45">
        <v>145</v>
      </c>
      <c r="J17" s="49">
        <f t="shared" si="0"/>
        <v>1673</v>
      </c>
    </row>
    <row r="18" spans="1:10" ht="12" customHeight="1">
      <c r="A18" s="15"/>
      <c r="B18" s="16" t="s">
        <v>40</v>
      </c>
      <c r="C18" s="17"/>
      <c r="D18" s="44">
        <v>1806</v>
      </c>
      <c r="E18" s="45">
        <v>1481</v>
      </c>
      <c r="F18" s="45">
        <v>325</v>
      </c>
      <c r="G18" s="45">
        <v>585</v>
      </c>
      <c r="H18" s="45">
        <v>491</v>
      </c>
      <c r="I18" s="45">
        <v>94</v>
      </c>
      <c r="J18" s="49">
        <f t="shared" si="0"/>
        <v>1221</v>
      </c>
    </row>
    <row r="19" spans="1:10" ht="12" customHeight="1">
      <c r="A19" s="15"/>
      <c r="B19" s="16" t="s">
        <v>14</v>
      </c>
      <c r="C19" s="17"/>
      <c r="D19" s="44">
        <v>248</v>
      </c>
      <c r="E19" s="45">
        <v>183</v>
      </c>
      <c r="F19" s="45">
        <v>65</v>
      </c>
      <c r="G19" s="45">
        <v>45</v>
      </c>
      <c r="H19" s="45">
        <v>44</v>
      </c>
      <c r="I19" s="45">
        <v>1</v>
      </c>
      <c r="J19" s="49">
        <f t="shared" si="0"/>
        <v>203</v>
      </c>
    </row>
    <row r="20" spans="1:10" ht="12" customHeight="1">
      <c r="A20" s="15"/>
      <c r="B20" s="16" t="s">
        <v>41</v>
      </c>
      <c r="C20" s="17"/>
      <c r="D20" s="44">
        <v>370</v>
      </c>
      <c r="E20" s="45">
        <v>281</v>
      </c>
      <c r="F20" s="45">
        <v>89</v>
      </c>
      <c r="G20" s="45">
        <v>95</v>
      </c>
      <c r="H20" s="45">
        <v>84</v>
      </c>
      <c r="I20" s="45">
        <v>11</v>
      </c>
      <c r="J20" s="49">
        <f t="shared" si="0"/>
        <v>275</v>
      </c>
    </row>
    <row r="21" spans="1:10" ht="12" customHeight="1">
      <c r="A21" s="15"/>
      <c r="B21" s="16" t="s">
        <v>42</v>
      </c>
      <c r="C21" s="17"/>
      <c r="D21" s="44">
        <v>7359</v>
      </c>
      <c r="E21" s="45">
        <v>5692</v>
      </c>
      <c r="F21" s="45">
        <v>1667</v>
      </c>
      <c r="G21" s="45">
        <v>5548</v>
      </c>
      <c r="H21" s="45">
        <v>4876</v>
      </c>
      <c r="I21" s="45">
        <v>672</v>
      </c>
      <c r="J21" s="49">
        <f t="shared" si="0"/>
        <v>1811</v>
      </c>
    </row>
    <row r="22" spans="1:10" ht="12" customHeight="1">
      <c r="A22" s="15"/>
      <c r="B22" s="16" t="s">
        <v>43</v>
      </c>
      <c r="C22" s="17"/>
      <c r="D22" s="44">
        <v>1123</v>
      </c>
      <c r="E22" s="45">
        <v>808</v>
      </c>
      <c r="F22" s="45">
        <v>315</v>
      </c>
      <c r="G22" s="45">
        <v>346</v>
      </c>
      <c r="H22" s="45">
        <v>272</v>
      </c>
      <c r="I22" s="45">
        <v>74</v>
      </c>
      <c r="J22" s="49">
        <f t="shared" si="0"/>
        <v>777</v>
      </c>
    </row>
    <row r="23" spans="1:10" ht="12" customHeight="1">
      <c r="A23" s="15"/>
      <c r="B23" s="16" t="s">
        <v>15</v>
      </c>
      <c r="C23" s="17"/>
      <c r="D23" s="44">
        <v>416</v>
      </c>
      <c r="E23" s="45">
        <v>332</v>
      </c>
      <c r="F23" s="45">
        <v>84</v>
      </c>
      <c r="G23" s="45">
        <v>194</v>
      </c>
      <c r="H23" s="45">
        <v>191</v>
      </c>
      <c r="I23" s="45">
        <v>3</v>
      </c>
      <c r="J23" s="49">
        <f t="shared" si="0"/>
        <v>222</v>
      </c>
    </row>
    <row r="24" spans="1:10" ht="12" customHeight="1">
      <c r="A24" s="15"/>
      <c r="B24" s="16" t="s">
        <v>52</v>
      </c>
      <c r="C24" s="17"/>
      <c r="D24" s="44">
        <v>1062</v>
      </c>
      <c r="E24" s="45">
        <v>891</v>
      </c>
      <c r="F24" s="45">
        <v>171</v>
      </c>
      <c r="G24" s="45">
        <v>219</v>
      </c>
      <c r="H24" s="45">
        <v>184</v>
      </c>
      <c r="I24" s="45">
        <v>35</v>
      </c>
      <c r="J24" s="49">
        <f t="shared" si="0"/>
        <v>843</v>
      </c>
    </row>
    <row r="25" spans="1:10" ht="12" customHeight="1">
      <c r="A25" s="15"/>
      <c r="B25" s="16" t="s">
        <v>44</v>
      </c>
      <c r="C25" s="17"/>
      <c r="D25" s="44">
        <v>352</v>
      </c>
      <c r="E25" s="45">
        <v>308</v>
      </c>
      <c r="F25" s="45">
        <v>44</v>
      </c>
      <c r="G25" s="45">
        <v>148</v>
      </c>
      <c r="H25" s="45">
        <v>143</v>
      </c>
      <c r="I25" s="45">
        <v>5</v>
      </c>
      <c r="J25" s="49">
        <f t="shared" si="0"/>
        <v>204</v>
      </c>
    </row>
    <row r="26" spans="1:10" ht="12" customHeight="1">
      <c r="A26" s="15"/>
      <c r="B26" s="16" t="s">
        <v>45</v>
      </c>
      <c r="C26" s="17"/>
      <c r="D26" s="44">
        <v>773</v>
      </c>
      <c r="E26" s="45">
        <v>572</v>
      </c>
      <c r="F26" s="45">
        <v>201</v>
      </c>
      <c r="G26" s="45">
        <v>184</v>
      </c>
      <c r="H26" s="45">
        <v>178</v>
      </c>
      <c r="I26" s="45">
        <v>6</v>
      </c>
      <c r="J26" s="49">
        <f t="shared" si="0"/>
        <v>589</v>
      </c>
    </row>
    <row r="27" spans="1:10" ht="12" customHeight="1">
      <c r="A27" s="15"/>
      <c r="B27" s="16" t="s">
        <v>46</v>
      </c>
      <c r="C27" s="17"/>
      <c r="D27" s="44">
        <v>579</v>
      </c>
      <c r="E27" s="45">
        <v>441</v>
      </c>
      <c r="F27" s="45">
        <v>138</v>
      </c>
      <c r="G27" s="45">
        <v>285</v>
      </c>
      <c r="H27" s="45">
        <v>183</v>
      </c>
      <c r="I27" s="45">
        <v>102</v>
      </c>
      <c r="J27" s="49">
        <f t="shared" si="0"/>
        <v>294</v>
      </c>
    </row>
    <row r="28" spans="1:10" ht="12" customHeight="1">
      <c r="A28" s="15"/>
      <c r="B28" s="16" t="s">
        <v>47</v>
      </c>
      <c r="C28" s="17"/>
      <c r="D28" s="44">
        <v>920</v>
      </c>
      <c r="E28" s="45">
        <v>726</v>
      </c>
      <c r="F28" s="45">
        <v>194</v>
      </c>
      <c r="G28" s="45">
        <v>384</v>
      </c>
      <c r="H28" s="45">
        <v>270</v>
      </c>
      <c r="I28" s="45">
        <v>114</v>
      </c>
      <c r="J28" s="49">
        <f t="shared" si="0"/>
        <v>536</v>
      </c>
    </row>
    <row r="29" spans="1:10" ht="12" customHeight="1">
      <c r="A29" s="15"/>
      <c r="B29" s="16" t="s">
        <v>48</v>
      </c>
      <c r="C29" s="17"/>
      <c r="D29" s="44">
        <v>349</v>
      </c>
      <c r="E29" s="45">
        <v>277</v>
      </c>
      <c r="F29" s="45">
        <v>72</v>
      </c>
      <c r="G29" s="45">
        <v>132</v>
      </c>
      <c r="H29" s="45">
        <v>130</v>
      </c>
      <c r="I29" s="45">
        <v>2</v>
      </c>
      <c r="J29" s="49">
        <f t="shared" si="0"/>
        <v>217</v>
      </c>
    </row>
    <row r="30" spans="1:10" ht="12" customHeight="1">
      <c r="A30" s="15"/>
      <c r="B30" s="16" t="s">
        <v>49</v>
      </c>
      <c r="C30" s="17"/>
      <c r="D30" s="44">
        <v>438</v>
      </c>
      <c r="E30" s="45">
        <v>356</v>
      </c>
      <c r="F30" s="45">
        <v>82</v>
      </c>
      <c r="G30" s="45">
        <v>234</v>
      </c>
      <c r="H30" s="45">
        <v>231</v>
      </c>
      <c r="I30" s="45">
        <v>3</v>
      </c>
      <c r="J30" s="49">
        <f t="shared" si="0"/>
        <v>204</v>
      </c>
    </row>
    <row r="31" spans="1:11" ht="12" customHeight="1">
      <c r="A31" s="15"/>
      <c r="B31" s="16" t="s">
        <v>50</v>
      </c>
      <c r="C31" s="17"/>
      <c r="D31" s="44">
        <v>290</v>
      </c>
      <c r="E31" s="45">
        <v>245</v>
      </c>
      <c r="F31" s="45">
        <v>45</v>
      </c>
      <c r="G31" s="45">
        <v>50</v>
      </c>
      <c r="H31" s="45">
        <v>41</v>
      </c>
      <c r="I31" s="45">
        <v>9</v>
      </c>
      <c r="J31" s="49">
        <f t="shared" si="0"/>
        <v>240</v>
      </c>
      <c r="K31" s="50"/>
    </row>
    <row r="32" spans="1:10" ht="12" customHeight="1">
      <c r="A32" s="15"/>
      <c r="B32" s="16" t="s">
        <v>17</v>
      </c>
      <c r="C32" s="17"/>
      <c r="D32" s="44">
        <v>1347</v>
      </c>
      <c r="E32" s="45">
        <v>1071</v>
      </c>
      <c r="F32" s="45">
        <v>276</v>
      </c>
      <c r="G32" s="45">
        <v>642</v>
      </c>
      <c r="H32" s="45">
        <v>513</v>
      </c>
      <c r="I32" s="45">
        <v>129</v>
      </c>
      <c r="J32" s="49">
        <f t="shared" si="0"/>
        <v>705</v>
      </c>
    </row>
    <row r="33" spans="1:10" ht="12" customHeight="1">
      <c r="A33" s="15"/>
      <c r="B33" s="16" t="s">
        <v>18</v>
      </c>
      <c r="C33" s="17"/>
      <c r="D33" s="44">
        <v>117</v>
      </c>
      <c r="E33" s="45">
        <v>97</v>
      </c>
      <c r="F33" s="45">
        <v>20</v>
      </c>
      <c r="G33" s="45">
        <v>37</v>
      </c>
      <c r="H33" s="45">
        <v>24</v>
      </c>
      <c r="I33" s="45">
        <v>13</v>
      </c>
      <c r="J33" s="49">
        <f t="shared" si="0"/>
        <v>80</v>
      </c>
    </row>
    <row r="34" spans="1:10" ht="12" customHeight="1">
      <c r="A34" s="15"/>
      <c r="B34" s="16" t="s">
        <v>19</v>
      </c>
      <c r="C34" s="17"/>
      <c r="D34" s="44">
        <v>140</v>
      </c>
      <c r="E34" s="45">
        <v>117</v>
      </c>
      <c r="F34" s="45">
        <v>23</v>
      </c>
      <c r="G34" s="45">
        <v>21</v>
      </c>
      <c r="H34" s="45">
        <v>21</v>
      </c>
      <c r="I34" s="45" t="s">
        <v>16</v>
      </c>
      <c r="J34" s="49">
        <f t="shared" si="0"/>
        <v>119</v>
      </c>
    </row>
    <row r="35" spans="1:10" ht="12" customHeight="1">
      <c r="A35" s="15"/>
      <c r="B35" s="16" t="s">
        <v>20</v>
      </c>
      <c r="C35" s="17"/>
      <c r="D35" s="44">
        <v>435</v>
      </c>
      <c r="E35" s="45">
        <v>330</v>
      </c>
      <c r="F35" s="45">
        <v>105</v>
      </c>
      <c r="G35" s="45">
        <v>92</v>
      </c>
      <c r="H35" s="45">
        <v>88</v>
      </c>
      <c r="I35" s="45">
        <v>4</v>
      </c>
      <c r="J35" s="49">
        <f t="shared" si="0"/>
        <v>343</v>
      </c>
    </row>
    <row r="36" spans="1:11" ht="12" customHeight="1">
      <c r="A36" s="15"/>
      <c r="B36" s="16" t="s">
        <v>21</v>
      </c>
      <c r="C36" s="17"/>
      <c r="D36" s="44">
        <v>571</v>
      </c>
      <c r="E36" s="45">
        <v>420</v>
      </c>
      <c r="F36" s="45">
        <v>151</v>
      </c>
      <c r="G36" s="45">
        <v>348</v>
      </c>
      <c r="H36" s="45">
        <v>273</v>
      </c>
      <c r="I36" s="45">
        <v>75</v>
      </c>
      <c r="J36" s="49">
        <f t="shared" si="0"/>
        <v>223</v>
      </c>
      <c r="K36" s="50"/>
    </row>
    <row r="37" spans="1:11" ht="12" customHeight="1">
      <c r="A37" s="15"/>
      <c r="B37" s="16" t="s">
        <v>22</v>
      </c>
      <c r="C37" s="17"/>
      <c r="D37" s="44">
        <v>757</v>
      </c>
      <c r="E37" s="45">
        <v>547</v>
      </c>
      <c r="F37" s="45">
        <v>210</v>
      </c>
      <c r="G37" s="45">
        <v>272</v>
      </c>
      <c r="H37" s="45">
        <v>131</v>
      </c>
      <c r="I37" s="45">
        <v>141</v>
      </c>
      <c r="J37" s="49">
        <f t="shared" si="0"/>
        <v>485</v>
      </c>
      <c r="K37" s="50"/>
    </row>
    <row r="38" spans="1:10" ht="12" customHeight="1">
      <c r="A38" s="15"/>
      <c r="B38" s="16" t="s">
        <v>23</v>
      </c>
      <c r="C38" s="17"/>
      <c r="D38" s="44">
        <v>490</v>
      </c>
      <c r="E38" s="45">
        <v>358</v>
      </c>
      <c r="F38" s="45">
        <v>132</v>
      </c>
      <c r="G38" s="45">
        <v>210</v>
      </c>
      <c r="H38" s="45">
        <v>141</v>
      </c>
      <c r="I38" s="45">
        <v>69</v>
      </c>
      <c r="J38" s="49">
        <f t="shared" si="0"/>
        <v>280</v>
      </c>
    </row>
    <row r="39" spans="1:10" ht="12" customHeight="1">
      <c r="A39" s="15"/>
      <c r="B39" s="16" t="s">
        <v>24</v>
      </c>
      <c r="C39" s="17"/>
      <c r="D39" s="44">
        <v>82</v>
      </c>
      <c r="E39" s="45">
        <v>64</v>
      </c>
      <c r="F39" s="45">
        <v>18</v>
      </c>
      <c r="G39" s="45">
        <v>25</v>
      </c>
      <c r="H39" s="45">
        <v>23</v>
      </c>
      <c r="I39" s="45">
        <v>2</v>
      </c>
      <c r="J39" s="49">
        <f t="shared" si="0"/>
        <v>57</v>
      </c>
    </row>
    <row r="40" spans="1:11" ht="12" customHeight="1">
      <c r="A40" s="15"/>
      <c r="B40" s="16" t="s">
        <v>25</v>
      </c>
      <c r="C40" s="17"/>
      <c r="D40" s="44">
        <v>265</v>
      </c>
      <c r="E40" s="14">
        <v>208</v>
      </c>
      <c r="F40" s="45">
        <v>57</v>
      </c>
      <c r="G40" s="45">
        <v>43</v>
      </c>
      <c r="H40" s="45">
        <v>43</v>
      </c>
      <c r="I40" s="45" t="s">
        <v>16</v>
      </c>
      <c r="J40" s="49">
        <f>D40-G40</f>
        <v>222</v>
      </c>
      <c r="K40" s="50"/>
    </row>
    <row r="41" spans="1:10" ht="12" customHeight="1">
      <c r="A41" s="15"/>
      <c r="B41" s="16" t="s">
        <v>26</v>
      </c>
      <c r="C41" s="17"/>
      <c r="D41" s="44">
        <v>95</v>
      </c>
      <c r="E41" s="45">
        <v>68</v>
      </c>
      <c r="F41" s="45">
        <v>27</v>
      </c>
      <c r="G41" s="45">
        <v>15</v>
      </c>
      <c r="H41" s="45">
        <v>15</v>
      </c>
      <c r="I41" s="45" t="s">
        <v>16</v>
      </c>
      <c r="J41" s="49">
        <f t="shared" si="0"/>
        <v>80</v>
      </c>
    </row>
    <row r="42" spans="1:10" ht="12" customHeight="1">
      <c r="A42" s="31" t="s">
        <v>27</v>
      </c>
      <c r="B42" s="32"/>
      <c r="C42" s="33"/>
      <c r="D42" s="44">
        <f aca="true" t="shared" si="1" ref="D42:I42">D13-SUM(D14:D41)</f>
        <v>86</v>
      </c>
      <c r="E42" s="47">
        <f t="shared" si="1"/>
        <v>51</v>
      </c>
      <c r="F42" s="47">
        <f t="shared" si="1"/>
        <v>35</v>
      </c>
      <c r="G42" s="47">
        <f t="shared" si="1"/>
        <v>27</v>
      </c>
      <c r="H42" s="47">
        <f t="shared" si="1"/>
        <v>23</v>
      </c>
      <c r="I42" s="47">
        <f t="shared" si="1"/>
        <v>4</v>
      </c>
      <c r="J42" s="49">
        <f t="shared" si="0"/>
        <v>59</v>
      </c>
    </row>
    <row r="43" spans="1:10" ht="12" customHeight="1">
      <c r="A43" s="26" t="s">
        <v>28</v>
      </c>
      <c r="B43" s="27"/>
      <c r="C43" s="28"/>
      <c r="D43" s="44">
        <v>25349</v>
      </c>
      <c r="E43" s="45">
        <v>18798</v>
      </c>
      <c r="F43" s="45">
        <v>6551</v>
      </c>
      <c r="G43" s="45">
        <v>58815</v>
      </c>
      <c r="H43" s="45">
        <v>51414</v>
      </c>
      <c r="I43" s="45">
        <v>7401</v>
      </c>
      <c r="J43" s="46">
        <f>D43-G43</f>
        <v>-33466</v>
      </c>
    </row>
    <row r="44" spans="1:10" ht="12" customHeight="1">
      <c r="A44" s="16"/>
      <c r="B44" s="16" t="s">
        <v>29</v>
      </c>
      <c r="C44" s="17"/>
      <c r="D44" s="44">
        <v>1096</v>
      </c>
      <c r="E44" s="45">
        <v>903</v>
      </c>
      <c r="F44" s="45">
        <v>193</v>
      </c>
      <c r="G44" s="45">
        <v>769</v>
      </c>
      <c r="H44" s="45">
        <v>741</v>
      </c>
      <c r="I44" s="45">
        <v>28</v>
      </c>
      <c r="J44" s="46">
        <f t="shared" si="0"/>
        <v>327</v>
      </c>
    </row>
    <row r="45" spans="1:10" ht="12" customHeight="1">
      <c r="A45" s="15"/>
      <c r="B45" s="16" t="s">
        <v>30</v>
      </c>
      <c r="C45" s="17"/>
      <c r="D45" s="44">
        <v>371</v>
      </c>
      <c r="E45" s="45">
        <v>194</v>
      </c>
      <c r="F45" s="45">
        <v>177</v>
      </c>
      <c r="G45" s="45">
        <v>700</v>
      </c>
      <c r="H45" s="45">
        <v>462</v>
      </c>
      <c r="I45" s="45">
        <v>238</v>
      </c>
      <c r="J45" s="46">
        <f t="shared" si="0"/>
        <v>-329</v>
      </c>
    </row>
    <row r="46" spans="1:10" ht="12" customHeight="1">
      <c r="A46" s="15"/>
      <c r="B46" s="16" t="s">
        <v>31</v>
      </c>
      <c r="C46" s="17"/>
      <c r="D46" s="44">
        <v>11978</v>
      </c>
      <c r="E46" s="45">
        <v>10152</v>
      </c>
      <c r="F46" s="45">
        <v>1826</v>
      </c>
      <c r="G46" s="45">
        <v>10321</v>
      </c>
      <c r="H46" s="45">
        <v>7809</v>
      </c>
      <c r="I46" s="45">
        <v>2512</v>
      </c>
      <c r="J46" s="46">
        <f t="shared" si="0"/>
        <v>1657</v>
      </c>
    </row>
    <row r="47" spans="1:10" ht="12" customHeight="1">
      <c r="A47" s="15"/>
      <c r="B47" s="16" t="s">
        <v>32</v>
      </c>
      <c r="C47" s="17"/>
      <c r="D47" s="44">
        <v>10551</v>
      </c>
      <c r="E47" s="45">
        <v>6825</v>
      </c>
      <c r="F47" s="45">
        <v>3726</v>
      </c>
      <c r="G47" s="45">
        <v>44445</v>
      </c>
      <c r="H47" s="45">
        <v>40393</v>
      </c>
      <c r="I47" s="45">
        <v>4052</v>
      </c>
      <c r="J47" s="46">
        <f t="shared" si="0"/>
        <v>-33894</v>
      </c>
    </row>
    <row r="48" spans="1:10" ht="12" customHeight="1">
      <c r="A48" s="15"/>
      <c r="B48" s="16" t="s">
        <v>33</v>
      </c>
      <c r="C48" s="17"/>
      <c r="D48" s="44">
        <v>939</v>
      </c>
      <c r="E48" s="45">
        <v>537</v>
      </c>
      <c r="F48" s="45">
        <v>402</v>
      </c>
      <c r="G48" s="45">
        <v>1669</v>
      </c>
      <c r="H48" s="45">
        <v>1200</v>
      </c>
      <c r="I48" s="45">
        <v>469</v>
      </c>
      <c r="J48" s="46">
        <f t="shared" si="0"/>
        <v>-730</v>
      </c>
    </row>
    <row r="49" spans="1:10" ht="12" customHeight="1">
      <c r="A49" s="15"/>
      <c r="B49" s="16" t="s">
        <v>34</v>
      </c>
      <c r="C49" s="17"/>
      <c r="D49" s="44">
        <v>175</v>
      </c>
      <c r="E49" s="45">
        <v>73</v>
      </c>
      <c r="F49" s="45">
        <v>102</v>
      </c>
      <c r="G49" s="45">
        <v>89</v>
      </c>
      <c r="H49" s="45">
        <v>73</v>
      </c>
      <c r="I49" s="45">
        <v>16</v>
      </c>
      <c r="J49" s="46">
        <f t="shared" si="0"/>
        <v>86</v>
      </c>
    </row>
    <row r="50" spans="1:10" ht="12" customHeight="1">
      <c r="A50" s="15"/>
      <c r="B50" s="19" t="s">
        <v>35</v>
      </c>
      <c r="C50" s="19"/>
      <c r="D50" s="51">
        <f aca="true" t="shared" si="2" ref="D50:I50">D43-SUM(D44:D49)</f>
        <v>239</v>
      </c>
      <c r="E50" s="45">
        <f t="shared" si="2"/>
        <v>114</v>
      </c>
      <c r="F50" s="45">
        <f t="shared" si="2"/>
        <v>125</v>
      </c>
      <c r="G50" s="45">
        <f t="shared" si="2"/>
        <v>822</v>
      </c>
      <c r="H50" s="45">
        <f t="shared" si="2"/>
        <v>736</v>
      </c>
      <c r="I50" s="45">
        <f t="shared" si="2"/>
        <v>86</v>
      </c>
      <c r="J50" s="46">
        <f t="shared" si="0"/>
        <v>-583</v>
      </c>
    </row>
    <row r="51" spans="1:10" ht="3" customHeight="1" thickBot="1">
      <c r="A51" s="20"/>
      <c r="B51" s="21"/>
      <c r="C51" s="22"/>
      <c r="D51" s="52"/>
      <c r="E51" s="53"/>
      <c r="F51" s="53"/>
      <c r="G51" s="53"/>
      <c r="H51" s="53"/>
      <c r="I51" s="53"/>
      <c r="J51" s="54"/>
    </row>
    <row r="52" spans="1:10" ht="3" customHeight="1">
      <c r="A52" s="11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>
      <c r="A53" s="23"/>
      <c r="D53" s="50"/>
      <c r="E53" s="50"/>
      <c r="F53" s="50"/>
      <c r="J53" s="18"/>
    </row>
    <row r="54" spans="7:9" ht="16.5" customHeight="1">
      <c r="G54" s="50"/>
      <c r="H54" s="50"/>
      <c r="I54" s="50"/>
    </row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10">
    <mergeCell ref="A11:C11"/>
    <mergeCell ref="A13:C13"/>
    <mergeCell ref="A42:C42"/>
    <mergeCell ref="A43:C43"/>
    <mergeCell ref="A3:J3"/>
    <mergeCell ref="A4:C5"/>
    <mergeCell ref="D4:F4"/>
    <mergeCell ref="G4:I4"/>
    <mergeCell ref="J4:J5"/>
    <mergeCell ref="A10:C10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2011-03-29T01:31:13Z</cp:lastPrinted>
  <dcterms:created xsi:type="dcterms:W3CDTF">2010-03-10T04:17:13Z</dcterms:created>
  <dcterms:modified xsi:type="dcterms:W3CDTF">2013-03-21T05:41:53Z</dcterms:modified>
  <cp:category/>
  <cp:version/>
  <cp:contentType/>
  <cp:contentStatus/>
</cp:coreProperties>
</file>