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945" yWindow="65506" windowWidth="8235" windowHeight="9210" activeTab="0"/>
  </bookViews>
  <sheets>
    <sheet name="付表2" sheetId="1" r:id="rId1"/>
  </sheets>
  <definedNames/>
  <calcPr fullCalcOnLoad="1"/>
</workbook>
</file>

<file path=xl/sharedStrings.xml><?xml version="1.0" encoding="utf-8"?>
<sst xmlns="http://schemas.openxmlformats.org/spreadsheetml/2006/main" count="72" uniqueCount="71">
  <si>
    <t>世帯数</t>
  </si>
  <si>
    <t>男</t>
  </si>
  <si>
    <t>女</t>
  </si>
  <si>
    <t>事業所数</t>
  </si>
  <si>
    <t>製造品出荷額等</t>
  </si>
  <si>
    <t>年間商品販売額等</t>
  </si>
  <si>
    <t>(万円)</t>
  </si>
  <si>
    <t>葛城市</t>
  </si>
  <si>
    <t>北葛城郡</t>
  </si>
  <si>
    <t>人　 口</t>
  </si>
  <si>
    <t>注1)</t>
  </si>
  <si>
    <t>市   町   村   名</t>
  </si>
  <si>
    <t>事業所数
(H18.10.1)</t>
  </si>
  <si>
    <t>宇陀市</t>
  </si>
  <si>
    <t>２    奈　　良　　県　　市　　町　　村　　主　　要　　統　　計</t>
  </si>
  <si>
    <t>人 口 密 度</t>
  </si>
  <si>
    <t xml:space="preserve"> 注1) 国土地理院「全国都道府県市区町村別面積調」  注2) 国勢調査時の人口にその後の出生・死亡、転入・転出、</t>
  </si>
  <si>
    <t>事業所数</t>
  </si>
  <si>
    <t>商   業  (H19.6.1)</t>
  </si>
  <si>
    <t>面　積(k㎡)</t>
  </si>
  <si>
    <t>農家数
(H17.2.1)</t>
  </si>
  <si>
    <t xml:space="preserve"> (人／ｋ㎡)</t>
  </si>
  <si>
    <t>合             計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</si>
  <si>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</si>
  <si>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</si>
  <si>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</si>
  <si>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</si>
  <si>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</si>
  <si>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</si>
  <si>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</si>
  <si>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</si>
  <si>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</si>
  <si>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</si>
  <si>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山辺郡</t>
  </si>
  <si>
    <t>山添村</t>
  </si>
  <si>
    <t>生駒郡</t>
  </si>
  <si>
    <t>平群町</t>
  </si>
  <si>
    <t>三郷町</t>
  </si>
  <si>
    <t>斑鳩町</t>
  </si>
  <si>
    <t>安堵町</t>
  </si>
  <si>
    <t>磯城郡</t>
  </si>
  <si>
    <t>川西町</t>
  </si>
  <si>
    <t>三宅町</t>
  </si>
  <si>
    <t>田原本町</t>
  </si>
  <si>
    <t>宇陀郡</t>
  </si>
  <si>
    <t>曽爾村</t>
  </si>
  <si>
    <t>御杖村</t>
  </si>
  <si>
    <t>高市郡</t>
  </si>
  <si>
    <t>高取町</t>
  </si>
  <si>
    <t>明日香村</t>
  </si>
  <si>
    <t>上牧町</t>
  </si>
  <si>
    <t>王寺町</t>
  </si>
  <si>
    <t>広陵町</t>
  </si>
  <si>
    <t>河合町</t>
  </si>
  <si>
    <t>吉野郡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</si>
  <si>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</si>
  <si>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</si>
  <si>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</si>
  <si>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</si>
  <si>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</si>
  <si>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</si>
  <si>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</si>
  <si>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</si>
  <si>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</si>
  <si>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川上村</t>
  </si>
  <si>
    <t>東吉野村</t>
  </si>
  <si>
    <t>　外国人登録人口の増減を加算したもの。　注3) 当該項目の数値は、従業者４人以上の事業所を対象とした値である。</t>
  </si>
  <si>
    <t>推      計      人      口　(H22.10.1)　注2)</t>
  </si>
  <si>
    <t>有権者数(H22.12.2)</t>
  </si>
  <si>
    <t>工   業  (H21.12.31) 注3)</t>
  </si>
  <si>
    <t>(H22.10.1)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</si>
</sst>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"/>
    <numFmt numFmtId="178" formatCode="#,##0_);[Red]\(#,##0\)"/>
    <numFmt numFmtId="179" formatCode="###,###,##0;&quot;-&quot;##,###,##0"/>
    <numFmt numFmtId="180" formatCode="_ * #,##0.0_ ;_ * \-#,##0.0_ ;_ * &quot;-&quot;?_ ;_ @_ "/>
  </numFmts>
  <fonts count="40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indent="2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distributed" vertical="center"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distributed" vertical="center"/>
      <protection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distributed" vertical="center"/>
      <protection/>
    </xf>
    <xf numFmtId="0" fontId="3" fillId="0" borderId="13" xfId="0" applyFont="1" applyBorder="1" applyAlignment="1" applyProtection="1">
      <alignment horizontal="distributed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distributed" vertical="center"/>
      <protection/>
    </xf>
    <xf numFmtId="0" fontId="3" fillId="0" borderId="20" xfId="0" applyFont="1" applyBorder="1" applyAlignment="1" applyProtection="1">
      <alignment horizontal="distributed" vertical="center"/>
      <protection/>
    </xf>
    <xf numFmtId="40" fontId="3" fillId="0" borderId="10" xfId="48" applyNumberFormat="1" applyFont="1" applyBorder="1" applyAlignment="1" applyProtection="1">
      <alignment horizontal="right" vertical="center"/>
      <protection/>
    </xf>
    <xf numFmtId="38" fontId="3" fillId="0" borderId="10" xfId="48" applyFont="1" applyBorder="1" applyAlignment="1">
      <alignment horizontal="right" vertical="center"/>
    </xf>
    <xf numFmtId="176" fontId="3" fillId="0" borderId="10" xfId="48" applyNumberFormat="1" applyFont="1" applyBorder="1" applyAlignment="1">
      <alignment horizontal="right" vertical="center"/>
    </xf>
    <xf numFmtId="38" fontId="3" fillId="0" borderId="10" xfId="48" applyFont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horizontal="left" vertical="center" indent="2"/>
      <protection/>
    </xf>
    <xf numFmtId="41" fontId="4" fillId="0" borderId="0" xfId="0" applyNumberFormat="1" applyFont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/>
    </xf>
    <xf numFmtId="43" fontId="4" fillId="0" borderId="0" xfId="48" applyNumberFormat="1" applyFont="1" applyBorder="1" applyAlignment="1" applyProtection="1">
      <alignment horizontal="right" vertical="center"/>
      <protection/>
    </xf>
    <xf numFmtId="41" fontId="4" fillId="0" borderId="0" xfId="48" applyNumberFormat="1" applyFont="1" applyAlignment="1">
      <alignment horizontal="right" vertical="center"/>
    </xf>
    <xf numFmtId="180" fontId="4" fillId="0" borderId="0" xfId="48" applyNumberFormat="1" applyFont="1" applyAlignment="1">
      <alignment horizontal="right" vertical="center"/>
    </xf>
    <xf numFmtId="41" fontId="4" fillId="0" borderId="0" xfId="0" applyNumberFormat="1" applyFont="1" applyAlignment="1">
      <alignment horizontal="right" vertical="center"/>
    </xf>
    <xf numFmtId="41" fontId="4" fillId="0" borderId="0" xfId="48" applyNumberFormat="1" applyFont="1" applyFill="1" applyAlignment="1" applyProtection="1">
      <alignment horizontal="right" vertical="center"/>
      <protection/>
    </xf>
    <xf numFmtId="41" fontId="4" fillId="0" borderId="0" xfId="48" applyNumberFormat="1" applyFont="1" applyFill="1" applyAlignment="1">
      <alignment horizontal="right" vertical="center"/>
    </xf>
    <xf numFmtId="41" fontId="4" fillId="0" borderId="0" xfId="48" applyNumberFormat="1" applyFont="1" applyAlignment="1" applyProtection="1">
      <alignment horizontal="right" vertical="center"/>
      <protection/>
    </xf>
    <xf numFmtId="41" fontId="4" fillId="0" borderId="0" xfId="48" applyNumberFormat="1" applyFont="1" applyBorder="1" applyAlignment="1">
      <alignment horizontal="right" vertical="center"/>
    </xf>
    <xf numFmtId="41" fontId="4" fillId="0" borderId="0" xfId="48" applyNumberFormat="1" applyFont="1" applyBorder="1" applyAlignment="1" applyProtection="1">
      <alignment horizontal="right" vertical="center"/>
      <protection/>
    </xf>
    <xf numFmtId="180" fontId="4" fillId="0" borderId="0" xfId="48" applyNumberFormat="1" applyFont="1" applyBorder="1" applyAlignment="1">
      <alignment horizontal="right" vertical="center"/>
    </xf>
    <xf numFmtId="0" fontId="3" fillId="0" borderId="0" xfId="0" applyFont="1" applyAlignment="1" applyProtection="1">
      <alignment horizontal="distributed" vertical="center"/>
      <protection/>
    </xf>
    <xf numFmtId="0" fontId="3" fillId="0" borderId="0" xfId="0" applyFont="1" applyBorder="1" applyAlignment="1" applyProtection="1">
      <alignment horizontal="distributed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 wrapText="1"/>
    </xf>
    <xf numFmtId="0" fontId="3" fillId="0" borderId="23" xfId="0" applyFont="1" applyBorder="1" applyAlignment="1">
      <alignment horizontal="distributed" vertical="center" wrapText="1"/>
    </xf>
    <xf numFmtId="0" fontId="3" fillId="0" borderId="18" xfId="0" applyFont="1" applyBorder="1" applyAlignment="1">
      <alignment horizontal="distributed" vertical="center" wrapText="1"/>
    </xf>
    <xf numFmtId="0" fontId="3" fillId="0" borderId="22" xfId="0" applyFont="1" applyBorder="1" applyAlignment="1" applyProtection="1">
      <alignment horizontal="distributed" vertical="center" wrapText="1"/>
      <protection/>
    </xf>
    <xf numFmtId="0" fontId="3" fillId="0" borderId="23" xfId="0" applyFont="1" applyBorder="1" applyAlignment="1">
      <alignment horizontal="distributed" vertical="center"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T61"/>
  <sheetViews>
    <sheetView tabSelected="1" zoomScaleSheetLayoutView="75" zoomScalePageLayoutView="0" workbookViewId="0" topLeftCell="A1">
      <selection activeCell="B1" sqref="B1"/>
    </sheetView>
  </sheetViews>
  <sheetFormatPr defaultColWidth="8.66015625" defaultRowHeight="18"/>
  <cols>
    <col min="1" max="1" width="0.6640625" style="8" customWidth="1"/>
    <col min="2" max="2" width="8.16015625" style="8" customWidth="1"/>
    <col min="3" max="3" width="0.58203125" style="8" customWidth="1"/>
    <col min="4" max="4" width="8.16015625" style="8" customWidth="1"/>
    <col min="5" max="5" width="0.58203125" style="8" customWidth="1"/>
    <col min="6" max="11" width="9.08203125" style="8" customWidth="1"/>
    <col min="12" max="15" width="9.5" style="8" customWidth="1"/>
    <col min="16" max="16" width="12.83203125" style="8" customWidth="1"/>
    <col min="17" max="17" width="9.5" style="8" customWidth="1"/>
    <col min="18" max="18" width="12.83203125" style="8" customWidth="1"/>
    <col min="19" max="16384" width="8.66015625" style="8" customWidth="1"/>
  </cols>
  <sheetData>
    <row r="1" spans="2:20" ht="18" customHeight="1">
      <c r="B1" s="36" t="s">
        <v>14</v>
      </c>
      <c r="C1" s="2"/>
      <c r="D1" s="3"/>
      <c r="E1" s="3"/>
      <c r="F1" s="3"/>
      <c r="H1" s="3"/>
      <c r="I1" s="3"/>
      <c r="J1" s="3"/>
      <c r="L1" s="4"/>
      <c r="M1" s="3"/>
      <c r="N1" s="3"/>
      <c r="O1" s="3"/>
      <c r="P1" s="3"/>
      <c r="Q1" s="3"/>
      <c r="R1" s="3"/>
      <c r="T1" s="9"/>
    </row>
    <row r="2" spans="2:20" ht="30" customHeight="1" thickBot="1">
      <c r="B2" s="5"/>
      <c r="C2" s="5"/>
      <c r="D2" s="5"/>
      <c r="E2" s="5"/>
      <c r="F2" s="5"/>
      <c r="G2" s="5"/>
      <c r="H2" s="5"/>
      <c r="I2" s="5"/>
      <c r="J2" s="5"/>
      <c r="K2" s="5"/>
      <c r="M2" s="5"/>
      <c r="N2" s="5"/>
      <c r="O2" s="5"/>
      <c r="P2" s="5"/>
      <c r="T2" s="9"/>
    </row>
    <row r="3" spans="1:20" ht="14.25" customHeight="1">
      <c r="A3" s="6"/>
      <c r="E3" s="7"/>
      <c r="F3" s="10" t="s">
        <v>19</v>
      </c>
      <c r="G3" s="53" t="s">
        <v>67</v>
      </c>
      <c r="H3" s="53"/>
      <c r="I3" s="53"/>
      <c r="J3" s="53"/>
      <c r="K3" s="53"/>
      <c r="L3" s="58" t="s">
        <v>68</v>
      </c>
      <c r="M3" s="61" t="s">
        <v>20</v>
      </c>
      <c r="N3" s="58" t="s">
        <v>12</v>
      </c>
      <c r="O3" s="63" t="s">
        <v>69</v>
      </c>
      <c r="P3" s="64"/>
      <c r="Q3" s="65" t="s">
        <v>18</v>
      </c>
      <c r="R3" s="66"/>
      <c r="T3" s="9"/>
    </row>
    <row r="4" spans="1:18" ht="14.25" customHeight="1">
      <c r="A4" s="11"/>
      <c r="B4" s="51" t="s">
        <v>11</v>
      </c>
      <c r="C4" s="51"/>
      <c r="D4" s="52"/>
      <c r="E4" s="12"/>
      <c r="F4" s="10" t="s">
        <v>70</v>
      </c>
      <c r="G4" s="56" t="s">
        <v>0</v>
      </c>
      <c r="H4" s="54" t="s">
        <v>9</v>
      </c>
      <c r="I4" s="54" t="s">
        <v>1</v>
      </c>
      <c r="J4" s="54" t="s">
        <v>2</v>
      </c>
      <c r="K4" s="14" t="s">
        <v>15</v>
      </c>
      <c r="L4" s="59"/>
      <c r="M4" s="62"/>
      <c r="N4" s="59"/>
      <c r="O4" s="56" t="s">
        <v>3</v>
      </c>
      <c r="P4" s="13" t="s">
        <v>4</v>
      </c>
      <c r="Q4" s="56" t="s">
        <v>17</v>
      </c>
      <c r="R4" s="15" t="s">
        <v>5</v>
      </c>
    </row>
    <row r="5" spans="1:18" ht="14.25" customHeight="1">
      <c r="A5" s="16"/>
      <c r="B5" s="16"/>
      <c r="C5" s="16"/>
      <c r="D5" s="16"/>
      <c r="E5" s="17"/>
      <c r="F5" s="18" t="s">
        <v>10</v>
      </c>
      <c r="G5" s="57"/>
      <c r="H5" s="55"/>
      <c r="I5" s="55"/>
      <c r="J5" s="55"/>
      <c r="K5" s="20" t="s">
        <v>21</v>
      </c>
      <c r="L5" s="60"/>
      <c r="M5" s="57"/>
      <c r="N5" s="60"/>
      <c r="O5" s="57"/>
      <c r="P5" s="19" t="s">
        <v>6</v>
      </c>
      <c r="Q5" s="57"/>
      <c r="R5" s="21" t="s">
        <v>6</v>
      </c>
    </row>
    <row r="6" spans="1:18" ht="6" customHeight="1">
      <c r="A6" s="11"/>
      <c r="B6" s="11"/>
      <c r="C6" s="11"/>
      <c r="D6" s="11"/>
      <c r="E6" s="23"/>
      <c r="F6" s="10"/>
      <c r="G6" s="24"/>
      <c r="H6" s="24"/>
      <c r="I6" s="24"/>
      <c r="J6" s="24"/>
      <c r="K6" s="25"/>
      <c r="L6" s="26"/>
      <c r="M6" s="24"/>
      <c r="N6" s="26"/>
      <c r="O6" s="24"/>
      <c r="P6" s="24"/>
      <c r="Q6" s="24"/>
      <c r="R6" s="24"/>
    </row>
    <row r="7" spans="1:18" ht="15" customHeight="1">
      <c r="A7" s="11"/>
      <c r="B7" s="52" t="s">
        <v>22</v>
      </c>
      <c r="C7" s="52"/>
      <c r="D7" s="52"/>
      <c r="E7" s="12"/>
      <c r="F7" s="39">
        <v>3691.09</v>
      </c>
      <c r="G7" s="40">
        <f>SUM(G9:G58)</f>
        <v>566721</v>
      </c>
      <c r="H7" s="40">
        <f>SUM(I7:J7)</f>
        <v>1396778</v>
      </c>
      <c r="I7" s="40">
        <f>SUM(I9:I58)</f>
        <v>661210</v>
      </c>
      <c r="J7" s="40">
        <f>SUM(J9:J58)</f>
        <v>735568</v>
      </c>
      <c r="K7" s="41">
        <f>H7/F7</f>
        <v>378.4188410469536</v>
      </c>
      <c r="L7" s="40">
        <f>SUM(L9:L58)</f>
        <v>1154988</v>
      </c>
      <c r="M7" s="40">
        <f>SUM(M9:M58)</f>
        <v>30616</v>
      </c>
      <c r="N7" s="40">
        <v>50631</v>
      </c>
      <c r="O7" s="40">
        <f>SUM(O9:O58)</f>
        <v>2387</v>
      </c>
      <c r="P7" s="40">
        <f>SUM(P9:P58)</f>
        <v>198480855</v>
      </c>
      <c r="Q7" s="40">
        <f>SUM(Q9:Q58)</f>
        <v>13460</v>
      </c>
      <c r="R7" s="40">
        <f>SUM(R9:R58)</f>
        <v>212623385</v>
      </c>
    </row>
    <row r="8" spans="1:18" ht="6" customHeight="1">
      <c r="A8" s="11"/>
      <c r="B8" s="10"/>
      <c r="C8" s="10"/>
      <c r="D8" s="10"/>
      <c r="E8" s="12"/>
      <c r="F8" s="39"/>
      <c r="G8" s="40"/>
      <c r="H8" s="40"/>
      <c r="I8" s="40"/>
      <c r="J8" s="40"/>
      <c r="K8" s="41"/>
      <c r="L8" s="40"/>
      <c r="M8" s="40"/>
      <c r="N8" s="40"/>
      <c r="O8" s="40"/>
      <c r="P8" s="40"/>
      <c r="Q8" s="40"/>
      <c r="R8" s="40"/>
    </row>
    <row r="9" spans="1:18" ht="13.5" customHeight="1">
      <c r="A9" s="11"/>
      <c r="B9" s="49" t="s">
        <v>23</v>
      </c>
      <c r="C9" s="49"/>
      <c r="D9" s="50"/>
      <c r="E9" s="28"/>
      <c r="F9" s="39">
        <v>276.84</v>
      </c>
      <c r="G9" s="42">
        <v>154323</v>
      </c>
      <c r="H9" s="40">
        <v>365120</v>
      </c>
      <c r="I9" s="42">
        <v>170948</v>
      </c>
      <c r="J9" s="42">
        <v>194172</v>
      </c>
      <c r="K9" s="41">
        <f>H9/F9</f>
        <v>1318.8845542551655</v>
      </c>
      <c r="L9" s="37">
        <v>301609</v>
      </c>
      <c r="M9" s="43">
        <v>3970</v>
      </c>
      <c r="N9" s="44">
        <v>11826</v>
      </c>
      <c r="O9" s="37">
        <v>266</v>
      </c>
      <c r="P9" s="37">
        <v>14962263</v>
      </c>
      <c r="Q9" s="44">
        <v>3109</v>
      </c>
      <c r="R9" s="38">
        <v>66054978</v>
      </c>
    </row>
    <row r="10" spans="1:18" ht="13.5" customHeight="1">
      <c r="A10" s="11"/>
      <c r="B10" s="49" t="s">
        <v>24</v>
      </c>
      <c r="C10" s="49"/>
      <c r="D10" s="50"/>
      <c r="E10" s="28"/>
      <c r="F10" s="39">
        <v>16.49</v>
      </c>
      <c r="G10" s="42">
        <v>29202</v>
      </c>
      <c r="H10" s="40">
        <v>68304</v>
      </c>
      <c r="I10" s="42">
        <v>32259</v>
      </c>
      <c r="J10" s="42">
        <v>36045</v>
      </c>
      <c r="K10" s="41">
        <f>H10/F10</f>
        <v>4142.14675560946</v>
      </c>
      <c r="L10" s="37">
        <v>57671</v>
      </c>
      <c r="M10" s="45">
        <v>744</v>
      </c>
      <c r="N10" s="40">
        <v>2613</v>
      </c>
      <c r="O10" s="37">
        <v>156</v>
      </c>
      <c r="P10" s="37">
        <v>5319787</v>
      </c>
      <c r="Q10" s="40">
        <v>794</v>
      </c>
      <c r="R10" s="37">
        <v>10643033</v>
      </c>
    </row>
    <row r="11" spans="1:18" ht="13.5" customHeight="1">
      <c r="A11" s="11"/>
      <c r="B11" s="49" t="s">
        <v>25</v>
      </c>
      <c r="C11" s="49"/>
      <c r="D11" s="50"/>
      <c r="E11" s="28"/>
      <c r="F11" s="39">
        <v>42.68</v>
      </c>
      <c r="G11" s="42">
        <v>36523</v>
      </c>
      <c r="H11" s="40">
        <v>88715</v>
      </c>
      <c r="I11" s="42">
        <v>42298</v>
      </c>
      <c r="J11" s="42">
        <v>46417</v>
      </c>
      <c r="K11" s="41">
        <f>H11/F11</f>
        <v>2078.6082474226805</v>
      </c>
      <c r="L11" s="37">
        <v>74393</v>
      </c>
      <c r="M11" s="45">
        <v>1609</v>
      </c>
      <c r="N11" s="40">
        <v>2890</v>
      </c>
      <c r="O11" s="37">
        <v>157</v>
      </c>
      <c r="P11" s="37">
        <v>54266536</v>
      </c>
      <c r="Q11" s="40">
        <v>876</v>
      </c>
      <c r="R11" s="37">
        <v>27457427</v>
      </c>
    </row>
    <row r="12" spans="1:18" ht="13.5" customHeight="1">
      <c r="A12" s="11"/>
      <c r="B12" s="49" t="s">
        <v>26</v>
      </c>
      <c r="C12" s="49"/>
      <c r="D12" s="50"/>
      <c r="E12" s="28"/>
      <c r="F12" s="39">
        <v>86.37</v>
      </c>
      <c r="G12" s="42">
        <v>29695</v>
      </c>
      <c r="H12" s="40">
        <v>69934</v>
      </c>
      <c r="I12" s="42">
        <v>34190</v>
      </c>
      <c r="J12" s="42">
        <v>35744</v>
      </c>
      <c r="K12" s="41">
        <f>H12/F12</f>
        <v>809.7024429778858</v>
      </c>
      <c r="L12" s="37">
        <v>53503</v>
      </c>
      <c r="M12" s="45">
        <v>2172</v>
      </c>
      <c r="N12" s="40">
        <v>3080</v>
      </c>
      <c r="O12" s="37">
        <v>123</v>
      </c>
      <c r="P12" s="37">
        <v>8652239</v>
      </c>
      <c r="Q12" s="40">
        <v>824</v>
      </c>
      <c r="R12" s="37">
        <v>12930508</v>
      </c>
    </row>
    <row r="13" spans="1:18" ht="13.5" customHeight="1">
      <c r="A13" s="11"/>
      <c r="B13" s="49" t="s">
        <v>27</v>
      </c>
      <c r="C13" s="49"/>
      <c r="D13" s="50"/>
      <c r="E13" s="28"/>
      <c r="F13" s="39">
        <v>39.52</v>
      </c>
      <c r="G13" s="42">
        <v>49953</v>
      </c>
      <c r="H13" s="40">
        <v>124494</v>
      </c>
      <c r="I13" s="42">
        <v>59376</v>
      </c>
      <c r="J13" s="42">
        <v>65118</v>
      </c>
      <c r="K13" s="41">
        <f>H13/F13</f>
        <v>3150.151821862348</v>
      </c>
      <c r="L13" s="37">
        <v>100783</v>
      </c>
      <c r="M13" s="45">
        <v>1836</v>
      </c>
      <c r="N13" s="40">
        <v>4646</v>
      </c>
      <c r="O13" s="37">
        <v>178</v>
      </c>
      <c r="P13" s="37">
        <v>42899203</v>
      </c>
      <c r="Q13" s="40">
        <v>1300</v>
      </c>
      <c r="R13" s="37">
        <v>25279820</v>
      </c>
    </row>
    <row r="14" spans="1:16" ht="4.5" customHeight="1">
      <c r="A14" s="11"/>
      <c r="B14" s="27"/>
      <c r="C14" s="27"/>
      <c r="D14" s="22"/>
      <c r="E14" s="28"/>
      <c r="F14" s="39"/>
      <c r="G14" s="42"/>
      <c r="H14" s="40"/>
      <c r="I14" s="42"/>
      <c r="J14" s="42"/>
      <c r="K14" s="41"/>
      <c r="L14" s="37"/>
      <c r="M14" s="45"/>
      <c r="N14" s="40"/>
      <c r="O14" s="37"/>
      <c r="P14" s="37"/>
    </row>
    <row r="15" spans="1:18" ht="13.5" customHeight="1">
      <c r="A15" s="11"/>
      <c r="B15" s="49" t="s">
        <v>28</v>
      </c>
      <c r="C15" s="49"/>
      <c r="D15" s="50"/>
      <c r="E15" s="28"/>
      <c r="F15" s="39">
        <v>98.92</v>
      </c>
      <c r="G15" s="42">
        <v>23668</v>
      </c>
      <c r="H15" s="40">
        <v>59782</v>
      </c>
      <c r="I15" s="42">
        <v>28218</v>
      </c>
      <c r="J15" s="42">
        <v>31564</v>
      </c>
      <c r="K15" s="41">
        <f>H15/F15</f>
        <v>604.3469470279014</v>
      </c>
      <c r="L15" s="37">
        <v>49337</v>
      </c>
      <c r="M15" s="45">
        <v>1645</v>
      </c>
      <c r="N15" s="40">
        <v>2763</v>
      </c>
      <c r="O15" s="37">
        <v>165</v>
      </c>
      <c r="P15" s="37">
        <v>4674882</v>
      </c>
      <c r="Q15" s="40">
        <v>775</v>
      </c>
      <c r="R15" s="37">
        <v>8088987</v>
      </c>
    </row>
    <row r="16" spans="1:18" ht="13.5" customHeight="1">
      <c r="A16" s="11"/>
      <c r="B16" s="49" t="s">
        <v>29</v>
      </c>
      <c r="C16" s="49"/>
      <c r="D16" s="50"/>
      <c r="E16" s="28"/>
      <c r="F16" s="39">
        <v>292.05</v>
      </c>
      <c r="G16" s="42">
        <v>13861</v>
      </c>
      <c r="H16" s="40">
        <v>34449</v>
      </c>
      <c r="I16" s="42">
        <v>16220</v>
      </c>
      <c r="J16" s="42">
        <v>18229</v>
      </c>
      <c r="K16" s="41">
        <f>H16/F16</f>
        <v>117.9558294812532</v>
      </c>
      <c r="L16" s="37">
        <v>29684</v>
      </c>
      <c r="M16" s="42">
        <v>2241</v>
      </c>
      <c r="N16" s="42">
        <v>1857</v>
      </c>
      <c r="O16" s="42">
        <v>96</v>
      </c>
      <c r="P16" s="42">
        <v>6880151</v>
      </c>
      <c r="Q16" s="40">
        <v>511</v>
      </c>
      <c r="R16" s="37">
        <v>4420809</v>
      </c>
    </row>
    <row r="17" spans="1:18" ht="13.5" customHeight="1">
      <c r="A17" s="11"/>
      <c r="B17" s="49" t="s">
        <v>30</v>
      </c>
      <c r="C17" s="49"/>
      <c r="D17" s="50"/>
      <c r="E17" s="28"/>
      <c r="F17" s="39">
        <v>60.58</v>
      </c>
      <c r="G17" s="42">
        <v>12612</v>
      </c>
      <c r="H17" s="40">
        <v>29909</v>
      </c>
      <c r="I17" s="42">
        <v>13925</v>
      </c>
      <c r="J17" s="42">
        <v>15984</v>
      </c>
      <c r="K17" s="41">
        <f>H17/F17</f>
        <v>493.71079564212613</v>
      </c>
      <c r="L17" s="37">
        <v>25850</v>
      </c>
      <c r="M17" s="45">
        <v>1644</v>
      </c>
      <c r="N17" s="40">
        <v>1311</v>
      </c>
      <c r="O17" s="37">
        <v>117</v>
      </c>
      <c r="P17" s="37">
        <v>4640038</v>
      </c>
      <c r="Q17" s="42">
        <v>348</v>
      </c>
      <c r="R17" s="42">
        <v>5343212</v>
      </c>
    </row>
    <row r="18" spans="1:18" ht="13.5" customHeight="1">
      <c r="A18" s="11"/>
      <c r="B18" s="49" t="s">
        <v>31</v>
      </c>
      <c r="C18" s="49"/>
      <c r="D18" s="50"/>
      <c r="E18" s="28"/>
      <c r="F18" s="39">
        <v>53.18</v>
      </c>
      <c r="G18" s="42">
        <v>46478</v>
      </c>
      <c r="H18" s="40">
        <v>117339</v>
      </c>
      <c r="I18" s="42">
        <v>55699</v>
      </c>
      <c r="J18" s="42">
        <v>61640</v>
      </c>
      <c r="K18" s="41">
        <f>H18/F18</f>
        <v>2206.4497931553215</v>
      </c>
      <c r="L18" s="37">
        <v>95798</v>
      </c>
      <c r="M18" s="45">
        <v>857</v>
      </c>
      <c r="N18" s="40">
        <v>2593</v>
      </c>
      <c r="O18" s="37">
        <v>114</v>
      </c>
      <c r="P18" s="37">
        <v>5176830</v>
      </c>
      <c r="Q18" s="40">
        <v>666</v>
      </c>
      <c r="R18" s="37">
        <v>10066138</v>
      </c>
    </row>
    <row r="19" spans="1:18" ht="13.5" customHeight="1">
      <c r="A19" s="11"/>
      <c r="B19" s="49" t="s">
        <v>32</v>
      </c>
      <c r="C19" s="49"/>
      <c r="D19" s="50"/>
      <c r="E19" s="28"/>
      <c r="F19" s="39">
        <v>24.23</v>
      </c>
      <c r="G19" s="42">
        <v>27637</v>
      </c>
      <c r="H19" s="40">
        <v>75134</v>
      </c>
      <c r="I19" s="42">
        <v>35771</v>
      </c>
      <c r="J19" s="42">
        <v>39363</v>
      </c>
      <c r="K19" s="41">
        <f>H19/F19</f>
        <v>3100.866694180768</v>
      </c>
      <c r="L19" s="37">
        <v>58099</v>
      </c>
      <c r="M19" s="45">
        <v>774</v>
      </c>
      <c r="N19" s="40">
        <v>1841</v>
      </c>
      <c r="O19" s="37">
        <v>114</v>
      </c>
      <c r="P19" s="37">
        <v>2993607</v>
      </c>
      <c r="Q19" s="40">
        <v>421</v>
      </c>
      <c r="R19" s="37">
        <v>6236012</v>
      </c>
    </row>
    <row r="20" spans="1:16" ht="4.5" customHeight="1">
      <c r="A20" s="11"/>
      <c r="B20" s="27"/>
      <c r="C20" s="27"/>
      <c r="D20" s="22"/>
      <c r="E20" s="28"/>
      <c r="F20" s="39"/>
      <c r="G20" s="42"/>
      <c r="H20" s="40"/>
      <c r="I20" s="42"/>
      <c r="J20" s="42"/>
      <c r="K20" s="41"/>
      <c r="L20" s="37"/>
      <c r="M20" s="45"/>
      <c r="N20" s="40"/>
      <c r="O20" s="37"/>
      <c r="P20" s="37"/>
    </row>
    <row r="21" spans="1:18" ht="13.5" customHeight="1">
      <c r="A21" s="11"/>
      <c r="B21" s="49" t="s">
        <v>7</v>
      </c>
      <c r="C21" s="49"/>
      <c r="D21" s="50"/>
      <c r="E21" s="28"/>
      <c r="F21" s="39">
        <v>33.73</v>
      </c>
      <c r="G21" s="42">
        <v>13096</v>
      </c>
      <c r="H21" s="40">
        <v>35663</v>
      </c>
      <c r="I21" s="42">
        <v>17020</v>
      </c>
      <c r="J21" s="42">
        <v>18643</v>
      </c>
      <c r="K21" s="41">
        <f>H21/F21</f>
        <v>1057.3080343907502</v>
      </c>
      <c r="L21" s="37">
        <v>29080</v>
      </c>
      <c r="M21" s="45">
        <v>1376</v>
      </c>
      <c r="N21" s="40">
        <v>1227</v>
      </c>
      <c r="O21" s="37">
        <v>134</v>
      </c>
      <c r="P21" s="37">
        <v>18996760</v>
      </c>
      <c r="Q21" s="40">
        <v>311</v>
      </c>
      <c r="R21" s="37">
        <v>4941817</v>
      </c>
    </row>
    <row r="22" spans="1:18" ht="13.5" customHeight="1">
      <c r="A22" s="11"/>
      <c r="B22" s="49" t="s">
        <v>13</v>
      </c>
      <c r="C22" s="49"/>
      <c r="D22" s="50"/>
      <c r="E22" s="28"/>
      <c r="F22" s="39">
        <v>247.62</v>
      </c>
      <c r="G22" s="42">
        <v>13235</v>
      </c>
      <c r="H22" s="40">
        <v>34086</v>
      </c>
      <c r="I22" s="42">
        <v>16099</v>
      </c>
      <c r="J22" s="42">
        <v>17987</v>
      </c>
      <c r="K22" s="41">
        <f>H22/F22</f>
        <v>137.65447055972862</v>
      </c>
      <c r="L22" s="37">
        <v>30306</v>
      </c>
      <c r="M22" s="45">
        <v>2407</v>
      </c>
      <c r="N22" s="40">
        <v>1772</v>
      </c>
      <c r="O22" s="37">
        <v>64</v>
      </c>
      <c r="P22" s="37">
        <v>1182333</v>
      </c>
      <c r="Q22" s="40">
        <v>454</v>
      </c>
      <c r="R22" s="37">
        <v>2339046</v>
      </c>
    </row>
    <row r="23" spans="1:18" ht="9" customHeight="1">
      <c r="A23" s="11"/>
      <c r="B23" s="27"/>
      <c r="C23" s="27"/>
      <c r="D23" s="22"/>
      <c r="E23" s="28"/>
      <c r="F23" s="39"/>
      <c r="G23" s="42"/>
      <c r="H23" s="40"/>
      <c r="I23" s="42"/>
      <c r="J23" s="42"/>
      <c r="K23" s="41"/>
      <c r="L23" s="46"/>
      <c r="M23" s="45"/>
      <c r="N23" s="40"/>
      <c r="O23" s="46"/>
      <c r="P23" s="46"/>
      <c r="Q23" s="40"/>
      <c r="R23" s="37"/>
    </row>
    <row r="24" spans="1:18" ht="13.5" customHeight="1">
      <c r="A24" s="11"/>
      <c r="B24" s="27" t="s">
        <v>33</v>
      </c>
      <c r="C24" s="27"/>
      <c r="D24" s="27" t="s">
        <v>34</v>
      </c>
      <c r="E24" s="28"/>
      <c r="F24" s="39">
        <v>66.56</v>
      </c>
      <c r="G24" s="42">
        <v>1342</v>
      </c>
      <c r="H24" s="40">
        <v>4120</v>
      </c>
      <c r="I24" s="42">
        <v>1980</v>
      </c>
      <c r="J24" s="42">
        <v>2140</v>
      </c>
      <c r="K24" s="41">
        <f>H24/F24</f>
        <v>61.89903846153846</v>
      </c>
      <c r="L24" s="37">
        <v>3776</v>
      </c>
      <c r="M24" s="45">
        <v>715</v>
      </c>
      <c r="N24" s="40">
        <v>280</v>
      </c>
      <c r="O24" s="37">
        <v>21</v>
      </c>
      <c r="P24" s="37">
        <v>800837</v>
      </c>
      <c r="Q24" s="40">
        <v>56</v>
      </c>
      <c r="R24" s="37">
        <v>291997</v>
      </c>
    </row>
    <row r="25" spans="1:18" ht="6" customHeight="1">
      <c r="A25" s="11"/>
      <c r="B25" s="27"/>
      <c r="C25" s="27"/>
      <c r="D25" s="27"/>
      <c r="E25" s="28"/>
      <c r="F25" s="39"/>
      <c r="G25" s="42"/>
      <c r="H25" s="40"/>
      <c r="I25" s="42"/>
      <c r="J25" s="42"/>
      <c r="K25" s="41"/>
      <c r="L25" s="46"/>
      <c r="M25" s="45"/>
      <c r="N25" s="40"/>
      <c r="O25" s="37"/>
      <c r="P25" s="37"/>
      <c r="Q25" s="40"/>
      <c r="R25" s="37"/>
    </row>
    <row r="26" spans="1:18" ht="13.5" customHeight="1">
      <c r="A26" s="11"/>
      <c r="B26" s="27" t="s">
        <v>35</v>
      </c>
      <c r="C26" s="27"/>
      <c r="D26" s="27" t="s">
        <v>36</v>
      </c>
      <c r="E26" s="28"/>
      <c r="F26" s="39">
        <v>23.9</v>
      </c>
      <c r="G26" s="42">
        <v>7761</v>
      </c>
      <c r="H26" s="40">
        <v>19776</v>
      </c>
      <c r="I26" s="42">
        <v>9372</v>
      </c>
      <c r="J26" s="42">
        <v>10404</v>
      </c>
      <c r="K26" s="41">
        <f>H26/F26</f>
        <v>827.4476987447699</v>
      </c>
      <c r="L26" s="37">
        <v>17087</v>
      </c>
      <c r="M26" s="45">
        <v>415</v>
      </c>
      <c r="N26" s="40">
        <v>490</v>
      </c>
      <c r="O26" s="37">
        <v>16</v>
      </c>
      <c r="P26" s="37">
        <v>473774</v>
      </c>
      <c r="Q26" s="40">
        <v>105</v>
      </c>
      <c r="R26" s="37">
        <v>2277709</v>
      </c>
    </row>
    <row r="27" spans="1:18" ht="13.5" customHeight="1">
      <c r="A27" s="11"/>
      <c r="B27" s="27"/>
      <c r="C27" s="27"/>
      <c r="D27" s="27" t="s">
        <v>37</v>
      </c>
      <c r="E27" s="28"/>
      <c r="F27" s="39">
        <v>8.8</v>
      </c>
      <c r="G27" s="42">
        <v>9735</v>
      </c>
      <c r="H27" s="40">
        <v>22958</v>
      </c>
      <c r="I27" s="42">
        <v>10797</v>
      </c>
      <c r="J27" s="42">
        <v>12161</v>
      </c>
      <c r="K27" s="41">
        <f>H27/F27</f>
        <v>2608.863636363636</v>
      </c>
      <c r="L27" s="37">
        <v>18925</v>
      </c>
      <c r="M27" s="45">
        <v>105</v>
      </c>
      <c r="N27" s="40">
        <v>413</v>
      </c>
      <c r="O27" s="37">
        <v>14</v>
      </c>
      <c r="P27" s="37">
        <v>329429</v>
      </c>
      <c r="Q27" s="40">
        <v>106</v>
      </c>
      <c r="R27" s="37">
        <v>753952</v>
      </c>
    </row>
    <row r="28" spans="1:18" ht="13.5" customHeight="1">
      <c r="A28" s="11"/>
      <c r="B28" s="27"/>
      <c r="C28" s="27"/>
      <c r="D28" s="27" t="s">
        <v>38</v>
      </c>
      <c r="E28" s="28"/>
      <c r="F28" s="39">
        <v>14.27</v>
      </c>
      <c r="G28" s="42">
        <v>11038</v>
      </c>
      <c r="H28" s="40">
        <v>27723</v>
      </c>
      <c r="I28" s="42">
        <v>13029</v>
      </c>
      <c r="J28" s="42">
        <v>14694</v>
      </c>
      <c r="K28" s="41">
        <f>H28/F28</f>
        <v>1942.7470217238963</v>
      </c>
      <c r="L28" s="37">
        <v>23359</v>
      </c>
      <c r="M28" s="45">
        <v>554</v>
      </c>
      <c r="N28" s="40">
        <v>870</v>
      </c>
      <c r="O28" s="37">
        <v>40</v>
      </c>
      <c r="P28" s="37">
        <v>1737379</v>
      </c>
      <c r="Q28" s="40">
        <v>241</v>
      </c>
      <c r="R28" s="37">
        <v>2974267</v>
      </c>
    </row>
    <row r="29" spans="1:18" ht="13.5" customHeight="1">
      <c r="A29" s="11"/>
      <c r="B29" s="27"/>
      <c r="C29" s="27"/>
      <c r="D29" s="27" t="s">
        <v>39</v>
      </c>
      <c r="E29" s="28"/>
      <c r="F29" s="39">
        <v>4.33</v>
      </c>
      <c r="G29" s="42">
        <v>3382</v>
      </c>
      <c r="H29" s="40">
        <v>7864</v>
      </c>
      <c r="I29" s="42">
        <v>3738</v>
      </c>
      <c r="J29" s="42">
        <v>4126</v>
      </c>
      <c r="K29" s="41">
        <f>H29/F29</f>
        <v>1816.1662817551962</v>
      </c>
      <c r="L29" s="37">
        <v>6722</v>
      </c>
      <c r="M29" s="45">
        <v>295</v>
      </c>
      <c r="N29" s="40">
        <v>210</v>
      </c>
      <c r="O29" s="37">
        <v>20</v>
      </c>
      <c r="P29" s="37">
        <v>2408442</v>
      </c>
      <c r="Q29" s="40">
        <v>38</v>
      </c>
      <c r="R29" s="37">
        <v>128268</v>
      </c>
    </row>
    <row r="30" spans="1:18" ht="6" customHeight="1">
      <c r="A30" s="11"/>
      <c r="B30" s="27"/>
      <c r="C30" s="27"/>
      <c r="D30" s="27"/>
      <c r="E30" s="28"/>
      <c r="F30" s="39"/>
      <c r="G30" s="42"/>
      <c r="H30" s="40"/>
      <c r="I30" s="42"/>
      <c r="J30" s="42"/>
      <c r="K30" s="41"/>
      <c r="L30" s="46"/>
      <c r="M30" s="45"/>
      <c r="N30" s="40"/>
      <c r="O30" s="46"/>
      <c r="P30" s="37"/>
      <c r="Q30" s="40"/>
      <c r="R30" s="37"/>
    </row>
    <row r="31" spans="1:18" ht="13.5" customHeight="1">
      <c r="A31" s="11"/>
      <c r="B31" s="27" t="s">
        <v>40</v>
      </c>
      <c r="C31" s="27"/>
      <c r="D31" s="27" t="s">
        <v>41</v>
      </c>
      <c r="E31" s="28"/>
      <c r="F31" s="39">
        <v>5.94</v>
      </c>
      <c r="G31" s="42">
        <v>3377</v>
      </c>
      <c r="H31" s="40">
        <v>8755</v>
      </c>
      <c r="I31" s="42">
        <v>4198</v>
      </c>
      <c r="J31" s="42">
        <v>4557</v>
      </c>
      <c r="K31" s="41">
        <f>H31/F31</f>
        <v>1473.9057239057238</v>
      </c>
      <c r="L31" s="37">
        <v>7282</v>
      </c>
      <c r="M31" s="45">
        <v>403</v>
      </c>
      <c r="N31" s="40">
        <v>398</v>
      </c>
      <c r="O31" s="37">
        <v>34</v>
      </c>
      <c r="P31" s="37">
        <v>6688771</v>
      </c>
      <c r="Q31" s="40">
        <v>76</v>
      </c>
      <c r="R31" s="37">
        <v>500600</v>
      </c>
    </row>
    <row r="32" spans="1:18" ht="13.5" customHeight="1">
      <c r="A32" s="11"/>
      <c r="B32" s="27"/>
      <c r="C32" s="27"/>
      <c r="D32" s="27" t="s">
        <v>42</v>
      </c>
      <c r="E32" s="28"/>
      <c r="F32" s="39">
        <v>4.07</v>
      </c>
      <c r="G32" s="42">
        <v>2889</v>
      </c>
      <c r="H32" s="40">
        <v>7480</v>
      </c>
      <c r="I32" s="42">
        <v>3550</v>
      </c>
      <c r="J32" s="42">
        <v>3930</v>
      </c>
      <c r="K32" s="41">
        <f>H32/F32</f>
        <v>1837.8378378378377</v>
      </c>
      <c r="L32" s="37">
        <v>6356</v>
      </c>
      <c r="M32" s="45">
        <v>313</v>
      </c>
      <c r="N32" s="40">
        <v>280</v>
      </c>
      <c r="O32" s="37">
        <v>35</v>
      </c>
      <c r="P32" s="37">
        <v>925570</v>
      </c>
      <c r="Q32" s="40">
        <v>62</v>
      </c>
      <c r="R32" s="37">
        <v>334215</v>
      </c>
    </row>
    <row r="33" spans="1:18" ht="13.5" customHeight="1">
      <c r="A33" s="11"/>
      <c r="B33" s="27"/>
      <c r="C33" s="27"/>
      <c r="D33" s="27" t="s">
        <v>43</v>
      </c>
      <c r="E33" s="28"/>
      <c r="F33" s="39">
        <v>21.1</v>
      </c>
      <c r="G33" s="42">
        <v>11920</v>
      </c>
      <c r="H33" s="40">
        <v>32413</v>
      </c>
      <c r="I33" s="42">
        <v>15484</v>
      </c>
      <c r="J33" s="42">
        <v>16929</v>
      </c>
      <c r="K33" s="41">
        <f>H33/F33</f>
        <v>1536.1611374407582</v>
      </c>
      <c r="L33" s="37">
        <v>26808</v>
      </c>
      <c r="M33" s="45">
        <v>1218</v>
      </c>
      <c r="N33" s="40">
        <v>1319</v>
      </c>
      <c r="O33" s="37">
        <v>86</v>
      </c>
      <c r="P33" s="37">
        <v>4093205</v>
      </c>
      <c r="Q33" s="40">
        <v>377</v>
      </c>
      <c r="R33" s="37">
        <v>6047765</v>
      </c>
    </row>
    <row r="34" spans="1:18" ht="6" customHeight="1">
      <c r="A34" s="11"/>
      <c r="B34" s="27"/>
      <c r="C34" s="27"/>
      <c r="D34" s="27"/>
      <c r="E34" s="28"/>
      <c r="F34" s="39"/>
      <c r="G34" s="42"/>
      <c r="H34" s="40"/>
      <c r="I34" s="42"/>
      <c r="J34" s="42"/>
      <c r="K34" s="41"/>
      <c r="L34" s="46"/>
      <c r="M34" s="45"/>
      <c r="N34" s="40"/>
      <c r="O34" s="37"/>
      <c r="P34" s="37"/>
      <c r="R34" s="37"/>
    </row>
    <row r="35" spans="1:18" ht="13.5" customHeight="1">
      <c r="A35" s="11"/>
      <c r="B35" s="27" t="s">
        <v>44</v>
      </c>
      <c r="C35" s="27"/>
      <c r="D35" s="27" t="s">
        <v>45</v>
      </c>
      <c r="E35" s="28"/>
      <c r="F35" s="39">
        <v>47.84</v>
      </c>
      <c r="G35" s="42">
        <v>730</v>
      </c>
      <c r="H35" s="40">
        <v>1902</v>
      </c>
      <c r="I35" s="42">
        <v>898</v>
      </c>
      <c r="J35" s="42">
        <v>1004</v>
      </c>
      <c r="K35" s="41">
        <f>H35/F35</f>
        <v>39.75752508361204</v>
      </c>
      <c r="L35" s="37">
        <v>1686</v>
      </c>
      <c r="M35" s="45">
        <v>230</v>
      </c>
      <c r="N35" s="40">
        <v>200</v>
      </c>
      <c r="O35" s="37">
        <v>12</v>
      </c>
      <c r="P35" s="37">
        <v>74573</v>
      </c>
      <c r="Q35" s="40">
        <v>40</v>
      </c>
      <c r="R35" s="37">
        <v>86547</v>
      </c>
    </row>
    <row r="36" spans="1:18" ht="13.5" customHeight="1">
      <c r="A36" s="11"/>
      <c r="B36" s="27"/>
      <c r="C36" s="27"/>
      <c r="D36" s="27" t="s">
        <v>46</v>
      </c>
      <c r="E36" s="28"/>
      <c r="F36" s="39">
        <v>79.63</v>
      </c>
      <c r="G36" s="42">
        <v>899</v>
      </c>
      <c r="H36" s="40">
        <v>2079</v>
      </c>
      <c r="I36" s="42">
        <v>955</v>
      </c>
      <c r="J36" s="42">
        <v>1124</v>
      </c>
      <c r="K36" s="41">
        <f>H36/F36</f>
        <v>26.108250659299262</v>
      </c>
      <c r="L36" s="37">
        <v>1893</v>
      </c>
      <c r="M36" s="45">
        <v>333</v>
      </c>
      <c r="N36" s="40">
        <v>192</v>
      </c>
      <c r="O36" s="37">
        <v>9</v>
      </c>
      <c r="P36" s="37">
        <v>24234</v>
      </c>
      <c r="Q36" s="40">
        <v>39</v>
      </c>
      <c r="R36" s="37">
        <v>41409</v>
      </c>
    </row>
    <row r="37" spans="1:18" ht="6" customHeight="1">
      <c r="A37" s="11"/>
      <c r="B37" s="27"/>
      <c r="C37" s="27"/>
      <c r="D37" s="27"/>
      <c r="E37" s="28"/>
      <c r="F37" s="39"/>
      <c r="G37" s="42"/>
      <c r="H37" s="40"/>
      <c r="I37" s="42"/>
      <c r="J37" s="42"/>
      <c r="K37" s="41"/>
      <c r="L37" s="46"/>
      <c r="M37" s="45"/>
      <c r="N37" s="40"/>
      <c r="O37" s="46"/>
      <c r="P37" s="46"/>
      <c r="R37" s="37"/>
    </row>
    <row r="38" spans="1:18" ht="13.5" customHeight="1">
      <c r="A38" s="11"/>
      <c r="B38" s="27" t="s">
        <v>47</v>
      </c>
      <c r="C38" s="27"/>
      <c r="D38" s="27" t="s">
        <v>48</v>
      </c>
      <c r="E38" s="28"/>
      <c r="F38" s="39">
        <v>25.77</v>
      </c>
      <c r="G38" s="42">
        <v>2891</v>
      </c>
      <c r="H38" s="40">
        <v>7596</v>
      </c>
      <c r="I38" s="42">
        <v>3595</v>
      </c>
      <c r="J38" s="42">
        <v>4001</v>
      </c>
      <c r="K38" s="41">
        <f>H38/F38</f>
        <v>294.76135040745055</v>
      </c>
      <c r="L38" s="37">
        <v>6541</v>
      </c>
      <c r="M38" s="45">
        <v>456</v>
      </c>
      <c r="N38" s="40">
        <v>370</v>
      </c>
      <c r="O38" s="37">
        <v>25</v>
      </c>
      <c r="P38" s="37">
        <v>854894</v>
      </c>
      <c r="Q38" s="40">
        <v>122</v>
      </c>
      <c r="R38" s="37">
        <v>761465</v>
      </c>
    </row>
    <row r="39" spans="1:18" ht="13.5" customHeight="1">
      <c r="A39" s="11"/>
      <c r="B39" s="27"/>
      <c r="C39" s="27"/>
      <c r="D39" s="27" t="s">
        <v>49</v>
      </c>
      <c r="E39" s="28"/>
      <c r="F39" s="39">
        <v>24.08</v>
      </c>
      <c r="G39" s="42">
        <v>2142</v>
      </c>
      <c r="H39" s="40">
        <v>5854</v>
      </c>
      <c r="I39" s="42">
        <v>2773</v>
      </c>
      <c r="J39" s="42">
        <v>3081</v>
      </c>
      <c r="K39" s="41">
        <f>H39/F39</f>
        <v>243.1063122923588</v>
      </c>
      <c r="L39" s="37">
        <v>5276</v>
      </c>
      <c r="M39" s="45">
        <v>601</v>
      </c>
      <c r="N39" s="40">
        <v>317</v>
      </c>
      <c r="O39" s="37">
        <v>13</v>
      </c>
      <c r="P39" s="37">
        <v>163910</v>
      </c>
      <c r="Q39" s="40">
        <v>78</v>
      </c>
      <c r="R39" s="37">
        <v>215586</v>
      </c>
    </row>
    <row r="40" spans="1:18" ht="6" customHeight="1">
      <c r="A40" s="11"/>
      <c r="B40" s="27"/>
      <c r="C40" s="27"/>
      <c r="D40" s="27"/>
      <c r="E40" s="28"/>
      <c r="F40" s="39"/>
      <c r="G40" s="42"/>
      <c r="H40" s="40"/>
      <c r="I40" s="42"/>
      <c r="J40" s="42"/>
      <c r="K40" s="41"/>
      <c r="L40" s="46"/>
      <c r="M40" s="45"/>
      <c r="N40" s="40"/>
      <c r="O40" s="37"/>
      <c r="P40" s="37"/>
      <c r="R40" s="37"/>
    </row>
    <row r="41" spans="1:18" ht="13.5" customHeight="1">
      <c r="A41" s="11"/>
      <c r="B41" s="27" t="s">
        <v>8</v>
      </c>
      <c r="C41" s="27"/>
      <c r="D41" s="27" t="s">
        <v>50</v>
      </c>
      <c r="E41" s="28"/>
      <c r="F41" s="39">
        <v>6.14</v>
      </c>
      <c r="G41" s="42">
        <v>9675</v>
      </c>
      <c r="H41" s="40">
        <v>23785</v>
      </c>
      <c r="I41" s="42">
        <v>11188</v>
      </c>
      <c r="J41" s="42">
        <v>12597</v>
      </c>
      <c r="K41" s="41">
        <f>H41/F41</f>
        <v>3873.778501628665</v>
      </c>
      <c r="L41" s="37">
        <v>19596</v>
      </c>
      <c r="M41" s="45">
        <v>170</v>
      </c>
      <c r="N41" s="40">
        <v>485</v>
      </c>
      <c r="O41" s="37">
        <v>17</v>
      </c>
      <c r="P41" s="37">
        <v>676044</v>
      </c>
      <c r="Q41" s="40">
        <v>117</v>
      </c>
      <c r="R41" s="37">
        <v>1922909</v>
      </c>
    </row>
    <row r="42" spans="1:18" ht="13.5" customHeight="1">
      <c r="A42" s="11"/>
      <c r="B42" s="27"/>
      <c r="C42" s="27"/>
      <c r="D42" s="27" t="s">
        <v>51</v>
      </c>
      <c r="E42" s="28"/>
      <c r="F42" s="39">
        <v>7</v>
      </c>
      <c r="G42" s="42">
        <v>9198</v>
      </c>
      <c r="H42" s="40">
        <v>22246</v>
      </c>
      <c r="I42" s="42">
        <v>10460</v>
      </c>
      <c r="J42" s="42">
        <v>11786</v>
      </c>
      <c r="K42" s="41">
        <f>H42/F42</f>
        <v>3178</v>
      </c>
      <c r="L42" s="37">
        <v>18624</v>
      </c>
      <c r="M42" s="45">
        <v>139</v>
      </c>
      <c r="N42" s="40">
        <v>877</v>
      </c>
      <c r="O42" s="37">
        <v>20</v>
      </c>
      <c r="P42" s="37">
        <v>563170</v>
      </c>
      <c r="Q42" s="40">
        <v>222</v>
      </c>
      <c r="R42" s="37">
        <v>2597108</v>
      </c>
    </row>
    <row r="43" spans="1:18" ht="13.5" customHeight="1">
      <c r="A43" s="11"/>
      <c r="B43" s="27"/>
      <c r="C43" s="27"/>
      <c r="D43" s="27" t="s">
        <v>52</v>
      </c>
      <c r="E43" s="28"/>
      <c r="F43" s="39">
        <v>16.33</v>
      </c>
      <c r="G43" s="42">
        <v>11421</v>
      </c>
      <c r="H43" s="40">
        <v>33539</v>
      </c>
      <c r="I43" s="42">
        <v>16024</v>
      </c>
      <c r="J43" s="42">
        <v>17515</v>
      </c>
      <c r="K43" s="41">
        <f>H43/F43</f>
        <v>2053.8273116962646</v>
      </c>
      <c r="L43" s="37">
        <v>26604</v>
      </c>
      <c r="M43" s="45">
        <v>884</v>
      </c>
      <c r="N43" s="40">
        <v>1173</v>
      </c>
      <c r="O43" s="37">
        <v>129</v>
      </c>
      <c r="P43" s="37">
        <v>2379949</v>
      </c>
      <c r="Q43" s="40">
        <v>284</v>
      </c>
      <c r="R43" s="37">
        <v>3052189</v>
      </c>
    </row>
    <row r="44" spans="1:18" ht="13.5" customHeight="1">
      <c r="A44" s="11"/>
      <c r="B44" s="27"/>
      <c r="C44" s="27"/>
      <c r="D44" s="27" t="s">
        <v>53</v>
      </c>
      <c r="E44" s="28"/>
      <c r="F44" s="39">
        <v>8.27</v>
      </c>
      <c r="G44" s="42">
        <v>7645</v>
      </c>
      <c r="H44" s="40">
        <v>18670</v>
      </c>
      <c r="I44" s="42">
        <v>8757</v>
      </c>
      <c r="J44" s="42">
        <v>9913</v>
      </c>
      <c r="K44" s="41">
        <f>H44/F44</f>
        <v>2257.5574365175335</v>
      </c>
      <c r="L44" s="37">
        <v>16144</v>
      </c>
      <c r="M44" s="45">
        <v>430</v>
      </c>
      <c r="N44" s="40">
        <v>509</v>
      </c>
      <c r="O44" s="37">
        <v>23</v>
      </c>
      <c r="P44" s="37">
        <v>2147698</v>
      </c>
      <c r="Q44" s="40">
        <v>155</v>
      </c>
      <c r="R44" s="37">
        <v>1854526</v>
      </c>
    </row>
    <row r="45" spans="1:18" ht="6" customHeight="1">
      <c r="A45" s="11"/>
      <c r="B45" s="27"/>
      <c r="C45" s="27"/>
      <c r="D45" s="27"/>
      <c r="E45" s="28"/>
      <c r="F45" s="39"/>
      <c r="G45" s="42"/>
      <c r="H45" s="40"/>
      <c r="I45" s="42"/>
      <c r="J45" s="42"/>
      <c r="K45" s="41"/>
      <c r="L45" s="46"/>
      <c r="M45" s="45"/>
      <c r="N45" s="40"/>
      <c r="O45" s="46"/>
      <c r="P45" s="37"/>
      <c r="R45" s="37"/>
    </row>
    <row r="46" spans="1:18" ht="13.5" customHeight="1">
      <c r="A46" s="11"/>
      <c r="B46" s="27" t="s">
        <v>54</v>
      </c>
      <c r="C46" s="27"/>
      <c r="D46" s="27" t="s">
        <v>55</v>
      </c>
      <c r="E46" s="28"/>
      <c r="F46" s="39">
        <v>95.65</v>
      </c>
      <c r="G46" s="42">
        <v>3623</v>
      </c>
      <c r="H46" s="40">
        <v>8629</v>
      </c>
      <c r="I46" s="42">
        <v>4011</v>
      </c>
      <c r="J46" s="42">
        <v>4618</v>
      </c>
      <c r="K46" s="41">
        <f>H46/F46</f>
        <v>90.21432305279664</v>
      </c>
      <c r="L46" s="37">
        <v>8081</v>
      </c>
      <c r="M46" s="45">
        <v>460</v>
      </c>
      <c r="N46" s="40">
        <v>949</v>
      </c>
      <c r="O46" s="37">
        <v>61</v>
      </c>
      <c r="P46" s="37">
        <v>1021405</v>
      </c>
      <c r="Q46" s="40">
        <v>237</v>
      </c>
      <c r="R46" s="37">
        <v>619960</v>
      </c>
    </row>
    <row r="47" spans="1:18" ht="13.5" customHeight="1">
      <c r="A47" s="11"/>
      <c r="B47" s="1"/>
      <c r="C47" s="1"/>
      <c r="D47" s="27" t="s">
        <v>56</v>
      </c>
      <c r="E47" s="28"/>
      <c r="F47" s="39">
        <v>38.06</v>
      </c>
      <c r="G47" s="42">
        <v>7621</v>
      </c>
      <c r="H47" s="40">
        <v>19190</v>
      </c>
      <c r="I47" s="42">
        <v>9089</v>
      </c>
      <c r="J47" s="42">
        <v>10101</v>
      </c>
      <c r="K47" s="41">
        <f>H47/F47</f>
        <v>504.20388859695214</v>
      </c>
      <c r="L47" s="37">
        <v>16177</v>
      </c>
      <c r="M47" s="45">
        <v>495</v>
      </c>
      <c r="N47" s="40">
        <v>873</v>
      </c>
      <c r="O47" s="37">
        <v>39</v>
      </c>
      <c r="P47" s="37">
        <v>1019948</v>
      </c>
      <c r="Q47" s="40">
        <v>265</v>
      </c>
      <c r="R47" s="37">
        <v>2798046</v>
      </c>
    </row>
    <row r="48" spans="1:18" ht="13.5" customHeight="1">
      <c r="A48" s="11"/>
      <c r="B48" s="1"/>
      <c r="C48" s="1"/>
      <c r="D48" s="27" t="s">
        <v>57</v>
      </c>
      <c r="E48" s="28"/>
      <c r="F48" s="39">
        <v>62.01</v>
      </c>
      <c r="G48" s="42">
        <v>2684</v>
      </c>
      <c r="H48" s="40">
        <v>6810</v>
      </c>
      <c r="I48" s="42">
        <v>3235</v>
      </c>
      <c r="J48" s="42">
        <v>3575</v>
      </c>
      <c r="K48" s="41">
        <f>H48/F48</f>
        <v>109.82099661344945</v>
      </c>
      <c r="L48" s="37">
        <v>6004</v>
      </c>
      <c r="M48" s="45">
        <v>505</v>
      </c>
      <c r="N48" s="40">
        <v>468</v>
      </c>
      <c r="O48" s="37">
        <v>28</v>
      </c>
      <c r="P48" s="37">
        <v>862970</v>
      </c>
      <c r="Q48" s="40">
        <v>136</v>
      </c>
      <c r="R48" s="37">
        <v>991778</v>
      </c>
    </row>
    <row r="49" spans="1:18" ht="13.5" customHeight="1">
      <c r="A49" s="11"/>
      <c r="B49" s="1"/>
      <c r="C49" s="1"/>
      <c r="D49" s="27" t="s">
        <v>58</v>
      </c>
      <c r="E49" s="28"/>
      <c r="F49" s="39">
        <v>47.71</v>
      </c>
      <c r="G49" s="42">
        <v>402</v>
      </c>
      <c r="H49" s="40">
        <v>867</v>
      </c>
      <c r="I49" s="42">
        <v>410</v>
      </c>
      <c r="J49" s="42">
        <v>457</v>
      </c>
      <c r="K49" s="41">
        <f>H49/F49</f>
        <v>18.172290924334522</v>
      </c>
      <c r="L49" s="37">
        <v>818</v>
      </c>
      <c r="M49" s="45">
        <v>62</v>
      </c>
      <c r="N49" s="40">
        <v>104</v>
      </c>
      <c r="O49" s="37">
        <v>5</v>
      </c>
      <c r="P49" s="37">
        <v>34452</v>
      </c>
      <c r="Q49" s="40">
        <v>26</v>
      </c>
      <c r="R49" s="37">
        <v>30696</v>
      </c>
    </row>
    <row r="50" spans="1:18" ht="13.5" customHeight="1">
      <c r="A50" s="11"/>
      <c r="B50" s="1"/>
      <c r="C50" s="1"/>
      <c r="D50" s="27" t="s">
        <v>59</v>
      </c>
      <c r="E50" s="28"/>
      <c r="F50" s="39">
        <v>175.7</v>
      </c>
      <c r="G50" s="42">
        <v>758</v>
      </c>
      <c r="H50" s="40">
        <v>1532</v>
      </c>
      <c r="I50" s="42">
        <v>722</v>
      </c>
      <c r="J50" s="42">
        <v>810</v>
      </c>
      <c r="K50" s="41">
        <f>H50/F50</f>
        <v>8.719408081957884</v>
      </c>
      <c r="L50" s="37">
        <v>1566</v>
      </c>
      <c r="M50" s="47">
        <v>96</v>
      </c>
      <c r="N50" s="40">
        <v>293</v>
      </c>
      <c r="O50" s="37">
        <v>6</v>
      </c>
      <c r="P50" s="37">
        <v>30252</v>
      </c>
      <c r="Q50" s="40">
        <v>81</v>
      </c>
      <c r="R50" s="37">
        <v>131502</v>
      </c>
    </row>
    <row r="51" spans="1:16" ht="4.5" customHeight="1">
      <c r="A51" s="11"/>
      <c r="B51" s="1"/>
      <c r="C51" s="1"/>
      <c r="D51" s="27"/>
      <c r="E51" s="28"/>
      <c r="F51" s="39"/>
      <c r="G51" s="42"/>
      <c r="H51" s="40"/>
      <c r="I51" s="42"/>
      <c r="J51" s="42"/>
      <c r="K51" s="41"/>
      <c r="L51" s="46"/>
      <c r="M51" s="45"/>
      <c r="N51" s="40"/>
      <c r="O51" s="46"/>
      <c r="P51" s="46"/>
    </row>
    <row r="52" spans="1:18" ht="13.5" customHeight="1">
      <c r="A52" s="11"/>
      <c r="B52" s="1"/>
      <c r="C52" s="1"/>
      <c r="D52" s="27" t="s">
        <v>60</v>
      </c>
      <c r="E52" s="28"/>
      <c r="F52" s="39">
        <v>155.03</v>
      </c>
      <c r="G52" s="42">
        <v>270</v>
      </c>
      <c r="H52" s="40">
        <v>649</v>
      </c>
      <c r="I52" s="42">
        <v>338</v>
      </c>
      <c r="J52" s="42">
        <v>311</v>
      </c>
      <c r="K52" s="41">
        <f>H52/F52</f>
        <v>4.186286525188673</v>
      </c>
      <c r="L52" s="37">
        <v>487</v>
      </c>
      <c r="M52" s="47">
        <v>20</v>
      </c>
      <c r="N52" s="40">
        <v>59</v>
      </c>
      <c r="O52" s="37">
        <v>5</v>
      </c>
      <c r="P52" s="37">
        <v>7510</v>
      </c>
      <c r="Q52" s="40">
        <v>10</v>
      </c>
      <c r="R52" s="37">
        <v>11855</v>
      </c>
    </row>
    <row r="53" spans="1:18" ht="13.5" customHeight="1">
      <c r="A53" s="11"/>
      <c r="B53" s="1"/>
      <c r="C53" s="1"/>
      <c r="D53" s="27" t="s">
        <v>61</v>
      </c>
      <c r="E53" s="28"/>
      <c r="F53" s="39">
        <v>672.35</v>
      </c>
      <c r="G53" s="42">
        <v>2015</v>
      </c>
      <c r="H53" s="40">
        <v>3934</v>
      </c>
      <c r="I53" s="42">
        <v>2020</v>
      </c>
      <c r="J53" s="42">
        <v>1914</v>
      </c>
      <c r="K53" s="41">
        <f>H53/F53</f>
        <v>5.851119208745445</v>
      </c>
      <c r="L53" s="37">
        <v>3541</v>
      </c>
      <c r="M53" s="45">
        <v>236</v>
      </c>
      <c r="N53" s="40">
        <v>373</v>
      </c>
      <c r="O53" s="38">
        <v>4</v>
      </c>
      <c r="P53" s="38">
        <v>57138</v>
      </c>
      <c r="Q53" s="40">
        <v>70</v>
      </c>
      <c r="R53" s="37">
        <v>153530</v>
      </c>
    </row>
    <row r="54" spans="1:18" ht="13.5" customHeight="1">
      <c r="A54" s="11"/>
      <c r="B54" s="1"/>
      <c r="C54" s="1"/>
      <c r="D54" s="27" t="s">
        <v>62</v>
      </c>
      <c r="E54" s="28"/>
      <c r="F54" s="39">
        <v>133.53</v>
      </c>
      <c r="G54" s="42">
        <v>652</v>
      </c>
      <c r="H54" s="40">
        <v>1078</v>
      </c>
      <c r="I54" s="42">
        <v>514</v>
      </c>
      <c r="J54" s="42">
        <v>564</v>
      </c>
      <c r="K54" s="41">
        <f>H54/F54</f>
        <v>8.073092189021194</v>
      </c>
      <c r="L54" s="37">
        <v>1013</v>
      </c>
      <c r="M54" s="45">
        <v>35</v>
      </c>
      <c r="N54" s="40">
        <v>143</v>
      </c>
      <c r="O54" s="38">
        <v>3</v>
      </c>
      <c r="P54" s="38">
        <v>25920</v>
      </c>
      <c r="Q54" s="40">
        <v>19</v>
      </c>
      <c r="R54" s="37">
        <v>47311</v>
      </c>
    </row>
    <row r="55" spans="1:18" ht="13.5" customHeight="1">
      <c r="A55" s="11"/>
      <c r="B55" s="1"/>
      <c r="C55" s="1"/>
      <c r="D55" s="27" t="s">
        <v>63</v>
      </c>
      <c r="E55" s="28"/>
      <c r="F55" s="39">
        <v>274.05</v>
      </c>
      <c r="G55" s="42">
        <v>359</v>
      </c>
      <c r="H55" s="40">
        <v>682</v>
      </c>
      <c r="I55" s="42">
        <v>321</v>
      </c>
      <c r="J55" s="42">
        <v>361</v>
      </c>
      <c r="K55" s="41">
        <f>H55/F55</f>
        <v>2.4885969713555918</v>
      </c>
      <c r="L55" s="37">
        <v>624</v>
      </c>
      <c r="M55" s="45">
        <v>3</v>
      </c>
      <c r="N55" s="40">
        <v>110</v>
      </c>
      <c r="O55" s="37">
        <v>4</v>
      </c>
      <c r="P55" s="37">
        <v>39053</v>
      </c>
      <c r="Q55" s="40">
        <v>15</v>
      </c>
      <c r="R55" s="37">
        <v>41644</v>
      </c>
    </row>
    <row r="56" spans="1:18" ht="13.5" customHeight="1">
      <c r="A56" s="11"/>
      <c r="B56" s="1"/>
      <c r="C56" s="1"/>
      <c r="D56" s="27" t="s">
        <v>64</v>
      </c>
      <c r="E56" s="28"/>
      <c r="F56" s="39">
        <v>269.16</v>
      </c>
      <c r="G56" s="42">
        <v>931</v>
      </c>
      <c r="H56" s="40">
        <v>1607</v>
      </c>
      <c r="I56" s="42">
        <v>736</v>
      </c>
      <c r="J56" s="42">
        <v>871</v>
      </c>
      <c r="K56" s="41">
        <f>H56/F56</f>
        <v>5.970426512111755</v>
      </c>
      <c r="L56" s="37">
        <v>1720</v>
      </c>
      <c r="M56" s="45">
        <v>63</v>
      </c>
      <c r="N56" s="40">
        <v>210</v>
      </c>
      <c r="O56" s="37">
        <v>15</v>
      </c>
      <c r="P56" s="37">
        <v>174806</v>
      </c>
      <c r="Q56" s="40">
        <v>42</v>
      </c>
      <c r="R56" s="37">
        <v>53916</v>
      </c>
    </row>
    <row r="57" spans="1:18" ht="4.5" customHeight="1">
      <c r="A57" s="11"/>
      <c r="B57" s="1"/>
      <c r="C57" s="1"/>
      <c r="D57" s="27"/>
      <c r="E57" s="28"/>
      <c r="F57" s="39"/>
      <c r="G57" s="42"/>
      <c r="H57" s="40"/>
      <c r="I57" s="42"/>
      <c r="J57" s="42"/>
      <c r="K57" s="41"/>
      <c r="L57" s="37"/>
      <c r="M57" s="45"/>
      <c r="N57" s="40"/>
      <c r="O57" s="46"/>
      <c r="P57" s="46"/>
      <c r="R57" s="37"/>
    </row>
    <row r="58" spans="1:18" ht="15" customHeight="1">
      <c r="A58" s="11"/>
      <c r="B58" s="25"/>
      <c r="C58" s="25"/>
      <c r="D58" s="22" t="s">
        <v>65</v>
      </c>
      <c r="E58" s="28"/>
      <c r="F58" s="39">
        <v>131.6</v>
      </c>
      <c r="G58" s="42">
        <v>1078</v>
      </c>
      <c r="H58" s="40">
        <v>2111</v>
      </c>
      <c r="I58" s="42">
        <v>993</v>
      </c>
      <c r="J58" s="42">
        <v>1118</v>
      </c>
      <c r="K58" s="48">
        <f>H58/F58</f>
        <v>16.04103343465046</v>
      </c>
      <c r="L58" s="37">
        <v>2165</v>
      </c>
      <c r="M58" s="47">
        <v>105</v>
      </c>
      <c r="N58" s="46">
        <v>247</v>
      </c>
      <c r="O58" s="37">
        <v>19</v>
      </c>
      <c r="P58" s="37">
        <v>220893</v>
      </c>
      <c r="Q58" s="40">
        <v>52</v>
      </c>
      <c r="R58" s="37">
        <v>100848</v>
      </c>
    </row>
    <row r="59" spans="1:18" ht="6" customHeight="1" thickBot="1">
      <c r="A59" s="5"/>
      <c r="B59" s="29"/>
      <c r="C59" s="29"/>
      <c r="D59" s="30"/>
      <c r="E59" s="31"/>
      <c r="F59" s="32"/>
      <c r="G59" s="33"/>
      <c r="H59" s="33"/>
      <c r="I59" s="33"/>
      <c r="J59" s="33"/>
      <c r="K59" s="34"/>
      <c r="L59" s="33"/>
      <c r="M59" s="35"/>
      <c r="N59" s="33"/>
      <c r="O59" s="33"/>
      <c r="P59" s="33"/>
      <c r="Q59" s="33"/>
      <c r="R59" s="33"/>
    </row>
    <row r="60" spans="2:12" ht="15" customHeight="1">
      <c r="B60" s="1" t="s">
        <v>16</v>
      </c>
      <c r="C60" s="1"/>
      <c r="D60" s="1"/>
      <c r="E60" s="1"/>
      <c r="L60" s="8" t="s">
        <v>66</v>
      </c>
    </row>
    <row r="61" spans="4:18" ht="11.25"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</row>
  </sheetData>
  <sheetProtection/>
  <mergeCells count="26">
    <mergeCell ref="L3:L5"/>
    <mergeCell ref="M3:M5"/>
    <mergeCell ref="Q4:Q5"/>
    <mergeCell ref="O3:P3"/>
    <mergeCell ref="Q3:R3"/>
    <mergeCell ref="O4:O5"/>
    <mergeCell ref="N3:N5"/>
    <mergeCell ref="G3:K3"/>
    <mergeCell ref="B7:D7"/>
    <mergeCell ref="H4:H5"/>
    <mergeCell ref="I4:I5"/>
    <mergeCell ref="J4:J5"/>
    <mergeCell ref="G4:G5"/>
    <mergeCell ref="B4:D4"/>
    <mergeCell ref="B17:D17"/>
    <mergeCell ref="B21:D21"/>
    <mergeCell ref="B13:D13"/>
    <mergeCell ref="B15:D15"/>
    <mergeCell ref="B16:D16"/>
    <mergeCell ref="B9:D9"/>
    <mergeCell ref="B10:D10"/>
    <mergeCell ref="B11:D11"/>
    <mergeCell ref="B12:D12"/>
    <mergeCell ref="B22:D22"/>
    <mergeCell ref="B18:D18"/>
    <mergeCell ref="B19:D19"/>
  </mergeCells>
  <printOptions/>
  <pageMargins left="0.5905511811023623" right="0.5905511811023623" top="0.3937007874015748" bottom="0.3937007874015748" header="0.1968503937007874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</dc:creator>
  <cp:keywords/>
  <dc:description/>
  <cp:lastModifiedBy>奈良市役所</cp:lastModifiedBy>
  <cp:lastPrinted>2010-03-08T02:02:33Z</cp:lastPrinted>
  <dcterms:created xsi:type="dcterms:W3CDTF">1999-05-07T04:15:39Z</dcterms:created>
  <dcterms:modified xsi:type="dcterms:W3CDTF">2011-03-30T08:02:27Z</dcterms:modified>
  <cp:category/>
  <cp:version/>
  <cp:contentType/>
  <cp:contentStatus/>
</cp:coreProperties>
</file>