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8-7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<sst xmlns="http://schemas.openxmlformats.org/spreadsheetml/2006/main" count="32" uniqueCount="23">
  <si>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市長部局</t>
  </si>
  <si>
    <t>議会事務局</t>
  </si>
  <si>
    <t>選挙管理委員会事務局</t>
  </si>
  <si>
    <t>監査委員事務局</t>
  </si>
  <si>
    <t>農業委員会事務局</t>
  </si>
  <si>
    <t>水道局</t>
  </si>
  <si>
    <t>消防</t>
  </si>
  <si>
    <t>教育委員会</t>
  </si>
  <si>
    <t>１８－７    年　　齢　　別　　職　　員　　数　</t>
  </si>
  <si>
    <t>区              分</t>
  </si>
  <si>
    <t>36～43歳</t>
  </si>
  <si>
    <t>構成比</t>
  </si>
  <si>
    <t>　この表は、平成22年４月１日現在の職員数である。</t>
  </si>
  <si>
    <t>総　　数</t>
  </si>
  <si>
    <t>27歳以下</t>
  </si>
  <si>
    <t>28～35歳</t>
  </si>
  <si>
    <t>44～55歳</t>
  </si>
  <si>
    <t>56歳以上</t>
  </si>
  <si>
    <t>実 数</t>
  </si>
  <si>
    <t>構成比</t>
  </si>
  <si>
    <t>総数</t>
  </si>
  <si>
    <t>＊公平委員会事務局</t>
  </si>
  <si>
    <t xml:space="preserve"> ＊公平委員会事務局は市長部局と兼務　　　資料：人事課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</si>
</sst>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21" fillId="0" borderId="14" xfId="0" applyFont="1" applyBorder="1" applyAlignment="1" applyProtection="1">
      <alignment horizontal="distributed" vertical="center"/>
      <protection/>
    </xf>
    <xf numFmtId="41" fontId="22" fillId="0" borderId="15" xfId="48" applyNumberFormat="1" applyFont="1" applyBorder="1" applyAlignment="1" applyProtection="1">
      <alignment horizontal="right" vertical="center"/>
      <protection/>
    </xf>
    <xf numFmtId="186" fontId="22" fillId="0" borderId="0" xfId="48" applyNumberFormat="1" applyFont="1" applyAlignment="1">
      <alignment horizontal="right"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41" fontId="22" fillId="0" borderId="0" xfId="48" applyNumberFormat="1" applyFont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0" fontId="21" fillId="0" borderId="14" xfId="0" applyFont="1" applyBorder="1" applyAlignment="1" applyProtection="1">
      <alignment horizontal="left" vertical="center"/>
      <protection/>
    </xf>
    <xf numFmtId="186" fontId="22" fillId="0" borderId="0" xfId="48" applyNumberFormat="1" applyFont="1" applyBorder="1" applyAlignment="1">
      <alignment horizontal="right" vertical="center"/>
    </xf>
    <xf numFmtId="0" fontId="21" fillId="0" borderId="10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 applyProtection="1">
      <alignment horizontal="distributed" vertical="center"/>
      <protection/>
    </xf>
    <xf numFmtId="38" fontId="21" fillId="0" borderId="17" xfId="48" applyFont="1" applyBorder="1" applyAlignment="1" applyProtection="1">
      <alignment horizontal="right" vertical="center"/>
      <protection/>
    </xf>
    <xf numFmtId="180" fontId="21" fillId="0" borderId="10" xfId="48" applyNumberFormat="1" applyFont="1" applyBorder="1" applyAlignment="1">
      <alignment horizontal="right" vertical="center"/>
    </xf>
    <xf numFmtId="38" fontId="21" fillId="0" borderId="10" xfId="48" applyFont="1" applyBorder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1" sqref="B1"/>
    </sheetView>
  </sheetViews>
  <sheetFormatPr defaultColWidth="10.8984375" defaultRowHeight="14.25"/>
  <cols>
    <col min="1" max="1" width="0.4921875" style="4" customWidth="1"/>
    <col min="2" max="2" width="16.09765625" style="4" customWidth="1"/>
    <col min="3" max="3" width="1.1015625" style="4" customWidth="1"/>
    <col min="4" max="4" width="0.40625" style="4" customWidth="1"/>
    <col min="5" max="16" width="6.09765625" style="4" customWidth="1"/>
    <col min="17" max="23" width="9.19921875" style="4" customWidth="1"/>
    <col min="24" max="28" width="7.09765625" style="4" customWidth="1"/>
    <col min="29" max="16384" width="10.8984375" style="4" customWidth="1"/>
  </cols>
  <sheetData>
    <row r="1" spans="1:16" ht="13.5" customHeight="1">
      <c r="A1" s="1" t="s">
        <v>8</v>
      </c>
      <c r="B1" s="2"/>
      <c r="C1" s="2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</row>
    <row r="2" ht="10.5" customHeight="1"/>
    <row r="3" spans="1:13" s="7" customFormat="1" ht="12.75" customHeight="1" thickBot="1">
      <c r="A3" s="5" t="s">
        <v>12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</row>
    <row r="4" spans="1:16" ht="12.75" customHeight="1">
      <c r="A4" s="38" t="s">
        <v>9</v>
      </c>
      <c r="B4" s="38"/>
      <c r="C4" s="38"/>
      <c r="D4" s="39"/>
      <c r="E4" s="33" t="s">
        <v>13</v>
      </c>
      <c r="F4" s="42"/>
      <c r="G4" s="33" t="s">
        <v>14</v>
      </c>
      <c r="H4" s="42"/>
      <c r="I4" s="33" t="s">
        <v>15</v>
      </c>
      <c r="J4" s="42"/>
      <c r="K4" s="43" t="s">
        <v>10</v>
      </c>
      <c r="L4" s="44"/>
      <c r="M4" s="33" t="s">
        <v>16</v>
      </c>
      <c r="N4" s="42"/>
      <c r="O4" s="33" t="s">
        <v>17</v>
      </c>
      <c r="P4" s="34"/>
    </row>
    <row r="5" spans="1:16" ht="12.75" customHeight="1">
      <c r="A5" s="40"/>
      <c r="B5" s="40"/>
      <c r="C5" s="40"/>
      <c r="D5" s="41"/>
      <c r="E5" s="8" t="s">
        <v>18</v>
      </c>
      <c r="F5" s="8" t="s">
        <v>19</v>
      </c>
      <c r="G5" s="8" t="s">
        <v>18</v>
      </c>
      <c r="H5" s="8" t="s">
        <v>19</v>
      </c>
      <c r="I5" s="8" t="s">
        <v>18</v>
      </c>
      <c r="J5" s="9" t="s">
        <v>19</v>
      </c>
      <c r="K5" s="8" t="s">
        <v>18</v>
      </c>
      <c r="L5" s="9" t="s">
        <v>19</v>
      </c>
      <c r="M5" s="9" t="s">
        <v>18</v>
      </c>
      <c r="N5" s="8" t="s">
        <v>19</v>
      </c>
      <c r="O5" s="9" t="s">
        <v>18</v>
      </c>
      <c r="P5" s="10" t="s">
        <v>11</v>
      </c>
    </row>
    <row r="6" spans="1:16" ht="3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1"/>
    </row>
    <row r="7" spans="1:16" ht="12" customHeight="1">
      <c r="A7" s="35" t="s">
        <v>20</v>
      </c>
      <c r="B7" s="35"/>
      <c r="C7" s="36"/>
      <c r="D7" s="17"/>
      <c r="E7" s="18">
        <f>SUM(E9:E17)-E14</f>
        <v>3066</v>
      </c>
      <c r="F7" s="19">
        <f>H7+J7+L7+N7+P7</f>
        <v>100</v>
      </c>
      <c r="G7" s="20">
        <f>SUM(G9:G17)-G14</f>
        <v>314</v>
      </c>
      <c r="H7" s="19">
        <f>G7/E7*100</f>
        <v>10.241356816699282</v>
      </c>
      <c r="I7" s="20">
        <f>SUM(I9:I17)-I14</f>
        <v>419</v>
      </c>
      <c r="J7" s="19">
        <f>I7/E7*100</f>
        <v>13.666014350945858</v>
      </c>
      <c r="K7" s="20">
        <f>SUM(K9:K17)-K14</f>
        <v>690</v>
      </c>
      <c r="L7" s="19">
        <f>K7/E7*100</f>
        <v>22.504892367906066</v>
      </c>
      <c r="M7" s="20">
        <f>SUM(M9:M17)-M14</f>
        <v>1182</v>
      </c>
      <c r="N7" s="19">
        <f>M7/E7*100</f>
        <v>38.551859099804304</v>
      </c>
      <c r="O7" s="20">
        <f>SUM(O9:O17)-O14</f>
        <v>461</v>
      </c>
      <c r="P7" s="19">
        <f>O7/E7*100</f>
        <v>15.035877364644486</v>
      </c>
    </row>
    <row r="8" spans="1:16" ht="3" customHeight="1">
      <c r="A8" s="15"/>
      <c r="B8" s="15"/>
      <c r="C8" s="16"/>
      <c r="D8" s="17"/>
      <c r="E8" s="18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</row>
    <row r="9" spans="1:16" ht="12" customHeight="1">
      <c r="A9" s="21"/>
      <c r="B9" s="37" t="s">
        <v>0</v>
      </c>
      <c r="C9" s="37"/>
      <c r="D9" s="17"/>
      <c r="E9" s="18">
        <v>2012</v>
      </c>
      <c r="F9" s="19">
        <f aca="true" t="shared" si="0" ref="F9:F17">H9+J9+L9+N9+P9</f>
        <v>100</v>
      </c>
      <c r="G9" s="22">
        <v>192</v>
      </c>
      <c r="H9" s="19">
        <f aca="true" t="shared" si="1" ref="H9:H17">G9/E9*100</f>
        <v>9.542743538767395</v>
      </c>
      <c r="I9" s="22">
        <v>254</v>
      </c>
      <c r="J9" s="19">
        <f aca="true" t="shared" si="2" ref="J9:J17">I9/E9*100</f>
        <v>12.624254473161034</v>
      </c>
      <c r="K9" s="22">
        <v>470</v>
      </c>
      <c r="L9" s="19">
        <f aca="true" t="shared" si="3" ref="L9:L17">K9/E9*100</f>
        <v>23.359840954274354</v>
      </c>
      <c r="M9" s="22">
        <v>778</v>
      </c>
      <c r="N9" s="19">
        <f aca="true" t="shared" si="4" ref="N9:N17">M9/E9*100</f>
        <v>38.66799204771372</v>
      </c>
      <c r="O9" s="23">
        <v>318</v>
      </c>
      <c r="P9" s="19">
        <f aca="true" t="shared" si="5" ref="P9:P17">O9/E9*100</f>
        <v>15.805168986083498</v>
      </c>
    </row>
    <row r="10" spans="1:16" ht="12" customHeight="1">
      <c r="A10" s="21"/>
      <c r="B10" s="37" t="s">
        <v>1</v>
      </c>
      <c r="C10" s="37"/>
      <c r="D10" s="17"/>
      <c r="E10" s="18">
        <v>20</v>
      </c>
      <c r="F10" s="19">
        <f t="shared" si="0"/>
        <v>100</v>
      </c>
      <c r="G10" s="22">
        <v>3</v>
      </c>
      <c r="H10" s="19">
        <f t="shared" si="1"/>
        <v>15</v>
      </c>
      <c r="I10" s="22">
        <v>3</v>
      </c>
      <c r="J10" s="19">
        <f t="shared" si="2"/>
        <v>15</v>
      </c>
      <c r="K10" s="22">
        <v>4</v>
      </c>
      <c r="L10" s="19">
        <f t="shared" si="3"/>
        <v>20</v>
      </c>
      <c r="M10" s="22">
        <v>8</v>
      </c>
      <c r="N10" s="19">
        <f t="shared" si="4"/>
        <v>40</v>
      </c>
      <c r="O10" s="23">
        <v>2</v>
      </c>
      <c r="P10" s="19">
        <f t="shared" si="5"/>
        <v>10</v>
      </c>
    </row>
    <row r="11" spans="1:16" ht="12" customHeight="1">
      <c r="A11" s="21"/>
      <c r="B11" s="37" t="s">
        <v>2</v>
      </c>
      <c r="C11" s="37"/>
      <c r="D11" s="17"/>
      <c r="E11" s="18">
        <v>8</v>
      </c>
      <c r="F11" s="19">
        <f t="shared" si="0"/>
        <v>100</v>
      </c>
      <c r="G11" s="22">
        <v>1</v>
      </c>
      <c r="H11" s="19">
        <f t="shared" si="1"/>
        <v>12.5</v>
      </c>
      <c r="I11" s="22">
        <v>1</v>
      </c>
      <c r="J11" s="19">
        <f t="shared" si="2"/>
        <v>12.5</v>
      </c>
      <c r="K11" s="22">
        <v>0</v>
      </c>
      <c r="L11" s="19">
        <f t="shared" si="3"/>
        <v>0</v>
      </c>
      <c r="M11" s="22">
        <v>5</v>
      </c>
      <c r="N11" s="19">
        <f t="shared" si="4"/>
        <v>62.5</v>
      </c>
      <c r="O11" s="23">
        <v>1</v>
      </c>
      <c r="P11" s="19">
        <f t="shared" si="5"/>
        <v>12.5</v>
      </c>
    </row>
    <row r="12" spans="1:16" ht="12" customHeight="1">
      <c r="A12" s="21"/>
      <c r="B12" s="37" t="s">
        <v>3</v>
      </c>
      <c r="C12" s="37"/>
      <c r="D12" s="17"/>
      <c r="E12" s="18">
        <v>8</v>
      </c>
      <c r="F12" s="19">
        <f t="shared" si="0"/>
        <v>100</v>
      </c>
      <c r="G12" s="22">
        <v>1</v>
      </c>
      <c r="H12" s="19">
        <f t="shared" si="1"/>
        <v>12.5</v>
      </c>
      <c r="I12" s="22">
        <v>1</v>
      </c>
      <c r="J12" s="19">
        <f t="shared" si="2"/>
        <v>12.5</v>
      </c>
      <c r="K12" s="22">
        <v>0</v>
      </c>
      <c r="L12" s="19">
        <f t="shared" si="3"/>
        <v>0</v>
      </c>
      <c r="M12" s="22">
        <v>5</v>
      </c>
      <c r="N12" s="19">
        <f t="shared" si="4"/>
        <v>62.5</v>
      </c>
      <c r="O12" s="23">
        <v>1</v>
      </c>
      <c r="P12" s="19">
        <f t="shared" si="5"/>
        <v>12.5</v>
      </c>
    </row>
    <row r="13" spans="1:16" ht="12" customHeight="1">
      <c r="A13" s="21"/>
      <c r="B13" s="37" t="s">
        <v>4</v>
      </c>
      <c r="C13" s="37"/>
      <c r="D13" s="17"/>
      <c r="E13" s="18">
        <v>9</v>
      </c>
      <c r="F13" s="19">
        <f t="shared" si="0"/>
        <v>100</v>
      </c>
      <c r="G13" s="22">
        <v>1</v>
      </c>
      <c r="H13" s="19">
        <f t="shared" si="1"/>
        <v>11.11111111111111</v>
      </c>
      <c r="I13" s="22">
        <v>1</v>
      </c>
      <c r="J13" s="19">
        <f t="shared" si="2"/>
        <v>11.11111111111111</v>
      </c>
      <c r="K13" s="22">
        <v>1</v>
      </c>
      <c r="L13" s="19">
        <f t="shared" si="3"/>
        <v>11.11111111111111</v>
      </c>
      <c r="M13" s="22">
        <v>4</v>
      </c>
      <c r="N13" s="19">
        <f t="shared" si="4"/>
        <v>44.44444444444444</v>
      </c>
      <c r="O13" s="22">
        <v>2</v>
      </c>
      <c r="P13" s="19">
        <f t="shared" si="5"/>
        <v>22.22222222222222</v>
      </c>
    </row>
    <row r="14" spans="1:16" ht="12" customHeight="1">
      <c r="A14" s="21"/>
      <c r="B14" s="37" t="s">
        <v>21</v>
      </c>
      <c r="C14" s="37"/>
      <c r="D14" s="24"/>
      <c r="E14" s="18">
        <v>2</v>
      </c>
      <c r="F14" s="19">
        <f t="shared" si="0"/>
        <v>100</v>
      </c>
      <c r="G14" s="22">
        <v>0</v>
      </c>
      <c r="H14" s="19">
        <f t="shared" si="1"/>
        <v>0</v>
      </c>
      <c r="I14" s="22">
        <v>0</v>
      </c>
      <c r="J14" s="19">
        <f t="shared" si="2"/>
        <v>0</v>
      </c>
      <c r="K14" s="22">
        <v>0</v>
      </c>
      <c r="L14" s="19">
        <f t="shared" si="3"/>
        <v>0</v>
      </c>
      <c r="M14" s="22">
        <v>1</v>
      </c>
      <c r="N14" s="19">
        <f t="shared" si="4"/>
        <v>50</v>
      </c>
      <c r="O14" s="23">
        <v>1</v>
      </c>
      <c r="P14" s="19">
        <f t="shared" si="5"/>
        <v>50</v>
      </c>
    </row>
    <row r="15" spans="1:16" ht="12" customHeight="1">
      <c r="A15" s="21"/>
      <c r="B15" s="37" t="s">
        <v>5</v>
      </c>
      <c r="C15" s="37"/>
      <c r="D15" s="17"/>
      <c r="E15" s="18">
        <v>190</v>
      </c>
      <c r="F15" s="19">
        <f t="shared" si="0"/>
        <v>100</v>
      </c>
      <c r="G15" s="22">
        <v>30</v>
      </c>
      <c r="H15" s="19">
        <f t="shared" si="1"/>
        <v>15.789473684210526</v>
      </c>
      <c r="I15" s="22">
        <v>36</v>
      </c>
      <c r="J15" s="19">
        <f t="shared" si="2"/>
        <v>18.947368421052634</v>
      </c>
      <c r="K15" s="22">
        <v>44</v>
      </c>
      <c r="L15" s="19">
        <f t="shared" si="3"/>
        <v>23.157894736842106</v>
      </c>
      <c r="M15" s="22">
        <v>52</v>
      </c>
      <c r="N15" s="19">
        <f t="shared" si="4"/>
        <v>27.368421052631582</v>
      </c>
      <c r="O15" s="23">
        <v>28</v>
      </c>
      <c r="P15" s="19">
        <f t="shared" si="5"/>
        <v>14.736842105263156</v>
      </c>
    </row>
    <row r="16" spans="1:16" ht="12" customHeight="1">
      <c r="A16" s="21"/>
      <c r="B16" s="37" t="s">
        <v>6</v>
      </c>
      <c r="C16" s="37"/>
      <c r="D16" s="17"/>
      <c r="E16" s="18">
        <v>396</v>
      </c>
      <c r="F16" s="19">
        <f t="shared" si="0"/>
        <v>100</v>
      </c>
      <c r="G16" s="22">
        <v>60</v>
      </c>
      <c r="H16" s="19">
        <f t="shared" si="1"/>
        <v>15.151515151515152</v>
      </c>
      <c r="I16" s="22">
        <v>81</v>
      </c>
      <c r="J16" s="19">
        <f t="shared" si="2"/>
        <v>20.454545454545457</v>
      </c>
      <c r="K16" s="22">
        <v>97</v>
      </c>
      <c r="L16" s="19">
        <f t="shared" si="3"/>
        <v>24.494949494949495</v>
      </c>
      <c r="M16" s="22">
        <v>114</v>
      </c>
      <c r="N16" s="19">
        <f t="shared" si="4"/>
        <v>28.78787878787879</v>
      </c>
      <c r="O16" s="23">
        <v>44</v>
      </c>
      <c r="P16" s="19">
        <f t="shared" si="5"/>
        <v>11.11111111111111</v>
      </c>
    </row>
    <row r="17" spans="1:16" ht="12" customHeight="1">
      <c r="A17" s="15"/>
      <c r="B17" s="35" t="s">
        <v>7</v>
      </c>
      <c r="C17" s="35"/>
      <c r="D17" s="17"/>
      <c r="E17" s="18">
        <v>423</v>
      </c>
      <c r="F17" s="25">
        <f t="shared" si="0"/>
        <v>100</v>
      </c>
      <c r="G17" s="23">
        <v>26</v>
      </c>
      <c r="H17" s="25">
        <f t="shared" si="1"/>
        <v>6.1465721040189125</v>
      </c>
      <c r="I17" s="23">
        <v>42</v>
      </c>
      <c r="J17" s="25">
        <f t="shared" si="2"/>
        <v>9.929078014184398</v>
      </c>
      <c r="K17" s="23">
        <v>74</v>
      </c>
      <c r="L17" s="25">
        <f t="shared" si="3"/>
        <v>17.494089834515368</v>
      </c>
      <c r="M17" s="23">
        <v>216</v>
      </c>
      <c r="N17" s="25">
        <f t="shared" si="4"/>
        <v>51.06382978723404</v>
      </c>
      <c r="O17" s="23">
        <v>65</v>
      </c>
      <c r="P17" s="25">
        <f t="shared" si="5"/>
        <v>15.36643026004728</v>
      </c>
    </row>
    <row r="18" spans="1:16" ht="3" customHeight="1" thickBot="1">
      <c r="A18" s="26"/>
      <c r="B18" s="26"/>
      <c r="C18" s="26"/>
      <c r="D18" s="27"/>
      <c r="E18" s="28"/>
      <c r="F18" s="29"/>
      <c r="G18" s="30"/>
      <c r="H18" s="29"/>
      <c r="I18" s="31"/>
      <c r="J18" s="29"/>
      <c r="K18" s="30"/>
      <c r="L18" s="29"/>
      <c r="M18" s="31"/>
      <c r="N18" s="29"/>
      <c r="O18" s="30"/>
      <c r="P18" s="29"/>
    </row>
    <row r="19" spans="1:4" ht="12" customHeight="1">
      <c r="A19" s="32" t="s">
        <v>22</v>
      </c>
      <c r="B19" s="32"/>
      <c r="C19" s="32"/>
      <c r="D19" s="32"/>
    </row>
  </sheetData>
  <sheetProtection/>
  <mergeCells count="17">
    <mergeCell ref="B16:C16"/>
    <mergeCell ref="B17:C17"/>
    <mergeCell ref="B11:C11"/>
    <mergeCell ref="B12:C12"/>
    <mergeCell ref="B13:C13"/>
    <mergeCell ref="B15:C15"/>
    <mergeCell ref="B14:C14"/>
    <mergeCell ref="O4:P4"/>
    <mergeCell ref="A7:C7"/>
    <mergeCell ref="B9:C9"/>
    <mergeCell ref="B10:C10"/>
    <mergeCell ref="A4:D5"/>
    <mergeCell ref="E4:F4"/>
    <mergeCell ref="G4:H4"/>
    <mergeCell ref="I4:J4"/>
    <mergeCell ref="K4:L4"/>
    <mergeCell ref="M4:N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2010-03-11T00:13:17Z</cp:lastPrinted>
  <dcterms:created xsi:type="dcterms:W3CDTF">2010-03-11T00:13:06Z</dcterms:created>
  <dcterms:modified xsi:type="dcterms:W3CDTF">2011-03-30T07:42:25Z</dcterms:modified>
  <cp:category/>
  <cp:version/>
  <cp:contentType/>
  <cp:contentStatus/>
</cp:coreProperties>
</file>