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9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<sst xmlns="http://schemas.openxmlformats.org/spreadsheetml/2006/main" count="62" uniqueCount="38">
  <si>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な　ら　ま　ち　セ　ン　タ　ー</t>
  </si>
  <si>
    <t>　　　　６</t>
  </si>
  <si>
    <t>　　　　７</t>
  </si>
  <si>
    <t>　　　　８</t>
  </si>
  <si>
    <t>　　　　９</t>
  </si>
  <si>
    <t>　　　　11</t>
  </si>
  <si>
    <t>　　　　12</t>
  </si>
  <si>
    <t>　　　　３</t>
  </si>
  <si>
    <t>１６－２９    な ら ま ち セ ン タ ー ・ 西 部 会 館 市 民 ホ ー ル ・ 北 部</t>
  </si>
  <si>
    <t>会 館 市 民 文 化 ホ ー ル 利 用 状 況</t>
  </si>
  <si>
    <t>年    度　　および月</t>
  </si>
  <si>
    <t>西 部 会 館</t>
  </si>
  <si>
    <t>北　部　会　館　市　民　文　化　ホ　ー　ル</t>
  </si>
  <si>
    <t>総    数</t>
  </si>
  <si>
    <t>市 民 ホ ー ル</t>
  </si>
  <si>
    <t>多目的ホール</t>
  </si>
  <si>
    <t>会  議  室</t>
  </si>
  <si>
    <t>和    室</t>
  </si>
  <si>
    <t>企画展示
コーナー</t>
  </si>
  <si>
    <t>市民ホール</t>
  </si>
  <si>
    <t>多 目 的 ホ ー ル</t>
  </si>
  <si>
    <t>ホ　ー　ル</t>
  </si>
  <si>
    <t>件数</t>
  </si>
  <si>
    <t>人 員</t>
  </si>
  <si>
    <t>人 員</t>
  </si>
  <si>
    <t>人 員</t>
  </si>
  <si>
    <t>　　　　５</t>
  </si>
  <si>
    <t>　　　　10</t>
  </si>
  <si>
    <t>　　　　２</t>
  </si>
  <si>
    <t xml:space="preserve"> 注）北部会館市民文化ホールは平成16年８月１日開館。　　資料：ならまちセンター・西部会館市民ホール・北部会館市民文化ホール</t>
  </si>
  <si>
    <t xml:space="preserve"> 　　</t>
  </si>
  <si>
    <t>平成17年度</t>
  </si>
  <si>
    <t xml:space="preserve">    18</t>
  </si>
  <si>
    <t xml:space="preserve">    19</t>
  </si>
  <si>
    <t xml:space="preserve">    20</t>
  </si>
  <si>
    <t xml:space="preserve">    21</t>
  </si>
  <si>
    <t>平成21年４月</t>
  </si>
  <si>
    <t>平成22年１月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</si>
</sst>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horizontal="right" vertical="center" indent="2"/>
      <protection/>
    </xf>
    <xf numFmtId="0" fontId="22" fillId="0" borderId="0" xfId="0" applyFont="1" applyAlignment="1">
      <alignment/>
    </xf>
    <xf numFmtId="0" fontId="20" fillId="0" borderId="0" xfId="60" applyFont="1" applyAlignment="1" applyProtection="1">
      <alignment horizontal="left" vertical="center" indent="1"/>
      <protection/>
    </xf>
    <xf numFmtId="0" fontId="22" fillId="0" borderId="0" xfId="60" applyFont="1" applyAlignment="1" applyProtection="1">
      <alignment horizontal="left" vertical="center" indent="1"/>
      <protection/>
    </xf>
    <xf numFmtId="0" fontId="22" fillId="0" borderId="0" xfId="60" applyFont="1" applyAlignment="1" applyProtection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14" xfId="0" applyFont="1" applyBorder="1" applyAlignment="1">
      <alignment/>
    </xf>
    <xf numFmtId="49" fontId="22" fillId="0" borderId="0" xfId="60" applyNumberFormat="1" applyFont="1" applyAlignment="1" applyProtection="1">
      <alignment vertical="center"/>
      <protection/>
    </xf>
    <xf numFmtId="41" fontId="24" fillId="0" borderId="2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Alignment="1">
      <alignment horizontal="right"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41" fontId="24" fillId="0" borderId="0" xfId="0" applyNumberFormat="1" applyFont="1" applyBorder="1" applyAlignment="1">
      <alignment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5" fillId="0" borderId="20" xfId="48" applyNumberFormat="1" applyFont="1" applyBorder="1" applyAlignment="1">
      <alignment horizontal="right" vertical="center"/>
    </xf>
    <xf numFmtId="41" fontId="25" fillId="0" borderId="0" xfId="48" applyNumberFormat="1" applyFont="1" applyBorder="1" applyAlignment="1">
      <alignment horizontal="right" vertical="center"/>
    </xf>
    <xf numFmtId="41" fontId="25" fillId="0" borderId="0" xfId="48" applyNumberFormat="1" applyFont="1" applyAlignment="1">
      <alignment horizontal="right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41" fontId="24" fillId="0" borderId="20" xfId="48" applyNumberFormat="1" applyFont="1" applyBorder="1" applyAlignment="1">
      <alignment horizontal="right" vertical="center"/>
    </xf>
    <xf numFmtId="187" fontId="24" fillId="0" borderId="0" xfId="48" applyNumberFormat="1" applyFont="1" applyAlignment="1">
      <alignment horizontal="right" vertical="center"/>
    </xf>
    <xf numFmtId="41" fontId="24" fillId="0" borderId="0" xfId="48" applyNumberFormat="1" applyFont="1" applyFill="1" applyBorder="1" applyAlignment="1" applyProtection="1" quotePrefix="1">
      <alignment horizontal="right" vertical="center"/>
      <protection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10" xfId="60" applyNumberFormat="1" applyFont="1" applyBorder="1" applyAlignment="1" applyProtection="1">
      <alignment vertical="center"/>
      <protection/>
    </xf>
    <xf numFmtId="38" fontId="22" fillId="0" borderId="21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0" fontId="22" fillId="0" borderId="10" xfId="0" applyFont="1" applyBorder="1" applyAlignment="1">
      <alignment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22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2" xfId="60" applyFont="1" applyBorder="1" applyAlignment="1">
      <alignment horizontal="distributed" vertical="center"/>
      <protection/>
    </xf>
    <xf numFmtId="0" fontId="22" fillId="0" borderId="12" xfId="0" applyFont="1" applyBorder="1" applyAlignment="1">
      <alignment/>
    </xf>
    <xf numFmtId="0" fontId="22" fillId="0" borderId="2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60" applyFont="1" applyBorder="1" applyAlignment="1">
      <alignment horizontal="distributed"/>
      <protection/>
    </xf>
    <xf numFmtId="0" fontId="22" fillId="0" borderId="25" xfId="0" applyFont="1" applyBorder="1" applyAlignment="1">
      <alignment horizontal="distributed"/>
    </xf>
    <xf numFmtId="0" fontId="22" fillId="0" borderId="12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3" xfId="60" applyFont="1" applyBorder="1" applyAlignment="1" applyProtection="1">
      <alignment horizontal="distributed" vertical="center"/>
      <protection/>
    </xf>
    <xf numFmtId="0" fontId="22" fillId="0" borderId="26" xfId="60" applyFont="1" applyBorder="1" applyAlignment="1">
      <alignment horizontal="distributed" vertical="center"/>
      <protection/>
    </xf>
    <xf numFmtId="0" fontId="22" fillId="0" borderId="15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 wrapText="1"/>
      <protection/>
    </xf>
    <xf numFmtId="0" fontId="22" fillId="0" borderId="26" xfId="60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>
      <alignment horizontal="distributed" vertical="center" wrapText="1"/>
      <protection/>
    </xf>
    <xf numFmtId="0" fontId="22" fillId="0" borderId="28" xfId="60" applyFont="1" applyBorder="1" applyAlignment="1">
      <alignment horizontal="distributed" vertical="center" wrapText="1"/>
      <protection/>
    </xf>
    <xf numFmtId="0" fontId="22" fillId="0" borderId="15" xfId="0" applyFont="1" applyBorder="1" applyAlignment="1">
      <alignment horizontal="distributed" vertical="center" wrapText="1"/>
    </xf>
    <xf numFmtId="0" fontId="22" fillId="0" borderId="29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top"/>
    </xf>
    <xf numFmtId="0" fontId="22" fillId="0" borderId="29" xfId="0" applyFont="1" applyBorder="1" applyAlignment="1">
      <alignment horizontal="distributed" vertical="top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59765625" style="3" customWidth="1"/>
    <col min="2" max="5" width="6.69921875" style="3" customWidth="1"/>
    <col min="6" max="7" width="6.8984375" style="3" customWidth="1"/>
    <col min="8" max="13" width="6.69921875" style="3" customWidth="1"/>
    <col min="14" max="25" width="7.59765625" style="3" customWidth="1"/>
    <col min="26" max="16384" width="9" style="3" customWidth="1"/>
  </cols>
  <sheetData>
    <row r="1" spans="1:23" ht="1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N1" s="4" t="s">
        <v>9</v>
      </c>
      <c r="P1" s="5"/>
      <c r="Q1" s="5"/>
      <c r="R1" s="5"/>
      <c r="S1" s="5"/>
      <c r="T1" s="5"/>
      <c r="U1" s="5"/>
      <c r="V1" s="5"/>
      <c r="W1" s="6"/>
    </row>
    <row r="2" spans="1:11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8"/>
    </row>
    <row r="3" spans="1:25" ht="12.75" customHeight="1">
      <c r="A3" s="46" t="s">
        <v>10</v>
      </c>
      <c r="B3" s="9"/>
      <c r="C3" s="10"/>
      <c r="D3" s="10"/>
      <c r="E3" s="49" t="s">
        <v>0</v>
      </c>
      <c r="F3" s="50"/>
      <c r="G3" s="50"/>
      <c r="H3" s="50"/>
      <c r="I3" s="50"/>
      <c r="J3" s="50"/>
      <c r="K3" s="10"/>
      <c r="L3" s="10"/>
      <c r="M3" s="11"/>
      <c r="N3" s="55" t="s">
        <v>11</v>
      </c>
      <c r="O3" s="56"/>
      <c r="P3" s="57" t="s">
        <v>12</v>
      </c>
      <c r="Q3" s="57"/>
      <c r="R3" s="57"/>
      <c r="S3" s="57"/>
      <c r="T3" s="57"/>
      <c r="U3" s="57"/>
      <c r="V3" s="57"/>
      <c r="W3" s="57"/>
      <c r="X3" s="57"/>
      <c r="Y3" s="57"/>
    </row>
    <row r="4" spans="1:25" ht="12.75" customHeight="1">
      <c r="A4" s="47"/>
      <c r="B4" s="51" t="s">
        <v>13</v>
      </c>
      <c r="C4" s="58"/>
      <c r="D4" s="51" t="s">
        <v>14</v>
      </c>
      <c r="E4" s="60"/>
      <c r="F4" s="61" t="s">
        <v>15</v>
      </c>
      <c r="G4" s="62"/>
      <c r="H4" s="51" t="s">
        <v>16</v>
      </c>
      <c r="I4" s="58"/>
      <c r="J4" s="51" t="s">
        <v>17</v>
      </c>
      <c r="K4" s="65"/>
      <c r="L4" s="74" t="s">
        <v>18</v>
      </c>
      <c r="M4" s="75"/>
      <c r="N4" s="78" t="s">
        <v>19</v>
      </c>
      <c r="O4" s="79"/>
      <c r="P4" s="72" t="s">
        <v>13</v>
      </c>
      <c r="Q4" s="65"/>
      <c r="R4" s="51" t="s">
        <v>14</v>
      </c>
      <c r="S4" s="60"/>
      <c r="T4" s="68" t="s">
        <v>20</v>
      </c>
      <c r="U4" s="69"/>
      <c r="V4" s="51" t="s">
        <v>16</v>
      </c>
      <c r="W4" s="58"/>
      <c r="X4" s="51" t="s">
        <v>17</v>
      </c>
      <c r="Y4" s="52"/>
    </row>
    <row r="5" spans="1:25" ht="12.75" customHeight="1">
      <c r="A5" s="47"/>
      <c r="B5" s="53"/>
      <c r="C5" s="59"/>
      <c r="D5" s="53"/>
      <c r="E5" s="59"/>
      <c r="F5" s="63"/>
      <c r="G5" s="64"/>
      <c r="H5" s="53"/>
      <c r="I5" s="59"/>
      <c r="J5" s="66"/>
      <c r="K5" s="67"/>
      <c r="L5" s="76"/>
      <c r="M5" s="77"/>
      <c r="N5" s="80" t="s">
        <v>21</v>
      </c>
      <c r="O5" s="81"/>
      <c r="P5" s="73"/>
      <c r="Q5" s="67"/>
      <c r="R5" s="53"/>
      <c r="S5" s="59"/>
      <c r="T5" s="70"/>
      <c r="U5" s="71"/>
      <c r="V5" s="53"/>
      <c r="W5" s="59"/>
      <c r="X5" s="53"/>
      <c r="Y5" s="54"/>
    </row>
    <row r="6" spans="1:25" ht="12.75" customHeight="1">
      <c r="A6" s="48"/>
      <c r="B6" s="13" t="s">
        <v>22</v>
      </c>
      <c r="C6" s="15" t="s">
        <v>23</v>
      </c>
      <c r="D6" s="13" t="s">
        <v>22</v>
      </c>
      <c r="E6" s="15" t="s">
        <v>23</v>
      </c>
      <c r="F6" s="13" t="s">
        <v>22</v>
      </c>
      <c r="G6" s="15" t="s">
        <v>23</v>
      </c>
      <c r="H6" s="13" t="s">
        <v>22</v>
      </c>
      <c r="I6" s="15" t="s">
        <v>24</v>
      </c>
      <c r="J6" s="13" t="s">
        <v>22</v>
      </c>
      <c r="K6" s="16" t="s">
        <v>25</v>
      </c>
      <c r="L6" s="13" t="s">
        <v>22</v>
      </c>
      <c r="M6" s="17" t="s">
        <v>25</v>
      </c>
      <c r="N6" s="18" t="s">
        <v>22</v>
      </c>
      <c r="O6" s="19" t="s">
        <v>23</v>
      </c>
      <c r="P6" s="14" t="s">
        <v>22</v>
      </c>
      <c r="Q6" s="15" t="s">
        <v>23</v>
      </c>
      <c r="R6" s="13" t="s">
        <v>22</v>
      </c>
      <c r="S6" s="15" t="s">
        <v>23</v>
      </c>
      <c r="T6" s="13" t="s">
        <v>22</v>
      </c>
      <c r="U6" s="15" t="s">
        <v>23</v>
      </c>
      <c r="V6" s="13" t="s">
        <v>22</v>
      </c>
      <c r="W6" s="15" t="s">
        <v>24</v>
      </c>
      <c r="X6" s="13" t="s">
        <v>22</v>
      </c>
      <c r="Y6" s="16" t="s">
        <v>25</v>
      </c>
    </row>
    <row r="7" spans="1:15" ht="3" customHeight="1">
      <c r="A7" s="20"/>
      <c r="B7" s="21"/>
      <c r="C7" s="20"/>
      <c r="D7" s="20"/>
      <c r="E7" s="20"/>
      <c r="F7" s="20"/>
      <c r="G7" s="20"/>
      <c r="H7" s="20"/>
      <c r="I7" s="20"/>
      <c r="J7" s="20"/>
      <c r="K7" s="22"/>
      <c r="L7" s="22"/>
      <c r="M7" s="12"/>
      <c r="N7" s="23"/>
      <c r="O7" s="23"/>
    </row>
    <row r="8" spans="1:25" ht="12.75" customHeight="1">
      <c r="A8" s="24" t="s">
        <v>31</v>
      </c>
      <c r="B8" s="25">
        <v>1912</v>
      </c>
      <c r="C8" s="26">
        <v>73211</v>
      </c>
      <c r="D8" s="26">
        <v>285</v>
      </c>
      <c r="E8" s="26">
        <v>26346</v>
      </c>
      <c r="F8" s="26">
        <v>198</v>
      </c>
      <c r="G8" s="26">
        <v>12336</v>
      </c>
      <c r="H8" s="26">
        <v>967</v>
      </c>
      <c r="I8" s="26">
        <v>8189</v>
      </c>
      <c r="J8" s="26">
        <v>149</v>
      </c>
      <c r="K8" s="26">
        <v>850</v>
      </c>
      <c r="L8" s="26">
        <v>313</v>
      </c>
      <c r="M8" s="27">
        <v>25490</v>
      </c>
      <c r="N8" s="28">
        <v>415</v>
      </c>
      <c r="O8" s="29">
        <v>49751</v>
      </c>
      <c r="P8" s="30">
        <v>2632</v>
      </c>
      <c r="Q8" s="30">
        <v>60458</v>
      </c>
      <c r="R8" s="30">
        <v>249</v>
      </c>
      <c r="S8" s="30">
        <v>17955</v>
      </c>
      <c r="T8" s="30">
        <v>785</v>
      </c>
      <c r="U8" s="30">
        <v>16995</v>
      </c>
      <c r="V8" s="30">
        <v>1360</v>
      </c>
      <c r="W8" s="30">
        <v>22511</v>
      </c>
      <c r="X8" s="30">
        <v>238</v>
      </c>
      <c r="Y8" s="30">
        <v>2997</v>
      </c>
    </row>
    <row r="9" spans="1:25" ht="12.75" customHeight="1">
      <c r="A9" s="24" t="s">
        <v>32</v>
      </c>
      <c r="B9" s="25">
        <v>1962</v>
      </c>
      <c r="C9" s="26">
        <v>59527</v>
      </c>
      <c r="D9" s="26">
        <v>257</v>
      </c>
      <c r="E9" s="26">
        <v>33440</v>
      </c>
      <c r="F9" s="26">
        <v>187</v>
      </c>
      <c r="G9" s="26">
        <v>4755</v>
      </c>
      <c r="H9" s="26">
        <v>1044</v>
      </c>
      <c r="I9" s="26">
        <v>11217</v>
      </c>
      <c r="J9" s="26">
        <v>217</v>
      </c>
      <c r="K9" s="26">
        <v>1405</v>
      </c>
      <c r="L9" s="26">
        <v>257</v>
      </c>
      <c r="M9" s="27">
        <v>8710</v>
      </c>
      <c r="N9" s="31">
        <v>409</v>
      </c>
      <c r="O9" s="27">
        <v>52295</v>
      </c>
      <c r="P9" s="28">
        <v>3404</v>
      </c>
      <c r="Q9" s="28">
        <v>66036</v>
      </c>
      <c r="R9" s="28">
        <v>410</v>
      </c>
      <c r="S9" s="28">
        <v>22710</v>
      </c>
      <c r="T9" s="28">
        <v>1092</v>
      </c>
      <c r="U9" s="28">
        <v>21045</v>
      </c>
      <c r="V9" s="28">
        <v>1654</v>
      </c>
      <c r="W9" s="28">
        <v>20057</v>
      </c>
      <c r="X9" s="28">
        <v>248</v>
      </c>
      <c r="Y9" s="28">
        <v>2224</v>
      </c>
    </row>
    <row r="10" spans="1:25" ht="12.75" customHeight="1">
      <c r="A10" s="24" t="s">
        <v>33</v>
      </c>
      <c r="B10" s="25">
        <v>2060</v>
      </c>
      <c r="C10" s="26">
        <v>70218</v>
      </c>
      <c r="D10" s="26">
        <v>300</v>
      </c>
      <c r="E10" s="26">
        <v>36930</v>
      </c>
      <c r="F10" s="26">
        <v>276</v>
      </c>
      <c r="G10" s="26">
        <v>7530</v>
      </c>
      <c r="H10" s="26">
        <v>860</v>
      </c>
      <c r="I10" s="26">
        <v>8695</v>
      </c>
      <c r="J10" s="26">
        <v>331</v>
      </c>
      <c r="K10" s="26">
        <v>1563</v>
      </c>
      <c r="L10" s="26">
        <v>293</v>
      </c>
      <c r="M10" s="27">
        <v>15500</v>
      </c>
      <c r="N10" s="31">
        <v>411</v>
      </c>
      <c r="O10" s="27">
        <v>41155</v>
      </c>
      <c r="P10" s="28">
        <v>3538</v>
      </c>
      <c r="Q10" s="28">
        <v>82307</v>
      </c>
      <c r="R10" s="28">
        <v>546</v>
      </c>
      <c r="S10" s="28">
        <v>33135</v>
      </c>
      <c r="T10" s="28">
        <v>1071</v>
      </c>
      <c r="U10" s="28">
        <v>24400</v>
      </c>
      <c r="V10" s="28">
        <v>1620</v>
      </c>
      <c r="W10" s="28">
        <v>21835</v>
      </c>
      <c r="X10" s="28">
        <v>301</v>
      </c>
      <c r="Y10" s="28">
        <v>2937</v>
      </c>
    </row>
    <row r="11" spans="1:25" ht="12.75" customHeight="1">
      <c r="A11" s="24" t="s">
        <v>34</v>
      </c>
      <c r="B11" s="32">
        <v>2072</v>
      </c>
      <c r="C11" s="33">
        <v>97540</v>
      </c>
      <c r="D11" s="34">
        <v>295</v>
      </c>
      <c r="E11" s="34">
        <v>31720</v>
      </c>
      <c r="F11" s="34">
        <v>268</v>
      </c>
      <c r="G11" s="34">
        <v>6750</v>
      </c>
      <c r="H11" s="34">
        <v>897</v>
      </c>
      <c r="I11" s="34">
        <v>12230</v>
      </c>
      <c r="J11" s="34">
        <v>277</v>
      </c>
      <c r="K11" s="34">
        <v>2560</v>
      </c>
      <c r="L11" s="34">
        <v>335</v>
      </c>
      <c r="M11" s="34">
        <v>44280</v>
      </c>
      <c r="N11" s="35">
        <v>441</v>
      </c>
      <c r="O11" s="35">
        <v>42176</v>
      </c>
      <c r="P11" s="34">
        <v>3724</v>
      </c>
      <c r="Q11" s="34">
        <v>92204</v>
      </c>
      <c r="R11" s="34">
        <v>639</v>
      </c>
      <c r="S11" s="34">
        <v>38000</v>
      </c>
      <c r="T11" s="34">
        <v>1066</v>
      </c>
      <c r="U11" s="34">
        <v>25511</v>
      </c>
      <c r="V11" s="34">
        <v>1702</v>
      </c>
      <c r="W11" s="34">
        <v>25530</v>
      </c>
      <c r="X11" s="34">
        <v>317</v>
      </c>
      <c r="Y11" s="34">
        <v>3163</v>
      </c>
    </row>
    <row r="12" spans="1:25" ht="12.75" customHeight="1">
      <c r="A12" s="24" t="s">
        <v>35</v>
      </c>
      <c r="B12" s="32">
        <f>D12+F12+H12+J12+L12</f>
        <v>2052</v>
      </c>
      <c r="C12" s="33">
        <f>E12+G12+I12+K12+M12</f>
        <v>89896</v>
      </c>
      <c r="D12" s="34">
        <f>SUM(D14:D25)</f>
        <v>300</v>
      </c>
      <c r="E12" s="34">
        <f aca="true" t="shared" si="0" ref="E12:M12">SUM(E14:E25)</f>
        <v>38890</v>
      </c>
      <c r="F12" s="34">
        <f t="shared" si="0"/>
        <v>295</v>
      </c>
      <c r="G12" s="34">
        <f t="shared" si="0"/>
        <v>14999</v>
      </c>
      <c r="H12" s="34">
        <f t="shared" si="0"/>
        <v>872</v>
      </c>
      <c r="I12" s="34">
        <f t="shared" si="0"/>
        <v>14785</v>
      </c>
      <c r="J12" s="34">
        <f t="shared" si="0"/>
        <v>214</v>
      </c>
      <c r="K12" s="34">
        <f t="shared" si="0"/>
        <v>1522</v>
      </c>
      <c r="L12" s="34">
        <f t="shared" si="0"/>
        <v>371</v>
      </c>
      <c r="M12" s="34">
        <f t="shared" si="0"/>
        <v>19700</v>
      </c>
      <c r="N12" s="35">
        <f>SUM(N14:N25)</f>
        <v>420</v>
      </c>
      <c r="O12" s="35">
        <f>SUM(O14:O25)</f>
        <v>45251</v>
      </c>
      <c r="P12" s="34">
        <f>R12+T12+V12+X12</f>
        <v>3924</v>
      </c>
      <c r="Q12" s="34">
        <f>S12+U12+W12+Y12</f>
        <v>112662</v>
      </c>
      <c r="R12" s="34">
        <f aca="true" t="shared" si="1" ref="R12:Y12">SUM(R14:R25)</f>
        <v>710</v>
      </c>
      <c r="S12" s="34">
        <f t="shared" si="1"/>
        <v>53880</v>
      </c>
      <c r="T12" s="34">
        <f>SUM(T14:T25)</f>
        <v>1087</v>
      </c>
      <c r="U12" s="34">
        <f>SUM(U14:U25)</f>
        <v>26437</v>
      </c>
      <c r="V12" s="34">
        <f t="shared" si="1"/>
        <v>1807</v>
      </c>
      <c r="W12" s="34">
        <f t="shared" si="1"/>
        <v>28580</v>
      </c>
      <c r="X12" s="34">
        <f t="shared" si="1"/>
        <v>320</v>
      </c>
      <c r="Y12" s="34">
        <f t="shared" si="1"/>
        <v>3765</v>
      </c>
    </row>
    <row r="13" spans="1:25" ht="3" customHeight="1">
      <c r="A13" s="24"/>
      <c r="B13" s="3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31"/>
      <c r="O13" s="27"/>
      <c r="P13" s="31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2.75" customHeight="1">
      <c r="A14" s="24" t="s">
        <v>36</v>
      </c>
      <c r="B14" s="36">
        <f aca="true" t="shared" si="2" ref="B14:C25">D14+F14+H14+J14+L14</f>
        <v>121</v>
      </c>
      <c r="C14" s="27">
        <f t="shared" si="2"/>
        <v>4226</v>
      </c>
      <c r="D14" s="26">
        <v>15</v>
      </c>
      <c r="E14" s="26">
        <v>1990</v>
      </c>
      <c r="F14" s="26">
        <v>9</v>
      </c>
      <c r="G14" s="26">
        <v>244</v>
      </c>
      <c r="H14" s="26">
        <v>69</v>
      </c>
      <c r="I14" s="26">
        <v>990</v>
      </c>
      <c r="J14" s="26">
        <v>17</v>
      </c>
      <c r="K14" s="26">
        <v>122</v>
      </c>
      <c r="L14" s="26">
        <v>11</v>
      </c>
      <c r="M14" s="27">
        <v>880</v>
      </c>
      <c r="N14" s="31">
        <v>25</v>
      </c>
      <c r="O14" s="27">
        <v>2575</v>
      </c>
      <c r="P14" s="28">
        <f>R14+T14+V14+X14</f>
        <v>265</v>
      </c>
      <c r="Q14" s="31">
        <f>S14+U14+W14+Y14</f>
        <v>8450</v>
      </c>
      <c r="R14" s="28">
        <v>51</v>
      </c>
      <c r="S14" s="28">
        <v>4120</v>
      </c>
      <c r="T14" s="28">
        <v>73</v>
      </c>
      <c r="U14" s="28">
        <v>2050</v>
      </c>
      <c r="V14" s="28">
        <v>133</v>
      </c>
      <c r="W14" s="28">
        <v>2200</v>
      </c>
      <c r="X14" s="28">
        <v>8</v>
      </c>
      <c r="Y14" s="28">
        <v>80</v>
      </c>
    </row>
    <row r="15" spans="1:25" ht="12.75" customHeight="1">
      <c r="A15" s="24" t="s">
        <v>26</v>
      </c>
      <c r="B15" s="36">
        <f t="shared" si="2"/>
        <v>170</v>
      </c>
      <c r="C15" s="27">
        <f t="shared" si="2"/>
        <v>6160</v>
      </c>
      <c r="D15" s="26">
        <v>21</v>
      </c>
      <c r="E15" s="26">
        <v>2650</v>
      </c>
      <c r="F15" s="26">
        <v>38</v>
      </c>
      <c r="G15" s="26">
        <v>1100</v>
      </c>
      <c r="H15" s="26">
        <v>64</v>
      </c>
      <c r="I15" s="26">
        <v>1130</v>
      </c>
      <c r="J15" s="26">
        <v>14</v>
      </c>
      <c r="K15" s="26">
        <v>80</v>
      </c>
      <c r="L15" s="37">
        <v>33</v>
      </c>
      <c r="M15" s="37">
        <v>1200</v>
      </c>
      <c r="N15" s="31">
        <v>36</v>
      </c>
      <c r="O15" s="27">
        <v>4822</v>
      </c>
      <c r="P15" s="28">
        <f aca="true" t="shared" si="3" ref="P15:Q25">R15+T15+V15+X15</f>
        <v>294</v>
      </c>
      <c r="Q15" s="31">
        <f t="shared" si="3"/>
        <v>8160</v>
      </c>
      <c r="R15" s="28">
        <v>51</v>
      </c>
      <c r="S15" s="28">
        <v>4600</v>
      </c>
      <c r="T15" s="28">
        <v>92</v>
      </c>
      <c r="U15" s="28">
        <v>1980</v>
      </c>
      <c r="V15" s="28">
        <v>136</v>
      </c>
      <c r="W15" s="28">
        <v>1500</v>
      </c>
      <c r="X15" s="28">
        <v>15</v>
      </c>
      <c r="Y15" s="28">
        <v>80</v>
      </c>
    </row>
    <row r="16" spans="1:25" ht="12.75" customHeight="1">
      <c r="A16" s="24" t="s">
        <v>1</v>
      </c>
      <c r="B16" s="36">
        <f t="shared" si="2"/>
        <v>168</v>
      </c>
      <c r="C16" s="27">
        <f t="shared" si="2"/>
        <v>6195</v>
      </c>
      <c r="D16" s="26">
        <v>33</v>
      </c>
      <c r="E16" s="26">
        <v>3100</v>
      </c>
      <c r="F16" s="26">
        <v>14</v>
      </c>
      <c r="G16" s="26">
        <v>165</v>
      </c>
      <c r="H16" s="26">
        <v>74</v>
      </c>
      <c r="I16" s="26">
        <v>1240</v>
      </c>
      <c r="J16" s="26">
        <v>23</v>
      </c>
      <c r="K16" s="26">
        <v>140</v>
      </c>
      <c r="L16" s="26">
        <v>24</v>
      </c>
      <c r="M16" s="27">
        <v>1550</v>
      </c>
      <c r="N16" s="31">
        <v>27</v>
      </c>
      <c r="O16" s="27">
        <v>2819</v>
      </c>
      <c r="P16" s="28">
        <f t="shared" si="3"/>
        <v>311</v>
      </c>
      <c r="Q16" s="31">
        <f t="shared" si="3"/>
        <v>8900</v>
      </c>
      <c r="R16" s="28">
        <v>54</v>
      </c>
      <c r="S16" s="28">
        <v>3810</v>
      </c>
      <c r="T16" s="28">
        <v>83</v>
      </c>
      <c r="U16" s="28">
        <v>1930</v>
      </c>
      <c r="V16" s="28">
        <v>149</v>
      </c>
      <c r="W16" s="28">
        <v>2800</v>
      </c>
      <c r="X16" s="28">
        <v>25</v>
      </c>
      <c r="Y16" s="28">
        <v>360</v>
      </c>
    </row>
    <row r="17" spans="1:25" ht="12.75" customHeight="1">
      <c r="A17" s="24" t="s">
        <v>2</v>
      </c>
      <c r="B17" s="36">
        <f t="shared" si="2"/>
        <v>132</v>
      </c>
      <c r="C17" s="27">
        <f t="shared" si="2"/>
        <v>5840</v>
      </c>
      <c r="D17" s="26">
        <v>30</v>
      </c>
      <c r="E17" s="26">
        <v>2900</v>
      </c>
      <c r="F17" s="26">
        <v>27</v>
      </c>
      <c r="G17" s="26">
        <v>670</v>
      </c>
      <c r="H17" s="26">
        <v>49</v>
      </c>
      <c r="I17" s="26">
        <v>1200</v>
      </c>
      <c r="J17" s="26">
        <v>11</v>
      </c>
      <c r="K17" s="26">
        <v>70</v>
      </c>
      <c r="L17" s="26">
        <v>15</v>
      </c>
      <c r="M17" s="27">
        <v>1000</v>
      </c>
      <c r="N17" s="31">
        <v>43</v>
      </c>
      <c r="O17" s="27">
        <v>4229</v>
      </c>
      <c r="P17" s="28">
        <f>R17+T17+V17+X17</f>
        <v>368</v>
      </c>
      <c r="Q17" s="31">
        <f t="shared" si="3"/>
        <v>10365</v>
      </c>
      <c r="R17" s="28">
        <v>71</v>
      </c>
      <c r="S17" s="28">
        <v>4950</v>
      </c>
      <c r="T17" s="28">
        <v>105</v>
      </c>
      <c r="U17" s="28">
        <v>2480</v>
      </c>
      <c r="V17" s="28">
        <v>161</v>
      </c>
      <c r="W17" s="28">
        <v>2550</v>
      </c>
      <c r="X17" s="28">
        <v>31</v>
      </c>
      <c r="Y17" s="28">
        <v>385</v>
      </c>
    </row>
    <row r="18" spans="1:25" ht="12.75" customHeight="1">
      <c r="A18" s="24" t="s">
        <v>3</v>
      </c>
      <c r="B18" s="36">
        <f t="shared" si="2"/>
        <v>213</v>
      </c>
      <c r="C18" s="27">
        <f t="shared" si="2"/>
        <v>8715</v>
      </c>
      <c r="D18" s="26">
        <v>28</v>
      </c>
      <c r="E18" s="26">
        <v>3000</v>
      </c>
      <c r="F18" s="26">
        <v>40</v>
      </c>
      <c r="G18" s="26">
        <v>3300</v>
      </c>
      <c r="H18" s="26">
        <v>92</v>
      </c>
      <c r="I18" s="26">
        <v>1235</v>
      </c>
      <c r="J18" s="26">
        <v>26</v>
      </c>
      <c r="K18" s="26">
        <v>180</v>
      </c>
      <c r="L18" s="26">
        <v>27</v>
      </c>
      <c r="M18" s="27">
        <v>1000</v>
      </c>
      <c r="N18" s="31">
        <v>35</v>
      </c>
      <c r="O18" s="27">
        <v>3319</v>
      </c>
      <c r="P18" s="28">
        <f t="shared" si="3"/>
        <v>284</v>
      </c>
      <c r="Q18" s="31">
        <f t="shared" si="3"/>
        <v>6870</v>
      </c>
      <c r="R18" s="26">
        <v>57</v>
      </c>
      <c r="S18" s="26">
        <v>3330</v>
      </c>
      <c r="T18" s="26">
        <v>80</v>
      </c>
      <c r="U18" s="26">
        <v>1730</v>
      </c>
      <c r="V18" s="26">
        <v>127</v>
      </c>
      <c r="W18" s="26">
        <v>1640</v>
      </c>
      <c r="X18" s="26">
        <v>20</v>
      </c>
      <c r="Y18" s="26">
        <v>170</v>
      </c>
    </row>
    <row r="19" spans="1:25" ht="12.75" customHeight="1">
      <c r="A19" s="24" t="s">
        <v>4</v>
      </c>
      <c r="B19" s="36">
        <f t="shared" si="2"/>
        <v>143</v>
      </c>
      <c r="C19" s="27">
        <f t="shared" si="2"/>
        <v>5890</v>
      </c>
      <c r="D19" s="26">
        <v>26</v>
      </c>
      <c r="E19" s="26">
        <v>2850</v>
      </c>
      <c r="F19" s="26">
        <v>12</v>
      </c>
      <c r="G19" s="26">
        <v>170</v>
      </c>
      <c r="H19" s="26">
        <v>53</v>
      </c>
      <c r="I19" s="26">
        <v>1000</v>
      </c>
      <c r="J19" s="26">
        <v>10</v>
      </c>
      <c r="K19" s="26">
        <v>70</v>
      </c>
      <c r="L19" s="26">
        <v>42</v>
      </c>
      <c r="M19" s="27">
        <v>1800</v>
      </c>
      <c r="N19" s="31">
        <v>44</v>
      </c>
      <c r="O19" s="27">
        <v>5430</v>
      </c>
      <c r="P19" s="28">
        <f t="shared" si="3"/>
        <v>353</v>
      </c>
      <c r="Q19" s="31">
        <f t="shared" si="3"/>
        <v>10290</v>
      </c>
      <c r="R19" s="26">
        <v>70</v>
      </c>
      <c r="S19" s="26">
        <v>5530</v>
      </c>
      <c r="T19" s="26">
        <v>91</v>
      </c>
      <c r="U19" s="26">
        <v>2090</v>
      </c>
      <c r="V19" s="26">
        <v>156</v>
      </c>
      <c r="W19" s="26">
        <v>2340</v>
      </c>
      <c r="X19" s="26">
        <v>36</v>
      </c>
      <c r="Y19" s="26">
        <v>330</v>
      </c>
    </row>
    <row r="20" spans="1:25" ht="12.75" customHeight="1">
      <c r="A20" s="24" t="s">
        <v>27</v>
      </c>
      <c r="B20" s="36">
        <f t="shared" si="2"/>
        <v>220</v>
      </c>
      <c r="C20" s="27">
        <f t="shared" si="2"/>
        <v>10750</v>
      </c>
      <c r="D20" s="26">
        <v>25</v>
      </c>
      <c r="E20" s="26">
        <v>3300</v>
      </c>
      <c r="F20" s="26">
        <v>37</v>
      </c>
      <c r="G20" s="26">
        <v>3800</v>
      </c>
      <c r="H20" s="26">
        <v>110</v>
      </c>
      <c r="I20" s="26">
        <v>1350</v>
      </c>
      <c r="J20" s="26">
        <v>12</v>
      </c>
      <c r="K20" s="26">
        <v>100</v>
      </c>
      <c r="L20" s="26">
        <v>36</v>
      </c>
      <c r="M20" s="27">
        <v>2200</v>
      </c>
      <c r="N20" s="31">
        <v>34</v>
      </c>
      <c r="O20" s="27">
        <v>3381</v>
      </c>
      <c r="P20" s="28">
        <f t="shared" si="3"/>
        <v>329</v>
      </c>
      <c r="Q20" s="31">
        <f t="shared" si="3"/>
        <v>10730</v>
      </c>
      <c r="R20" s="26">
        <v>62</v>
      </c>
      <c r="S20" s="26">
        <v>5390</v>
      </c>
      <c r="T20" s="26">
        <v>88</v>
      </c>
      <c r="U20" s="26">
        <v>2360</v>
      </c>
      <c r="V20" s="26">
        <v>155</v>
      </c>
      <c r="W20" s="26">
        <v>2620</v>
      </c>
      <c r="X20" s="26">
        <v>24</v>
      </c>
      <c r="Y20" s="26">
        <v>360</v>
      </c>
    </row>
    <row r="21" spans="1:25" ht="12.75" customHeight="1">
      <c r="A21" s="24" t="s">
        <v>5</v>
      </c>
      <c r="B21" s="36">
        <f t="shared" si="2"/>
        <v>199</v>
      </c>
      <c r="C21" s="27">
        <f t="shared" si="2"/>
        <v>10380</v>
      </c>
      <c r="D21" s="26">
        <v>40</v>
      </c>
      <c r="E21" s="26">
        <v>5500</v>
      </c>
      <c r="F21" s="26">
        <v>29</v>
      </c>
      <c r="G21" s="26">
        <v>1400</v>
      </c>
      <c r="H21" s="26">
        <v>66</v>
      </c>
      <c r="I21" s="26">
        <v>1340</v>
      </c>
      <c r="J21" s="26">
        <v>20</v>
      </c>
      <c r="K21" s="26">
        <v>140</v>
      </c>
      <c r="L21" s="26">
        <v>44</v>
      </c>
      <c r="M21" s="27">
        <v>2000</v>
      </c>
      <c r="N21" s="31">
        <v>39</v>
      </c>
      <c r="O21" s="27">
        <v>4705</v>
      </c>
      <c r="P21" s="38">
        <f t="shared" si="3"/>
        <v>357</v>
      </c>
      <c r="Q21" s="31">
        <f t="shared" si="3"/>
        <v>10815</v>
      </c>
      <c r="R21" s="26">
        <v>60</v>
      </c>
      <c r="S21" s="26">
        <v>4600</v>
      </c>
      <c r="T21" s="26">
        <v>100</v>
      </c>
      <c r="U21" s="26">
        <v>2780</v>
      </c>
      <c r="V21" s="26">
        <v>160</v>
      </c>
      <c r="W21" s="26">
        <v>2880</v>
      </c>
      <c r="X21" s="26">
        <v>37</v>
      </c>
      <c r="Y21" s="26">
        <v>555</v>
      </c>
    </row>
    <row r="22" spans="1:25" ht="12.75" customHeight="1">
      <c r="A22" s="24" t="s">
        <v>6</v>
      </c>
      <c r="B22" s="36">
        <f t="shared" si="2"/>
        <v>144</v>
      </c>
      <c r="C22" s="27">
        <f t="shared" si="2"/>
        <v>9270</v>
      </c>
      <c r="D22" s="26">
        <v>15</v>
      </c>
      <c r="E22" s="26">
        <v>4100</v>
      </c>
      <c r="F22" s="26">
        <v>29</v>
      </c>
      <c r="G22" s="26">
        <v>2800</v>
      </c>
      <c r="H22" s="26">
        <v>65</v>
      </c>
      <c r="I22" s="26">
        <v>1400</v>
      </c>
      <c r="J22" s="26">
        <v>26</v>
      </c>
      <c r="K22" s="26">
        <v>200</v>
      </c>
      <c r="L22" s="26">
        <v>9</v>
      </c>
      <c r="M22" s="27">
        <v>770</v>
      </c>
      <c r="N22" s="31">
        <v>46</v>
      </c>
      <c r="O22" s="27">
        <v>5161</v>
      </c>
      <c r="P22" s="38">
        <f t="shared" si="3"/>
        <v>295</v>
      </c>
      <c r="Q22" s="31">
        <f t="shared" si="3"/>
        <v>9340</v>
      </c>
      <c r="R22" s="26">
        <v>57</v>
      </c>
      <c r="S22" s="26">
        <v>4650</v>
      </c>
      <c r="T22" s="26">
        <v>80</v>
      </c>
      <c r="U22" s="26">
        <v>2090</v>
      </c>
      <c r="V22" s="26">
        <v>136</v>
      </c>
      <c r="W22" s="26">
        <v>2270</v>
      </c>
      <c r="X22" s="26">
        <v>22</v>
      </c>
      <c r="Y22" s="26">
        <v>330</v>
      </c>
    </row>
    <row r="23" spans="1:25" ht="12.75" customHeight="1">
      <c r="A23" s="24" t="s">
        <v>37</v>
      </c>
      <c r="B23" s="36">
        <f t="shared" si="2"/>
        <v>159</v>
      </c>
      <c r="C23" s="27">
        <f t="shared" si="2"/>
        <v>6240</v>
      </c>
      <c r="D23" s="26">
        <v>19</v>
      </c>
      <c r="E23" s="26">
        <v>2900</v>
      </c>
      <c r="F23" s="26">
        <v>21</v>
      </c>
      <c r="G23" s="26">
        <v>500</v>
      </c>
      <c r="H23" s="26">
        <v>66</v>
      </c>
      <c r="I23" s="26">
        <v>1200</v>
      </c>
      <c r="J23" s="26">
        <v>15</v>
      </c>
      <c r="K23" s="26">
        <v>140</v>
      </c>
      <c r="L23" s="26">
        <v>38</v>
      </c>
      <c r="M23" s="27">
        <v>1500</v>
      </c>
      <c r="N23" s="31">
        <v>31</v>
      </c>
      <c r="O23" s="27">
        <v>3065</v>
      </c>
      <c r="P23" s="38">
        <f t="shared" si="3"/>
        <v>332</v>
      </c>
      <c r="Q23" s="31">
        <f t="shared" si="3"/>
        <v>9575</v>
      </c>
      <c r="R23" s="26">
        <v>61</v>
      </c>
      <c r="S23" s="26">
        <v>4240</v>
      </c>
      <c r="T23" s="26">
        <v>88</v>
      </c>
      <c r="U23" s="26">
        <v>2320</v>
      </c>
      <c r="V23" s="26">
        <v>151</v>
      </c>
      <c r="W23" s="26">
        <v>2550</v>
      </c>
      <c r="X23" s="26">
        <v>32</v>
      </c>
      <c r="Y23" s="26">
        <v>465</v>
      </c>
    </row>
    <row r="24" spans="1:25" ht="12.75" customHeight="1">
      <c r="A24" s="24" t="s">
        <v>28</v>
      </c>
      <c r="B24" s="36">
        <f t="shared" si="2"/>
        <v>224</v>
      </c>
      <c r="C24" s="27">
        <f t="shared" si="2"/>
        <v>9200</v>
      </c>
      <c r="D24" s="26">
        <v>21</v>
      </c>
      <c r="E24" s="26">
        <v>3400</v>
      </c>
      <c r="F24" s="26">
        <v>18</v>
      </c>
      <c r="G24" s="26">
        <v>450</v>
      </c>
      <c r="H24" s="26">
        <v>110</v>
      </c>
      <c r="I24" s="26">
        <v>1400</v>
      </c>
      <c r="J24" s="26">
        <v>22</v>
      </c>
      <c r="K24" s="26">
        <v>150</v>
      </c>
      <c r="L24" s="26">
        <v>53</v>
      </c>
      <c r="M24" s="27">
        <v>3800</v>
      </c>
      <c r="N24" s="31">
        <v>24</v>
      </c>
      <c r="O24" s="27">
        <v>2458</v>
      </c>
      <c r="P24" s="28">
        <f t="shared" si="3"/>
        <v>363</v>
      </c>
      <c r="Q24" s="31">
        <f t="shared" si="3"/>
        <v>10240</v>
      </c>
      <c r="R24" s="26">
        <v>61</v>
      </c>
      <c r="S24" s="26">
        <v>4520</v>
      </c>
      <c r="T24" s="26">
        <v>99</v>
      </c>
      <c r="U24" s="26">
        <v>2610</v>
      </c>
      <c r="V24" s="26">
        <v>164</v>
      </c>
      <c r="W24" s="26">
        <v>2720</v>
      </c>
      <c r="X24" s="26">
        <v>39</v>
      </c>
      <c r="Y24" s="26">
        <v>390</v>
      </c>
    </row>
    <row r="25" spans="1:25" ht="12.75" customHeight="1">
      <c r="A25" s="39" t="s">
        <v>7</v>
      </c>
      <c r="B25" s="36">
        <f t="shared" si="2"/>
        <v>159</v>
      </c>
      <c r="C25" s="27">
        <f t="shared" si="2"/>
        <v>7030</v>
      </c>
      <c r="D25" s="27">
        <v>27</v>
      </c>
      <c r="E25" s="27">
        <v>3200</v>
      </c>
      <c r="F25" s="27">
        <v>21</v>
      </c>
      <c r="G25" s="27">
        <v>400</v>
      </c>
      <c r="H25" s="27">
        <v>54</v>
      </c>
      <c r="I25" s="27">
        <v>1300</v>
      </c>
      <c r="J25" s="27">
        <v>18</v>
      </c>
      <c r="K25" s="27">
        <v>130</v>
      </c>
      <c r="L25" s="27">
        <v>39</v>
      </c>
      <c r="M25" s="27">
        <v>2000</v>
      </c>
      <c r="N25" s="31">
        <v>36</v>
      </c>
      <c r="O25" s="27">
        <v>3287</v>
      </c>
      <c r="P25" s="28">
        <f t="shared" si="3"/>
        <v>373</v>
      </c>
      <c r="Q25" s="31">
        <f t="shared" si="3"/>
        <v>8927</v>
      </c>
      <c r="R25" s="27">
        <v>55</v>
      </c>
      <c r="S25" s="27">
        <v>4140</v>
      </c>
      <c r="T25" s="27">
        <v>108</v>
      </c>
      <c r="U25" s="27">
        <v>2017</v>
      </c>
      <c r="V25" s="27">
        <v>179</v>
      </c>
      <c r="W25" s="27">
        <v>2510</v>
      </c>
      <c r="X25" s="27">
        <v>31</v>
      </c>
      <c r="Y25" s="27">
        <v>260</v>
      </c>
    </row>
    <row r="26" spans="1:25" ht="3" customHeight="1" thickBot="1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3" ht="12" customHeight="1">
      <c r="A27" s="44" t="s">
        <v>29</v>
      </c>
      <c r="W27" s="45"/>
    </row>
    <row r="28" spans="1:23" ht="15" customHeight="1">
      <c r="A28" s="45" t="s">
        <v>30</v>
      </c>
      <c r="W28" s="45"/>
    </row>
  </sheetData>
  <sheetProtection/>
  <mergeCells count="17">
    <mergeCell ref="T4:U5"/>
    <mergeCell ref="V4:W5"/>
    <mergeCell ref="P4:Q5"/>
    <mergeCell ref="L4:M5"/>
    <mergeCell ref="N4:O4"/>
    <mergeCell ref="N5:O5"/>
    <mergeCell ref="R4:S5"/>
    <mergeCell ref="A3:A6"/>
    <mergeCell ref="E3:J3"/>
    <mergeCell ref="X4:Y5"/>
    <mergeCell ref="N3:O3"/>
    <mergeCell ref="P3:Y3"/>
    <mergeCell ref="B4:C5"/>
    <mergeCell ref="D4:E5"/>
    <mergeCell ref="F4:G5"/>
    <mergeCell ref="H4:I5"/>
    <mergeCell ref="J4:K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2010-03-10T08:11:36Z</cp:lastPrinted>
  <dcterms:created xsi:type="dcterms:W3CDTF">2010-03-10T08:11:22Z</dcterms:created>
  <dcterms:modified xsi:type="dcterms:W3CDTF">2011-03-30T04:30:42Z</dcterms:modified>
  <cp:category/>
  <cp:version/>
  <cp:contentType/>
  <cp:contentStatus/>
</cp:coreProperties>
</file>