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6870" activeTab="0"/>
  </bookViews>
  <sheets>
    <sheet name="3-15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<sst xmlns="http://schemas.openxmlformats.org/spreadsheetml/2006/main" count="31" uniqueCount="28">
  <si>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３－１５    労　　働　　力　　状　　態　　の　　推　　移</t>
  </si>
  <si>
    <t>　この表は、国勢調査(各年10月1日現在)の結果である。</t>
  </si>
  <si>
    <t>総数</t>
  </si>
  <si>
    <t>労働力</t>
  </si>
  <si>
    <t>非労働力</t>
  </si>
  <si>
    <t>労働力
不　詳</t>
  </si>
  <si>
    <t>総数</t>
  </si>
  <si>
    <t>就業者</t>
  </si>
  <si>
    <t>完　全
失業者</t>
  </si>
  <si>
    <t>総数</t>
  </si>
  <si>
    <t>休 業 者</t>
  </si>
  <si>
    <t>5,376</t>
  </si>
  <si>
    <t>…</t>
  </si>
  <si>
    <t>　17</t>
  </si>
  <si>
    <t>年次</t>
  </si>
  <si>
    <t>おもに
仕　事</t>
  </si>
  <si>
    <t>家 事 の
ほか仕事</t>
  </si>
  <si>
    <t>通学のかたわら仕事</t>
  </si>
  <si>
    <t>昭和 30 年</t>
  </si>
  <si>
    <t>　35</t>
  </si>
  <si>
    <t>　40</t>
  </si>
  <si>
    <t>　45</t>
  </si>
  <si>
    <t>　50</t>
  </si>
  <si>
    <t>　55</t>
  </si>
  <si>
    <t>　60</t>
  </si>
  <si>
    <t>平成 ２ 年</t>
  </si>
  <si>
    <t>　７</t>
  </si>
  <si>
    <t>　12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</si>
</sst>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  <numFmt numFmtId="183" formatCode="#,##0_ ;[Red]\-#,##0\ "/>
    <numFmt numFmtId="184" formatCode="#,##0;&quot;△ &quot;#,##0"/>
    <numFmt numFmtId="185" formatCode="#,##0.00;&quot;△ &quot;#,##0.00"/>
    <numFmt numFmtId="186" formatCode="_ * #,##0.0_ ;_ * \-#,##0.0_ ;_ * &quot;-&quot;?_ ;_ @_ "/>
    <numFmt numFmtId="187" formatCode="###,###,###,##0;&quot;-&quot;##,###,###,##0"/>
    <numFmt numFmtId="188" formatCode="#,###,###,##0;&quot; -&quot;###,###,##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7"/>
      <name val="ＭＳ 明朝"/>
      <family val="1"/>
    </font>
    <font>
      <sz val="9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 applyProtection="1">
      <alignment horizontal="left" vertical="center" indent="2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>
      <alignment vertical="center"/>
    </xf>
    <xf numFmtId="0" fontId="4" fillId="0" borderId="10" xfId="0" applyFont="1" applyBorder="1" applyAlignment="1" applyProtection="1">
      <alignment horizontal="left" vertical="top"/>
      <protection/>
    </xf>
    <xf numFmtId="0" fontId="4" fillId="0" borderId="0" xfId="0" applyFont="1" applyAlignment="1">
      <alignment vertical="top"/>
    </xf>
    <xf numFmtId="0" fontId="4" fillId="0" borderId="0" xfId="0" applyFont="1" applyBorder="1" applyAlignment="1">
      <alignment vertical="center"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41" fontId="6" fillId="0" borderId="14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 applyProtection="1">
      <alignment horizontal="right" vertical="center"/>
      <protection/>
    </xf>
    <xf numFmtId="41" fontId="6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vertical="center"/>
    </xf>
    <xf numFmtId="41" fontId="6" fillId="0" borderId="0" xfId="48" applyNumberFormat="1" applyFont="1" applyBorder="1" applyAlignment="1">
      <alignment vertical="center"/>
    </xf>
    <xf numFmtId="41" fontId="6" fillId="0" borderId="0" xfId="48" applyNumberFormat="1" applyFont="1" applyBorder="1" applyAlignment="1">
      <alignment horizontal="center" vertical="center"/>
    </xf>
    <xf numFmtId="41" fontId="4" fillId="0" borderId="0" xfId="48" applyNumberFormat="1" applyFont="1" applyBorder="1" applyAlignment="1">
      <alignment horizontal="right" vertical="center"/>
    </xf>
    <xf numFmtId="41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Alignment="1">
      <alignment vertical="center"/>
    </xf>
    <xf numFmtId="38" fontId="4" fillId="0" borderId="0" xfId="48" applyFont="1" applyBorder="1" applyAlignment="1">
      <alignment horizontal="right" vertical="center"/>
    </xf>
    <xf numFmtId="49" fontId="4" fillId="0" borderId="0" xfId="0" applyNumberFormat="1" applyFont="1" applyAlignment="1" applyProtection="1">
      <alignment horizontal="center" vertical="center"/>
      <protection/>
    </xf>
    <xf numFmtId="49" fontId="6" fillId="0" borderId="0" xfId="48" applyNumberFormat="1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41" fontId="6" fillId="0" borderId="14" xfId="48" applyNumberFormat="1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 indent="2"/>
    </xf>
    <xf numFmtId="38" fontId="4" fillId="0" borderId="15" xfId="48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49" fontId="4" fillId="0" borderId="0" xfId="0" applyNumberFormat="1" applyFont="1" applyBorder="1" applyAlignment="1">
      <alignment horizontal="left" vertical="center" indent="2"/>
    </xf>
    <xf numFmtId="38" fontId="4" fillId="0" borderId="0" xfId="48" applyFont="1" applyBorder="1" applyAlignment="1">
      <alignment vertical="center"/>
    </xf>
    <xf numFmtId="0" fontId="4" fillId="0" borderId="16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distributed" vertical="center"/>
      <protection/>
    </xf>
    <xf numFmtId="0" fontId="4" fillId="0" borderId="19" xfId="0" applyFont="1" applyBorder="1" applyAlignment="1" applyProtection="1">
      <alignment horizontal="distributed" vertical="center"/>
      <protection/>
    </xf>
    <xf numFmtId="0" fontId="4" fillId="0" borderId="20" xfId="0" applyFont="1" applyBorder="1" applyAlignment="1" applyProtection="1">
      <alignment horizontal="distributed" vertical="center"/>
      <protection/>
    </xf>
    <xf numFmtId="0" fontId="4" fillId="0" borderId="21" xfId="0" applyFont="1" applyBorder="1" applyAlignment="1" applyProtection="1">
      <alignment horizontal="distributed" vertical="center"/>
      <protection/>
    </xf>
    <xf numFmtId="0" fontId="4" fillId="0" borderId="22" xfId="0" applyFont="1" applyBorder="1" applyAlignment="1">
      <alignment horizontal="distributed" vertical="center"/>
    </xf>
    <xf numFmtId="0" fontId="4" fillId="0" borderId="23" xfId="0" applyFont="1" applyBorder="1" applyAlignment="1">
      <alignment horizontal="distributed" vertical="center"/>
    </xf>
    <xf numFmtId="0" fontId="4" fillId="0" borderId="18" xfId="0" applyFont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 applyProtection="1">
      <alignment horizontal="distributed" vertical="center"/>
      <protection/>
    </xf>
    <xf numFmtId="0" fontId="4" fillId="0" borderId="11" xfId="0" applyFont="1" applyBorder="1" applyAlignment="1" applyProtection="1">
      <alignment horizontal="distributed" vertical="center"/>
      <protection/>
    </xf>
    <xf numFmtId="0" fontId="4" fillId="0" borderId="27" xfId="0" applyFont="1" applyBorder="1" applyAlignment="1">
      <alignment horizontal="distributed" vertical="center"/>
    </xf>
    <xf numFmtId="0" fontId="4" fillId="0" borderId="28" xfId="0" applyFont="1" applyBorder="1" applyAlignment="1">
      <alignment horizontal="distributed" vertical="center"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104775</xdr:colOff>
      <xdr:row>0</xdr:row>
      <xdr:rowOff>0</xdr:rowOff>
    </xdr:from>
    <xdr:to>
      <xdr:col>9</xdr:col>
      <xdr:colOff>200025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727710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771525</xdr:colOff>
      <xdr:row>0</xdr:row>
      <xdr:rowOff>0</xdr:rowOff>
    </xdr:from>
    <xdr:to>
      <xdr:col>9</xdr:col>
      <xdr:colOff>771525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794385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048702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5" name="AutoShape 5"/>
        <xdr:cNvSpPr>
          <a:spLocks/>
        </xdr:cNvSpPr>
      </xdr:nvSpPr>
      <xdr:spPr>
        <a:xfrm>
          <a:off x="9629775" y="0"/>
          <a:ext cx="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12</xdr:col>
      <xdr:colOff>0</xdr:colOff>
      <xdr:row>0</xdr:row>
      <xdr:rowOff>0</xdr:rowOff>
    </xdr:to>
    <xdr:sp>
      <xdr:nvSpPr>
        <xdr:cNvPr id="6" name="AutoShape 6"/>
        <xdr:cNvSpPr>
          <a:spLocks/>
        </xdr:cNvSpPr>
      </xdr:nvSpPr>
      <xdr:spPr>
        <a:xfrm>
          <a:off x="96297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104775</xdr:colOff>
      <xdr:row>0</xdr:row>
      <xdr:rowOff>0</xdr:rowOff>
    </xdr:from>
    <xdr:to>
      <xdr:col>8</xdr:col>
      <xdr:colOff>200025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505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8</xdr:col>
      <xdr:colOff>771525</xdr:colOff>
      <xdr:row>0</xdr:row>
      <xdr:rowOff>0</xdr:rowOff>
    </xdr:from>
    <xdr:to>
      <xdr:col>8</xdr:col>
      <xdr:colOff>771525</xdr:colOff>
      <xdr:row>0</xdr:row>
      <xdr:rowOff>0</xdr:rowOff>
    </xdr:to>
    <xdr:sp>
      <xdr:nvSpPr>
        <xdr:cNvPr id="8" name="AutoShape 8"/>
        <xdr:cNvSpPr>
          <a:spLocks/>
        </xdr:cNvSpPr>
      </xdr:nvSpPr>
      <xdr:spPr>
        <a:xfrm>
          <a:off x="71723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8048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8715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104775</xdr:colOff>
      <xdr:row>0</xdr:row>
      <xdr:rowOff>0</xdr:rowOff>
    </xdr:from>
    <xdr:to>
      <xdr:col>10</xdr:col>
      <xdr:colOff>200025</xdr:colOff>
      <xdr:row>0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804862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10</xdr:col>
      <xdr:colOff>771525</xdr:colOff>
      <xdr:row>0</xdr:row>
      <xdr:rowOff>0</xdr:rowOff>
    </xdr:from>
    <xdr:to>
      <xdr:col>10</xdr:col>
      <xdr:colOff>771525</xdr:colOff>
      <xdr:row>0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871537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973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104775</xdr:colOff>
      <xdr:row>0</xdr:row>
      <xdr:rowOff>0</xdr:rowOff>
    </xdr:from>
    <xdr:to>
      <xdr:col>12</xdr:col>
      <xdr:colOff>200025</xdr:colOff>
      <xdr:row>0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9734550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857250</xdr:colOff>
      <xdr:row>0</xdr:row>
      <xdr:rowOff>0</xdr:rowOff>
    </xdr:from>
    <xdr:to>
      <xdr:col>12</xdr:col>
      <xdr:colOff>857250</xdr:colOff>
      <xdr:row>0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10487025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104775</xdr:colOff>
      <xdr:row>0</xdr:row>
      <xdr:rowOff>0</xdr:rowOff>
    </xdr:from>
    <xdr:to>
      <xdr:col>7</xdr:col>
      <xdr:colOff>200025</xdr:colOff>
      <xdr:row>0</xdr:row>
      <xdr:rowOff>0</xdr:rowOff>
    </xdr:to>
    <xdr:sp>
      <xdr:nvSpPr>
        <xdr:cNvPr id="21" name="AutoShape 21"/>
        <xdr:cNvSpPr>
          <a:spLocks/>
        </xdr:cNvSpPr>
      </xdr:nvSpPr>
      <xdr:spPr>
        <a:xfrm>
          <a:off x="5743575" y="0"/>
          <a:ext cx="95250" cy="0"/>
        </a:xfrm>
        <a:prstGeom prst="lef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7</xdr:col>
      <xdr:colOff>762000</xdr:colOff>
      <xdr:row>0</xdr:row>
      <xdr:rowOff>0</xdr:rowOff>
    </xdr:from>
    <xdr:to>
      <xdr:col>7</xdr:col>
      <xdr:colOff>762000</xdr:colOff>
      <xdr:row>0</xdr:row>
      <xdr:rowOff>0</xdr:rowOff>
    </xdr:to>
    <xdr:sp>
      <xdr:nvSpPr>
        <xdr:cNvPr id="22" name="AutoShape 22"/>
        <xdr:cNvSpPr>
          <a:spLocks/>
        </xdr:cNvSpPr>
      </xdr:nvSpPr>
      <xdr:spPr>
        <a:xfrm>
          <a:off x="6400800" y="0"/>
          <a:ext cx="0" cy="0"/>
        </a:xfrm>
        <a:prstGeom prst="rightBracket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</xdr:col>
      <xdr:colOff>342900</xdr:colOff>
      <xdr:row>6</xdr:row>
      <xdr:rowOff>9525</xdr:rowOff>
    </xdr:from>
    <xdr:to>
      <xdr:col>6</xdr:col>
      <xdr:colOff>819150</xdr:colOff>
      <xdr:row>7</xdr:row>
      <xdr:rowOff>19050</xdr:rowOff>
    </xdr:to>
    <xdr:sp>
      <xdr:nvSpPr>
        <xdr:cNvPr id="23" name="AutoShape 23"/>
        <xdr:cNvSpPr>
          <a:spLocks/>
        </xdr:cNvSpPr>
      </xdr:nvSpPr>
      <xdr:spPr>
        <a:xfrm rot="5400000" flipV="1">
          <a:off x="3524250" y="1152525"/>
          <a:ext cx="2114550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5</xdr:col>
      <xdr:colOff>47625</xdr:colOff>
      <xdr:row>7</xdr:row>
      <xdr:rowOff>123825</xdr:rowOff>
    </xdr:from>
    <xdr:to>
      <xdr:col>7</xdr:col>
      <xdr:colOff>0</xdr:colOff>
      <xdr:row>9</xdr:row>
      <xdr:rowOff>0</xdr:rowOff>
    </xdr:to>
    <xdr:sp>
      <xdr:nvSpPr>
        <xdr:cNvPr id="24" name="AutoShape 24"/>
        <xdr:cNvSpPr>
          <a:spLocks/>
        </xdr:cNvSpPr>
      </xdr:nvSpPr>
      <xdr:spPr>
        <a:xfrm rot="5400000" flipV="1">
          <a:off x="4048125" y="1381125"/>
          <a:ext cx="1590675" cy="142875"/>
        </a:xfrm>
        <a:prstGeom prst="rightBrace">
          <a:avLst>
            <a:gd name="adj" fmla="val 1347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9.09765625" style="4" customWidth="1"/>
    <col min="2" max="4" width="8.09765625" style="4" customWidth="1"/>
    <col min="5" max="7" width="8.59765625" style="4" customWidth="1"/>
    <col min="8" max="8" width="8" style="4" customWidth="1"/>
    <col min="9" max="11" width="8.09765625" style="4" customWidth="1"/>
    <col min="12" max="12" width="9.59765625" style="4" customWidth="1"/>
    <col min="13" max="16384" width="9" style="4" customWidth="1"/>
  </cols>
  <sheetData>
    <row r="1" spans="1:11" ht="15" customHeight="1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</row>
    <row r="2" ht="13.5" customHeight="1"/>
    <row r="3" s="6" customFormat="1" ht="13.5" customHeight="1" thickBot="1">
      <c r="A3" s="5" t="s">
        <v>1</v>
      </c>
    </row>
    <row r="4" spans="1:12" ht="12" customHeight="1">
      <c r="A4" s="35" t="s">
        <v>14</v>
      </c>
      <c r="B4" s="38" t="s">
        <v>2</v>
      </c>
      <c r="C4" s="41" t="s">
        <v>3</v>
      </c>
      <c r="D4" s="42"/>
      <c r="E4" s="42"/>
      <c r="F4" s="42"/>
      <c r="G4" s="42"/>
      <c r="H4" s="42"/>
      <c r="I4" s="43"/>
      <c r="J4" s="44" t="s">
        <v>4</v>
      </c>
      <c r="K4" s="47" t="s">
        <v>5</v>
      </c>
      <c r="L4" s="7"/>
    </row>
    <row r="5" spans="1:12" ht="12" customHeight="1">
      <c r="A5" s="36"/>
      <c r="B5" s="39"/>
      <c r="C5" s="50" t="s">
        <v>6</v>
      </c>
      <c r="D5" s="51" t="s">
        <v>7</v>
      </c>
      <c r="E5" s="52"/>
      <c r="F5" s="52"/>
      <c r="G5" s="52"/>
      <c r="H5" s="53"/>
      <c r="I5" s="54" t="s">
        <v>8</v>
      </c>
      <c r="J5" s="45"/>
      <c r="K5" s="48"/>
      <c r="L5" s="7"/>
    </row>
    <row r="6" spans="1:12" ht="24" customHeight="1">
      <c r="A6" s="37"/>
      <c r="B6" s="40"/>
      <c r="C6" s="40"/>
      <c r="D6" s="8" t="s">
        <v>9</v>
      </c>
      <c r="E6" s="9" t="s">
        <v>15</v>
      </c>
      <c r="F6" s="10" t="s">
        <v>16</v>
      </c>
      <c r="G6" s="11" t="s">
        <v>17</v>
      </c>
      <c r="H6" s="12" t="s">
        <v>10</v>
      </c>
      <c r="I6" s="55"/>
      <c r="J6" s="46"/>
      <c r="K6" s="49"/>
      <c r="L6" s="7"/>
    </row>
    <row r="7" ht="9" customHeight="1">
      <c r="B7" s="13"/>
    </row>
    <row r="8" spans="1:12" ht="12" customHeight="1">
      <c r="A8" s="14" t="s">
        <v>18</v>
      </c>
      <c r="B8" s="15">
        <f>C8+J8+L8</f>
        <v>83136</v>
      </c>
      <c r="C8" s="16">
        <f>D8+I8</f>
        <v>46259</v>
      </c>
      <c r="D8" s="17">
        <f>SUM(E8:H8)</f>
        <v>44969</v>
      </c>
      <c r="E8" s="18"/>
      <c r="F8" s="19">
        <v>44435</v>
      </c>
      <c r="G8" s="20"/>
      <c r="H8" s="17">
        <v>534</v>
      </c>
      <c r="I8" s="17">
        <v>1290</v>
      </c>
      <c r="J8" s="17">
        <v>36877</v>
      </c>
      <c r="K8" s="17">
        <v>0</v>
      </c>
      <c r="L8" s="21"/>
    </row>
    <row r="9" spans="1:12" ht="9" customHeight="1">
      <c r="A9" s="14"/>
      <c r="B9" s="15"/>
      <c r="C9" s="16"/>
      <c r="D9" s="17"/>
      <c r="E9" s="22"/>
      <c r="F9" s="22"/>
      <c r="G9" s="22"/>
      <c r="H9" s="23"/>
      <c r="I9" s="17"/>
      <c r="J9" s="17"/>
      <c r="K9" s="17"/>
      <c r="L9" s="24"/>
    </row>
    <row r="10" spans="1:11" ht="11.25" customHeight="1">
      <c r="A10" s="25" t="s">
        <v>19</v>
      </c>
      <c r="B10" s="15">
        <v>101053</v>
      </c>
      <c r="C10" s="16">
        <v>60159</v>
      </c>
      <c r="D10" s="17">
        <v>59598</v>
      </c>
      <c r="E10" s="17">
        <v>53652</v>
      </c>
      <c r="F10" s="17"/>
      <c r="G10" s="26" t="s">
        <v>11</v>
      </c>
      <c r="H10" s="17">
        <v>570</v>
      </c>
      <c r="I10" s="17">
        <v>561</v>
      </c>
      <c r="J10" s="17">
        <v>40889</v>
      </c>
      <c r="K10" s="17">
        <v>5</v>
      </c>
    </row>
    <row r="11" spans="1:11" ht="11.25" customHeight="1">
      <c r="A11" s="25" t="s">
        <v>20</v>
      </c>
      <c r="B11" s="15">
        <f aca="true" t="shared" si="0" ref="B11:B17">C11+J11+K11</f>
        <v>124966</v>
      </c>
      <c r="C11" s="16">
        <f aca="true" t="shared" si="1" ref="C11:C17">D11+I11</f>
        <v>74108</v>
      </c>
      <c r="D11" s="17">
        <v>73269</v>
      </c>
      <c r="E11" s="17" t="s">
        <v>12</v>
      </c>
      <c r="F11" s="17" t="s">
        <v>12</v>
      </c>
      <c r="G11" s="17" t="s">
        <v>12</v>
      </c>
      <c r="H11" s="17" t="s">
        <v>12</v>
      </c>
      <c r="I11" s="17">
        <v>839</v>
      </c>
      <c r="J11" s="17">
        <v>50784</v>
      </c>
      <c r="K11" s="17">
        <v>74</v>
      </c>
    </row>
    <row r="12" spans="1:11" ht="11.25" customHeight="1">
      <c r="A12" s="25" t="s">
        <v>21</v>
      </c>
      <c r="B12" s="15">
        <f t="shared" si="0"/>
        <v>158708</v>
      </c>
      <c r="C12" s="16">
        <f t="shared" si="1"/>
        <v>96436</v>
      </c>
      <c r="D12" s="17">
        <f aca="true" t="shared" si="2" ref="D12:D17">SUM(E12:H12)</f>
        <v>95450</v>
      </c>
      <c r="E12" s="17">
        <v>81710</v>
      </c>
      <c r="F12" s="17">
        <v>11869</v>
      </c>
      <c r="G12" s="17">
        <v>994</v>
      </c>
      <c r="H12" s="17">
        <v>877</v>
      </c>
      <c r="I12" s="17">
        <v>986</v>
      </c>
      <c r="J12" s="17">
        <v>62270</v>
      </c>
      <c r="K12" s="17">
        <v>2</v>
      </c>
    </row>
    <row r="13" spans="1:11" ht="11.25" customHeight="1">
      <c r="A13" s="25" t="s">
        <v>22</v>
      </c>
      <c r="B13" s="15">
        <f t="shared" si="0"/>
        <v>191564</v>
      </c>
      <c r="C13" s="16">
        <f t="shared" si="1"/>
        <v>110454</v>
      </c>
      <c r="D13" s="17">
        <f t="shared" si="2"/>
        <v>108484</v>
      </c>
      <c r="E13" s="17">
        <v>95538</v>
      </c>
      <c r="F13" s="17">
        <v>11046</v>
      </c>
      <c r="G13" s="17">
        <v>969</v>
      </c>
      <c r="H13" s="17">
        <v>931</v>
      </c>
      <c r="I13" s="17">
        <v>1970</v>
      </c>
      <c r="J13" s="17">
        <v>81110</v>
      </c>
      <c r="K13" s="17">
        <v>0</v>
      </c>
    </row>
    <row r="14" spans="1:11" ht="11.25" customHeight="1">
      <c r="A14" s="25" t="s">
        <v>23</v>
      </c>
      <c r="B14" s="15">
        <f t="shared" si="0"/>
        <v>222914</v>
      </c>
      <c r="C14" s="16">
        <f t="shared" si="1"/>
        <v>127323</v>
      </c>
      <c r="D14" s="17">
        <f t="shared" si="2"/>
        <v>124602</v>
      </c>
      <c r="E14" s="17">
        <v>107028</v>
      </c>
      <c r="F14" s="17">
        <v>14787</v>
      </c>
      <c r="G14" s="17">
        <v>1527</v>
      </c>
      <c r="H14" s="17">
        <v>1260</v>
      </c>
      <c r="I14" s="17">
        <v>2721</v>
      </c>
      <c r="J14" s="17">
        <v>95155</v>
      </c>
      <c r="K14" s="17">
        <v>436</v>
      </c>
    </row>
    <row r="15" spans="1:11" ht="11.25" customHeight="1">
      <c r="A15" s="25" t="s">
        <v>24</v>
      </c>
      <c r="B15" s="15">
        <f t="shared" si="0"/>
        <v>252867</v>
      </c>
      <c r="C15" s="16">
        <f t="shared" si="1"/>
        <v>143862</v>
      </c>
      <c r="D15" s="17">
        <f t="shared" si="2"/>
        <v>140142</v>
      </c>
      <c r="E15" s="17">
        <v>117187</v>
      </c>
      <c r="F15" s="17">
        <v>19382</v>
      </c>
      <c r="G15" s="17">
        <v>2132</v>
      </c>
      <c r="H15" s="17">
        <v>1441</v>
      </c>
      <c r="I15" s="17">
        <v>3720</v>
      </c>
      <c r="J15" s="17">
        <v>108028</v>
      </c>
      <c r="K15" s="17">
        <v>977</v>
      </c>
    </row>
    <row r="16" spans="1:11" ht="11.25" customHeight="1">
      <c r="A16" s="14" t="s">
        <v>25</v>
      </c>
      <c r="B16" s="15">
        <f t="shared" si="0"/>
        <v>282792</v>
      </c>
      <c r="C16" s="16">
        <f t="shared" si="1"/>
        <v>159390</v>
      </c>
      <c r="D16" s="17">
        <f t="shared" si="2"/>
        <v>155795</v>
      </c>
      <c r="E16" s="17">
        <v>132251</v>
      </c>
      <c r="F16" s="17">
        <v>18944</v>
      </c>
      <c r="G16" s="17">
        <v>3053</v>
      </c>
      <c r="H16" s="17">
        <v>1547</v>
      </c>
      <c r="I16" s="17">
        <v>3595</v>
      </c>
      <c r="J16" s="17">
        <v>120083</v>
      </c>
      <c r="K16" s="17">
        <v>3319</v>
      </c>
    </row>
    <row r="17" spans="1:11" ht="11.25" customHeight="1">
      <c r="A17" s="27" t="s">
        <v>26</v>
      </c>
      <c r="B17" s="15">
        <f t="shared" si="0"/>
        <v>301288</v>
      </c>
      <c r="C17" s="16">
        <f t="shared" si="1"/>
        <v>172655</v>
      </c>
      <c r="D17" s="17">
        <f t="shared" si="2"/>
        <v>165938</v>
      </c>
      <c r="E17" s="17">
        <v>137450</v>
      </c>
      <c r="F17" s="17">
        <v>22543</v>
      </c>
      <c r="G17" s="17">
        <v>4357</v>
      </c>
      <c r="H17" s="17">
        <v>1588</v>
      </c>
      <c r="I17" s="17">
        <v>6717</v>
      </c>
      <c r="J17" s="17">
        <v>124871</v>
      </c>
      <c r="K17" s="17">
        <v>3762</v>
      </c>
    </row>
    <row r="18" spans="1:11" ht="11.25" customHeight="1">
      <c r="A18" s="27" t="s">
        <v>27</v>
      </c>
      <c r="B18" s="28">
        <v>312762</v>
      </c>
      <c r="C18" s="19">
        <v>173149</v>
      </c>
      <c r="D18" s="17">
        <v>165105</v>
      </c>
      <c r="E18" s="17">
        <v>137230</v>
      </c>
      <c r="F18" s="17">
        <v>20844</v>
      </c>
      <c r="G18" s="17">
        <v>4966</v>
      </c>
      <c r="H18" s="17">
        <v>2065</v>
      </c>
      <c r="I18" s="19">
        <v>8044</v>
      </c>
      <c r="J18" s="19">
        <v>132738</v>
      </c>
      <c r="K18" s="19">
        <v>6875</v>
      </c>
    </row>
    <row r="19" spans="1:11" ht="11.25" customHeight="1">
      <c r="A19" s="27" t="s">
        <v>13</v>
      </c>
      <c r="B19" s="28">
        <v>319953</v>
      </c>
      <c r="C19" s="19">
        <v>176159</v>
      </c>
      <c r="D19" s="17">
        <v>164876</v>
      </c>
      <c r="E19" s="17">
        <v>133236</v>
      </c>
      <c r="F19" s="17">
        <v>24275</v>
      </c>
      <c r="G19" s="17">
        <v>4886</v>
      </c>
      <c r="H19" s="17">
        <v>2479</v>
      </c>
      <c r="I19" s="19">
        <v>11283</v>
      </c>
      <c r="J19" s="19">
        <v>137737</v>
      </c>
      <c r="K19" s="19">
        <f>B19-C19-J19</f>
        <v>6057</v>
      </c>
    </row>
    <row r="20" spans="1:11" ht="4.5" customHeight="1" thickBot="1">
      <c r="A20" s="29"/>
      <c r="B20" s="30"/>
      <c r="C20" s="31"/>
      <c r="D20" s="32"/>
      <c r="E20" s="32"/>
      <c r="F20" s="32"/>
      <c r="G20" s="32"/>
      <c r="H20" s="32"/>
      <c r="I20" s="31"/>
      <c r="J20" s="31"/>
      <c r="K20" s="31"/>
    </row>
    <row r="21" spans="1:11" ht="6" customHeight="1">
      <c r="A21" s="33"/>
      <c r="B21" s="34"/>
      <c r="C21" s="34"/>
      <c r="D21" s="24"/>
      <c r="E21" s="24"/>
      <c r="F21" s="24"/>
      <c r="G21" s="24"/>
      <c r="H21" s="24"/>
      <c r="I21" s="34"/>
      <c r="J21" s="34"/>
      <c r="K21" s="34"/>
    </row>
  </sheetData>
  <sheetProtection/>
  <mergeCells count="8">
    <mergeCell ref="A4:A6"/>
    <mergeCell ref="B4:B6"/>
    <mergeCell ref="C4:I4"/>
    <mergeCell ref="J4:J6"/>
    <mergeCell ref="K4:K6"/>
    <mergeCell ref="C5:C6"/>
    <mergeCell ref="D5:H5"/>
    <mergeCell ref="I5:I6"/>
  </mergeCells>
  <printOptions/>
  <pageMargins left="0.6299212598425197" right="0.5905511811023623" top="0.3937007874015748" bottom="0.3937007874015748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cp:lastPrinted>2011-03-29T01:32:43Z</cp:lastPrinted>
  <dcterms:created xsi:type="dcterms:W3CDTF">2010-03-10T04:18:57Z</dcterms:created>
  <dcterms:modified xsi:type="dcterms:W3CDTF">2011-03-29T01:32:46Z</dcterms:modified>
  <cp:category/>
  <cp:version/>
  <cp:contentType/>
  <cp:contentStatus/>
</cp:coreProperties>
</file>