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付表2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<sst xmlns="http://schemas.openxmlformats.org/spreadsheetml/2006/main" count="74" uniqueCount="72">
  <si>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２    奈　　良　　県　　市　　町　　村　　主　　要　　統　　計</t>
  </si>
  <si>
    <t>推      計      人      口　(H20.10.1)　注2)</t>
  </si>
  <si>
    <t>有権者数(H20.12.2)</t>
  </si>
  <si>
    <t>事業所数
(H18.10.1)</t>
  </si>
  <si>
    <t>工   業  (H19.12.31) 注3)</t>
  </si>
  <si>
    <t>商   業  (H19.6.1)</t>
  </si>
  <si>
    <t>(H20.10.1)</t>
  </si>
  <si>
    <t>世帯数</t>
  </si>
  <si>
    <t>人　 口</t>
  </si>
  <si>
    <t>男</t>
  </si>
  <si>
    <t>女</t>
  </si>
  <si>
    <t>人 口 密 度</t>
  </si>
  <si>
    <t>事業所数</t>
  </si>
  <si>
    <t>製造品出荷額等</t>
  </si>
  <si>
    <t>事業所数</t>
  </si>
  <si>
    <t>年間商品販売額等</t>
  </si>
  <si>
    <t>注1)</t>
  </si>
  <si>
    <t>(万円)</t>
  </si>
  <si>
    <t>葛城市</t>
  </si>
  <si>
    <t>宇陀市</t>
  </si>
  <si>
    <t>北葛城郡</t>
  </si>
  <si>
    <t xml:space="preserve"> 注1) 国土地理院「全国都道府県市区町村別面積調」  注2) 国勢調査時の人口にその後の出生・死亡、転入・転出、</t>
  </si>
  <si>
    <t>面　積(k㎡)</t>
  </si>
  <si>
    <t>農家数
(H17.2.1)</t>
  </si>
  <si>
    <t>市   町   村   名</t>
  </si>
  <si>
    <t xml:space="preserve"> (人／ｋ㎡)</t>
  </si>
  <si>
    <t>合             計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</si>
  <si>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</si>
  <si>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</si>
  <si>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</si>
  <si>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</si>
  <si>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</si>
  <si>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</si>
  <si>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</si>
  <si>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</si>
  <si>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</si>
  <si>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</si>
  <si>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山辺郡</t>
  </si>
  <si>
    <t>山添村</t>
  </si>
  <si>
    <t>生駒郡</t>
  </si>
  <si>
    <t>平群町</t>
  </si>
  <si>
    <t>三郷町</t>
  </si>
  <si>
    <t>斑鳩町</t>
  </si>
  <si>
    <t>安堵町</t>
  </si>
  <si>
    <t>磯城郡</t>
  </si>
  <si>
    <t>川西町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</si>
  <si>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</si>
  <si>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</si>
  <si>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</si>
  <si>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</si>
  <si>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</si>
  <si>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</si>
  <si>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</si>
  <si>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</si>
  <si>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上牧町</t>
  </si>
  <si>
    <t>王寺町</t>
  </si>
  <si>
    <t>広陵町</t>
  </si>
  <si>
    <t>河合町</t>
  </si>
  <si>
    <t>吉野郡</t>
  </si>
  <si>
    <t>吉野町</t>
  </si>
  <si>
    <t>大淀町</t>
  </si>
  <si>
    <t>下市町</t>
  </si>
  <si>
    <t>黒滝村</t>
  </si>
  <si>
    <t>天川村</t>
  </si>
  <si>
    <t>x</t>
  </si>
  <si>
    <t>野迫川村</t>
  </si>
  <si>
    <t>十津川村</t>
  </si>
  <si>
    <t>下北山村</t>
  </si>
  <si>
    <t>上北山村</t>
  </si>
  <si>
    <t>川上村</t>
  </si>
  <si>
    <t>東吉野村</t>
  </si>
  <si>
    <t>　外国人登録人口の増減を加算したもの。　注3) 当該項目の数値は、従業者４人以上の事業所を対象とした値である。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</si>
</sst>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###,###,##0;&quot;-&quot;##,###,##0"/>
    <numFmt numFmtId="180" formatCode="_ * #,##0.0_ ;_ * \-#,##0.0_ ;_ * &quot;-&quot;?_ ;_ @_ 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 indent="2"/>
      <protection/>
    </xf>
    <xf numFmtId="0" fontId="3" fillId="0" borderId="0" xfId="0" applyFont="1" applyAlignment="1" applyProtection="1">
      <alignment horizontal="left" vertical="center" indent="2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>
      <alignment horizontal="distributed" vertical="center" wrapText="1"/>
    </xf>
    <xf numFmtId="0" fontId="3" fillId="0" borderId="5" xfId="0" applyFont="1" applyBorder="1" applyAlignment="1" applyProtection="1">
      <alignment horizontal="distributed" vertical="center"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 wrapText="1"/>
    </xf>
    <xf numFmtId="43" fontId="5" fillId="0" borderId="0" xfId="16" applyNumberFormat="1" applyFont="1" applyBorder="1" applyAlignment="1" applyProtection="1">
      <alignment horizontal="right" vertical="center"/>
      <protection/>
    </xf>
    <xf numFmtId="41" fontId="5" fillId="0" borderId="0" xfId="16" applyNumberFormat="1" applyFont="1" applyAlignment="1">
      <alignment horizontal="right" vertical="center"/>
    </xf>
    <xf numFmtId="180" fontId="5" fillId="0" borderId="0" xfId="16" applyNumberFormat="1" applyFont="1" applyAlignment="1">
      <alignment horizontal="right" vertical="center"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9" xfId="0" applyFont="1" applyBorder="1" applyAlignment="1" applyProtection="1">
      <alignment horizontal="distributed" vertical="center"/>
      <protection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16" applyNumberFormat="1" applyFont="1" applyFill="1" applyAlignment="1" applyProtection="1">
      <alignment horizontal="right" vertical="center"/>
      <protection/>
    </xf>
    <xf numFmtId="41" fontId="5" fillId="0" borderId="0" xfId="16" applyNumberFormat="1" applyFont="1" applyFill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16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41" fontId="5" fillId="0" borderId="0" xfId="16" applyNumberFormat="1" applyFont="1" applyBorder="1" applyAlignment="1">
      <alignment horizontal="right" vertical="center"/>
    </xf>
    <xf numFmtId="41" fontId="5" fillId="0" borderId="0" xfId="16" applyNumberFormat="1" applyFont="1" applyBorder="1" applyAlignment="1" applyProtection="1">
      <alignment horizontal="right" vertical="center"/>
      <protection/>
    </xf>
    <xf numFmtId="180" fontId="5" fillId="0" borderId="0" xfId="16" applyNumberFormat="1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40" fontId="3" fillId="0" borderId="1" xfId="16" applyNumberFormat="1" applyFont="1" applyBorder="1" applyAlignment="1" applyProtection="1">
      <alignment horizontal="right" vertical="center"/>
      <protection/>
    </xf>
    <xf numFmtId="38" fontId="3" fillId="0" borderId="1" xfId="16" applyFont="1" applyBorder="1" applyAlignment="1">
      <alignment horizontal="right" vertical="center"/>
    </xf>
    <xf numFmtId="176" fontId="3" fillId="0" borderId="1" xfId="16" applyNumberFormat="1" applyFont="1" applyBorder="1" applyAlignment="1">
      <alignment horizontal="right" vertical="center"/>
    </xf>
    <xf numFmtId="38" fontId="3" fillId="0" borderId="1" xfId="16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61"/>
  <sheetViews>
    <sheetView tabSelected="1" zoomScaleSheetLayoutView="75" workbookViewId="0" topLeftCell="A1">
      <selection activeCell="A1" sqref="A1"/>
    </sheetView>
  </sheetViews>
  <sheetFormatPr defaultColWidth="8.66015625" defaultRowHeight="18"/>
  <cols>
    <col min="1" max="1" width="0.6640625" style="1" customWidth="1"/>
    <col min="2" max="2" width="8.16015625" style="1" customWidth="1"/>
    <col min="3" max="3" width="0.58203125" style="1" customWidth="1"/>
    <col min="4" max="4" width="8.16015625" style="1" customWidth="1"/>
    <col min="5" max="5" width="0.58203125" style="1" customWidth="1"/>
    <col min="6" max="11" width="9.08203125" style="1" customWidth="1"/>
    <col min="12" max="15" width="9.5" style="1" customWidth="1"/>
    <col min="16" max="16" width="12.83203125" style="1" customWidth="1"/>
    <col min="17" max="17" width="9.5" style="1" customWidth="1"/>
    <col min="18" max="18" width="12.83203125" style="1" customWidth="1"/>
    <col min="19" max="16384" width="8.66015625" style="1" customWidth="1"/>
  </cols>
  <sheetData>
    <row r="1" spans="2:20" ht="18" customHeight="1">
      <c r="B1" s="4" t="s">
        <v>0</v>
      </c>
      <c r="C1" s="5"/>
      <c r="D1" s="6"/>
      <c r="E1" s="6"/>
      <c r="F1" s="6"/>
      <c r="H1" s="6"/>
      <c r="I1" s="6"/>
      <c r="J1" s="6"/>
      <c r="L1" s="7"/>
      <c r="M1" s="6"/>
      <c r="N1" s="6"/>
      <c r="O1" s="6"/>
      <c r="P1" s="6"/>
      <c r="Q1" s="6"/>
      <c r="R1" s="6"/>
      <c r="T1" s="3"/>
    </row>
    <row r="2" spans="2:20" ht="30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M2" s="8"/>
      <c r="N2" s="8"/>
      <c r="O2" s="8"/>
      <c r="P2" s="8"/>
      <c r="T2" s="3"/>
    </row>
    <row r="3" spans="1:20" ht="14.25" customHeight="1">
      <c r="A3" s="9"/>
      <c r="E3" s="10"/>
      <c r="F3" s="11" t="s">
        <v>22</v>
      </c>
      <c r="G3" s="12" t="s">
        <v>1</v>
      </c>
      <c r="H3" s="12"/>
      <c r="I3" s="12"/>
      <c r="J3" s="12"/>
      <c r="K3" s="12"/>
      <c r="L3" s="13" t="s">
        <v>2</v>
      </c>
      <c r="M3" s="14" t="s">
        <v>23</v>
      </c>
      <c r="N3" s="13" t="s">
        <v>3</v>
      </c>
      <c r="O3" s="15" t="s">
        <v>4</v>
      </c>
      <c r="P3" s="16"/>
      <c r="Q3" s="17" t="s">
        <v>5</v>
      </c>
      <c r="R3" s="18"/>
      <c r="T3" s="3"/>
    </row>
    <row r="4" spans="1:18" ht="14.25" customHeight="1">
      <c r="A4" s="19"/>
      <c r="B4" s="20" t="s">
        <v>24</v>
      </c>
      <c r="C4" s="20"/>
      <c r="D4" s="21"/>
      <c r="E4" s="22"/>
      <c r="F4" s="11" t="s">
        <v>6</v>
      </c>
      <c r="G4" s="23" t="s">
        <v>7</v>
      </c>
      <c r="H4" s="24" t="s">
        <v>8</v>
      </c>
      <c r="I4" s="24" t="s">
        <v>9</v>
      </c>
      <c r="J4" s="24" t="s">
        <v>10</v>
      </c>
      <c r="K4" s="25" t="s">
        <v>11</v>
      </c>
      <c r="L4" s="26"/>
      <c r="M4" s="27"/>
      <c r="N4" s="26"/>
      <c r="O4" s="23" t="s">
        <v>12</v>
      </c>
      <c r="P4" s="28" t="s">
        <v>13</v>
      </c>
      <c r="Q4" s="23" t="s">
        <v>14</v>
      </c>
      <c r="R4" s="29" t="s">
        <v>15</v>
      </c>
    </row>
    <row r="5" spans="1:18" ht="14.25" customHeight="1">
      <c r="A5" s="30"/>
      <c r="B5" s="30"/>
      <c r="C5" s="30"/>
      <c r="D5" s="30"/>
      <c r="E5" s="31"/>
      <c r="F5" s="32" t="s">
        <v>16</v>
      </c>
      <c r="G5" s="33"/>
      <c r="H5" s="34"/>
      <c r="I5" s="34"/>
      <c r="J5" s="34"/>
      <c r="K5" s="35" t="s">
        <v>25</v>
      </c>
      <c r="L5" s="36"/>
      <c r="M5" s="33"/>
      <c r="N5" s="36"/>
      <c r="O5" s="33"/>
      <c r="P5" s="37" t="s">
        <v>17</v>
      </c>
      <c r="Q5" s="33"/>
      <c r="R5" s="38" t="s">
        <v>17</v>
      </c>
    </row>
    <row r="6" spans="1:18" ht="6" customHeight="1">
      <c r="A6" s="19"/>
      <c r="B6" s="19"/>
      <c r="C6" s="19"/>
      <c r="D6" s="19"/>
      <c r="E6" s="39"/>
      <c r="F6" s="11"/>
      <c r="G6" s="40"/>
      <c r="H6" s="40"/>
      <c r="I6" s="40"/>
      <c r="J6" s="40"/>
      <c r="K6" s="41"/>
      <c r="L6" s="42"/>
      <c r="M6" s="40"/>
      <c r="N6" s="42"/>
      <c r="O6" s="40"/>
      <c r="P6" s="40"/>
      <c r="Q6" s="40"/>
      <c r="R6" s="40"/>
    </row>
    <row r="7" spans="1:18" ht="15" customHeight="1">
      <c r="A7" s="19"/>
      <c r="B7" s="21" t="s">
        <v>26</v>
      </c>
      <c r="C7" s="21"/>
      <c r="D7" s="21"/>
      <c r="E7" s="22"/>
      <c r="F7" s="43">
        <v>3691.09</v>
      </c>
      <c r="G7" s="44">
        <f>SUM(G9:G58)</f>
        <v>556329</v>
      </c>
      <c r="H7" s="44">
        <f>SUM(I7:J7)</f>
        <v>1405074</v>
      </c>
      <c r="I7" s="44">
        <f>SUM(I9:I58)</f>
        <v>666272</v>
      </c>
      <c r="J7" s="44">
        <f>SUM(J9:J58)</f>
        <v>738802</v>
      </c>
      <c r="K7" s="45">
        <f>H7/F7</f>
        <v>380.6664156116486</v>
      </c>
      <c r="L7" s="44">
        <f>SUM(L9:L58)</f>
        <v>1157084</v>
      </c>
      <c r="M7" s="44">
        <f>SUM(M9:M58)</f>
        <v>30616</v>
      </c>
      <c r="N7" s="44">
        <v>50631</v>
      </c>
      <c r="O7" s="44">
        <v>2583</v>
      </c>
      <c r="P7" s="44">
        <v>249383861</v>
      </c>
      <c r="Q7" s="44">
        <f>SUM(Q9:Q58)</f>
        <v>13460</v>
      </c>
      <c r="R7" s="44">
        <f>SUM(R9:R58)</f>
        <v>212623385</v>
      </c>
    </row>
    <row r="8" spans="1:18" ht="6" customHeight="1">
      <c r="A8" s="19"/>
      <c r="B8" s="11"/>
      <c r="C8" s="11"/>
      <c r="D8" s="11"/>
      <c r="E8" s="22"/>
      <c r="F8" s="43"/>
      <c r="G8" s="44"/>
      <c r="H8" s="44"/>
      <c r="I8" s="44"/>
      <c r="J8" s="44"/>
      <c r="K8" s="45"/>
      <c r="L8" s="44"/>
      <c r="M8" s="44"/>
      <c r="N8" s="44"/>
      <c r="O8" s="44"/>
      <c r="P8" s="44"/>
      <c r="Q8" s="44"/>
      <c r="R8" s="44"/>
    </row>
    <row r="9" spans="1:18" ht="13.5" customHeight="1">
      <c r="A9" s="19"/>
      <c r="B9" s="46" t="s">
        <v>27</v>
      </c>
      <c r="C9" s="46"/>
      <c r="D9" s="47"/>
      <c r="E9" s="48"/>
      <c r="F9" s="43">
        <v>276.84</v>
      </c>
      <c r="G9" s="49">
        <v>151502</v>
      </c>
      <c r="H9" s="44">
        <v>366340</v>
      </c>
      <c r="I9" s="49">
        <v>171940</v>
      </c>
      <c r="J9" s="49">
        <v>194400</v>
      </c>
      <c r="K9" s="45">
        <f>H9/F9</f>
        <v>1323.2914318740068</v>
      </c>
      <c r="L9" s="50">
        <v>301498</v>
      </c>
      <c r="M9" s="51">
        <v>3970</v>
      </c>
      <c r="N9" s="52">
        <v>11826</v>
      </c>
      <c r="O9" s="50">
        <v>301</v>
      </c>
      <c r="P9" s="50">
        <v>17803448</v>
      </c>
      <c r="Q9" s="52">
        <v>3109</v>
      </c>
      <c r="R9" s="53">
        <v>66054978</v>
      </c>
    </row>
    <row r="10" spans="1:18" ht="13.5" customHeight="1">
      <c r="A10" s="19"/>
      <c r="B10" s="46" t="s">
        <v>28</v>
      </c>
      <c r="C10" s="46"/>
      <c r="D10" s="47"/>
      <c r="E10" s="48"/>
      <c r="F10" s="43">
        <v>16.49</v>
      </c>
      <c r="G10" s="49">
        <v>28837</v>
      </c>
      <c r="H10" s="44">
        <v>69095</v>
      </c>
      <c r="I10" s="49">
        <v>32710</v>
      </c>
      <c r="J10" s="49">
        <v>36385</v>
      </c>
      <c r="K10" s="45">
        <f>H10/F10</f>
        <v>4190.115221346271</v>
      </c>
      <c r="L10" s="50">
        <v>57630</v>
      </c>
      <c r="M10" s="54">
        <v>744</v>
      </c>
      <c r="N10" s="44">
        <v>2613</v>
      </c>
      <c r="O10" s="50">
        <v>162</v>
      </c>
      <c r="P10" s="50">
        <v>5962355</v>
      </c>
      <c r="Q10" s="44">
        <v>794</v>
      </c>
      <c r="R10" s="50">
        <v>10643033</v>
      </c>
    </row>
    <row r="11" spans="1:18" ht="13.5" customHeight="1">
      <c r="A11" s="19"/>
      <c r="B11" s="46" t="s">
        <v>29</v>
      </c>
      <c r="C11" s="46"/>
      <c r="D11" s="47"/>
      <c r="E11" s="48"/>
      <c r="F11" s="43">
        <v>42.68</v>
      </c>
      <c r="G11" s="49">
        <v>35934</v>
      </c>
      <c r="H11" s="44">
        <v>89553</v>
      </c>
      <c r="I11" s="49">
        <v>42834</v>
      </c>
      <c r="J11" s="49">
        <v>46719</v>
      </c>
      <c r="K11" s="45">
        <f>H11/F11</f>
        <v>2098.2427366447987</v>
      </c>
      <c r="L11" s="50">
        <v>74816</v>
      </c>
      <c r="M11" s="54">
        <v>1609</v>
      </c>
      <c r="N11" s="44">
        <v>2890</v>
      </c>
      <c r="O11" s="50">
        <v>164</v>
      </c>
      <c r="P11" s="50">
        <v>83331005</v>
      </c>
      <c r="Q11" s="44">
        <v>876</v>
      </c>
      <c r="R11" s="50">
        <v>27457427</v>
      </c>
    </row>
    <row r="12" spans="1:18" ht="13.5" customHeight="1">
      <c r="A12" s="19"/>
      <c r="B12" s="46" t="s">
        <v>30</v>
      </c>
      <c r="C12" s="46"/>
      <c r="D12" s="47"/>
      <c r="E12" s="48"/>
      <c r="F12" s="43">
        <v>86.37</v>
      </c>
      <c r="G12" s="49">
        <v>29355</v>
      </c>
      <c r="H12" s="44">
        <v>70504</v>
      </c>
      <c r="I12" s="49">
        <v>34529</v>
      </c>
      <c r="J12" s="49">
        <v>35975</v>
      </c>
      <c r="K12" s="45">
        <f>H12/F12</f>
        <v>816.3019566979275</v>
      </c>
      <c r="L12" s="50">
        <v>53630</v>
      </c>
      <c r="M12" s="54">
        <v>2172</v>
      </c>
      <c r="N12" s="44">
        <v>3080</v>
      </c>
      <c r="O12" s="50">
        <v>140</v>
      </c>
      <c r="P12" s="50">
        <v>15353063</v>
      </c>
      <c r="Q12" s="44">
        <v>824</v>
      </c>
      <c r="R12" s="50">
        <v>12930508</v>
      </c>
    </row>
    <row r="13" spans="1:18" ht="13.5" customHeight="1">
      <c r="A13" s="19"/>
      <c r="B13" s="46" t="s">
        <v>31</v>
      </c>
      <c r="C13" s="46"/>
      <c r="D13" s="47"/>
      <c r="E13" s="48"/>
      <c r="F13" s="43">
        <v>39.52</v>
      </c>
      <c r="G13" s="49">
        <v>48737</v>
      </c>
      <c r="H13" s="44">
        <v>124457</v>
      </c>
      <c r="I13" s="49">
        <v>59445</v>
      </c>
      <c r="J13" s="49">
        <v>65012</v>
      </c>
      <c r="K13" s="45">
        <f>H13/F13</f>
        <v>3149.215587044534</v>
      </c>
      <c r="L13" s="50">
        <v>100210</v>
      </c>
      <c r="M13" s="54">
        <v>1836</v>
      </c>
      <c r="N13" s="44">
        <v>4646</v>
      </c>
      <c r="O13" s="50">
        <v>214</v>
      </c>
      <c r="P13" s="50">
        <v>41111655</v>
      </c>
      <c r="Q13" s="44">
        <v>1300</v>
      </c>
      <c r="R13" s="50">
        <v>25279820</v>
      </c>
    </row>
    <row r="14" spans="1:16" ht="4.5" customHeight="1">
      <c r="A14" s="19"/>
      <c r="B14" s="55"/>
      <c r="C14" s="55"/>
      <c r="D14" s="56"/>
      <c r="E14" s="48"/>
      <c r="F14" s="43"/>
      <c r="G14" s="49"/>
      <c r="H14" s="44"/>
      <c r="I14" s="49"/>
      <c r="J14" s="49"/>
      <c r="K14" s="45"/>
      <c r="L14" s="50"/>
      <c r="M14" s="54"/>
      <c r="N14" s="44"/>
      <c r="O14" s="50"/>
      <c r="P14" s="50"/>
    </row>
    <row r="15" spans="1:18" ht="13.5" customHeight="1">
      <c r="A15" s="19"/>
      <c r="B15" s="46" t="s">
        <v>32</v>
      </c>
      <c r="C15" s="46"/>
      <c r="D15" s="47"/>
      <c r="E15" s="48"/>
      <c r="F15" s="43">
        <v>98.92</v>
      </c>
      <c r="G15" s="49">
        <v>23351</v>
      </c>
      <c r="H15" s="44">
        <v>60533</v>
      </c>
      <c r="I15" s="49">
        <v>28645</v>
      </c>
      <c r="J15" s="49">
        <v>31888</v>
      </c>
      <c r="K15" s="45">
        <f>H15/F15</f>
        <v>611.9389405580267</v>
      </c>
      <c r="L15" s="50">
        <v>49706</v>
      </c>
      <c r="M15" s="54">
        <v>1645</v>
      </c>
      <c r="N15" s="44">
        <v>2763</v>
      </c>
      <c r="O15" s="50">
        <v>166</v>
      </c>
      <c r="P15" s="50">
        <v>4942870</v>
      </c>
      <c r="Q15" s="44">
        <v>775</v>
      </c>
      <c r="R15" s="50">
        <v>8088987</v>
      </c>
    </row>
    <row r="16" spans="1:18" ht="13.5" customHeight="1">
      <c r="A16" s="19"/>
      <c r="B16" s="46" t="s">
        <v>33</v>
      </c>
      <c r="C16" s="46"/>
      <c r="D16" s="47"/>
      <c r="E16" s="48"/>
      <c r="F16" s="43">
        <v>292.05</v>
      </c>
      <c r="G16" s="49">
        <v>13833</v>
      </c>
      <c r="H16" s="44">
        <v>35537</v>
      </c>
      <c r="I16" s="49">
        <v>16782</v>
      </c>
      <c r="J16" s="49">
        <v>18755</v>
      </c>
      <c r="K16" s="45">
        <f>H16/F16</f>
        <v>121.68121896935456</v>
      </c>
      <c r="L16" s="50">
        <v>30274</v>
      </c>
      <c r="M16" s="49">
        <v>2241</v>
      </c>
      <c r="N16" s="49">
        <v>1857</v>
      </c>
      <c r="O16" s="49">
        <v>103</v>
      </c>
      <c r="P16" s="49">
        <v>7616181</v>
      </c>
      <c r="Q16" s="44">
        <v>511</v>
      </c>
      <c r="R16" s="50">
        <v>4420809</v>
      </c>
    </row>
    <row r="17" spans="1:18" ht="13.5" customHeight="1">
      <c r="A17" s="19"/>
      <c r="B17" s="46" t="s">
        <v>34</v>
      </c>
      <c r="C17" s="46"/>
      <c r="D17" s="47"/>
      <c r="E17" s="48"/>
      <c r="F17" s="43">
        <v>60.58</v>
      </c>
      <c r="G17" s="49">
        <v>12551</v>
      </c>
      <c r="H17" s="44">
        <v>30832</v>
      </c>
      <c r="I17" s="49">
        <v>14377</v>
      </c>
      <c r="J17" s="49">
        <v>16455</v>
      </c>
      <c r="K17" s="45">
        <f>H17/F17</f>
        <v>508.94684714427206</v>
      </c>
      <c r="L17" s="50">
        <v>26486</v>
      </c>
      <c r="M17" s="54">
        <v>1644</v>
      </c>
      <c r="N17" s="44">
        <v>1311</v>
      </c>
      <c r="O17" s="50">
        <v>127</v>
      </c>
      <c r="P17" s="50">
        <v>5377763</v>
      </c>
      <c r="Q17" s="49">
        <v>348</v>
      </c>
      <c r="R17" s="49">
        <v>5343212</v>
      </c>
    </row>
    <row r="18" spans="1:18" ht="13.5" customHeight="1">
      <c r="A18" s="19"/>
      <c r="B18" s="46" t="s">
        <v>35</v>
      </c>
      <c r="C18" s="46"/>
      <c r="D18" s="47"/>
      <c r="E18" s="48"/>
      <c r="F18" s="43">
        <v>53.18</v>
      </c>
      <c r="G18" s="49">
        <v>44865</v>
      </c>
      <c r="H18" s="44">
        <v>115882</v>
      </c>
      <c r="I18" s="49">
        <v>54924</v>
      </c>
      <c r="J18" s="49">
        <v>60958</v>
      </c>
      <c r="K18" s="45">
        <f>H18/F18</f>
        <v>2179.052275291463</v>
      </c>
      <c r="L18" s="50">
        <v>94622</v>
      </c>
      <c r="M18" s="54">
        <v>857</v>
      </c>
      <c r="N18" s="44">
        <v>2593</v>
      </c>
      <c r="O18" s="50">
        <v>116</v>
      </c>
      <c r="P18" s="50">
        <v>6554156</v>
      </c>
      <c r="Q18" s="44">
        <v>666</v>
      </c>
      <c r="R18" s="50">
        <v>10066138</v>
      </c>
    </row>
    <row r="19" spans="1:18" ht="13.5" customHeight="1">
      <c r="A19" s="19"/>
      <c r="B19" s="46" t="s">
        <v>36</v>
      </c>
      <c r="C19" s="46"/>
      <c r="D19" s="47"/>
      <c r="E19" s="48"/>
      <c r="F19" s="43">
        <v>24.23</v>
      </c>
      <c r="G19" s="49">
        <v>26574</v>
      </c>
      <c r="H19" s="44">
        <v>73436</v>
      </c>
      <c r="I19" s="49">
        <v>35058</v>
      </c>
      <c r="J19" s="49">
        <v>38378</v>
      </c>
      <c r="K19" s="45">
        <f>H19/F19</f>
        <v>3030.788278992984</v>
      </c>
      <c r="L19" s="50">
        <v>56938</v>
      </c>
      <c r="M19" s="54">
        <v>774</v>
      </c>
      <c r="N19" s="44">
        <v>1841</v>
      </c>
      <c r="O19" s="50">
        <v>127</v>
      </c>
      <c r="P19" s="50">
        <v>4448778</v>
      </c>
      <c r="Q19" s="44">
        <v>421</v>
      </c>
      <c r="R19" s="50">
        <v>6236012</v>
      </c>
    </row>
    <row r="20" spans="1:16" ht="4.5" customHeight="1">
      <c r="A20" s="19"/>
      <c r="B20" s="55"/>
      <c r="C20" s="55"/>
      <c r="D20" s="56"/>
      <c r="E20" s="48"/>
      <c r="F20" s="43"/>
      <c r="G20" s="49"/>
      <c r="H20" s="44"/>
      <c r="I20" s="49"/>
      <c r="J20" s="49"/>
      <c r="K20" s="45"/>
      <c r="L20" s="50"/>
      <c r="M20" s="54"/>
      <c r="N20" s="44"/>
      <c r="O20" s="50"/>
      <c r="P20" s="50"/>
    </row>
    <row r="21" spans="1:18" ht="13.5" customHeight="1">
      <c r="A21" s="19"/>
      <c r="B21" s="46" t="s">
        <v>18</v>
      </c>
      <c r="C21" s="46"/>
      <c r="D21" s="47"/>
      <c r="E21" s="48"/>
      <c r="F21" s="43">
        <v>33.73</v>
      </c>
      <c r="G21" s="49">
        <v>12707</v>
      </c>
      <c r="H21" s="44">
        <v>35370</v>
      </c>
      <c r="I21" s="49">
        <v>16863</v>
      </c>
      <c r="J21" s="49">
        <v>18507</v>
      </c>
      <c r="K21" s="45">
        <f>H21/F21</f>
        <v>1048.6214052772013</v>
      </c>
      <c r="L21" s="50">
        <v>28873</v>
      </c>
      <c r="M21" s="54">
        <v>1376</v>
      </c>
      <c r="N21" s="44">
        <v>1227</v>
      </c>
      <c r="O21" s="50">
        <v>146</v>
      </c>
      <c r="P21" s="50">
        <v>22143357</v>
      </c>
      <c r="Q21" s="44">
        <v>311</v>
      </c>
      <c r="R21" s="50">
        <v>4941817</v>
      </c>
    </row>
    <row r="22" spans="1:18" ht="13.5" customHeight="1">
      <c r="A22" s="19"/>
      <c r="B22" s="46" t="s">
        <v>19</v>
      </c>
      <c r="C22" s="46"/>
      <c r="D22" s="47"/>
      <c r="E22" s="48"/>
      <c r="F22" s="43">
        <v>247.62</v>
      </c>
      <c r="G22" s="49">
        <v>13203</v>
      </c>
      <c r="H22" s="44">
        <v>35329</v>
      </c>
      <c r="I22" s="49">
        <v>16698</v>
      </c>
      <c r="J22" s="49">
        <v>18631</v>
      </c>
      <c r="K22" s="45">
        <f>H22/F22</f>
        <v>142.6742589451579</v>
      </c>
      <c r="L22" s="50">
        <v>31103</v>
      </c>
      <c r="M22" s="54">
        <v>2407</v>
      </c>
      <c r="N22" s="44">
        <v>1772</v>
      </c>
      <c r="O22" s="50">
        <v>85</v>
      </c>
      <c r="P22" s="50">
        <v>1464867</v>
      </c>
      <c r="Q22" s="44">
        <v>454</v>
      </c>
      <c r="R22" s="50">
        <v>2339046</v>
      </c>
    </row>
    <row r="23" spans="1:18" ht="9" customHeight="1">
      <c r="A23" s="19"/>
      <c r="B23" s="55"/>
      <c r="C23" s="55"/>
      <c r="D23" s="56"/>
      <c r="E23" s="48"/>
      <c r="F23" s="43"/>
      <c r="G23" s="49"/>
      <c r="H23" s="44"/>
      <c r="I23" s="49"/>
      <c r="J23" s="49"/>
      <c r="K23" s="45"/>
      <c r="L23" s="57"/>
      <c r="M23" s="54"/>
      <c r="N23" s="44"/>
      <c r="O23" s="57"/>
      <c r="P23" s="57"/>
      <c r="Q23" s="44"/>
      <c r="R23" s="50"/>
    </row>
    <row r="24" spans="1:18" ht="13.5" customHeight="1">
      <c r="A24" s="19"/>
      <c r="B24" s="55" t="s">
        <v>37</v>
      </c>
      <c r="C24" s="55"/>
      <c r="D24" s="55" t="s">
        <v>38</v>
      </c>
      <c r="E24" s="48"/>
      <c r="F24" s="43">
        <v>66.56</v>
      </c>
      <c r="G24" s="49">
        <v>1352</v>
      </c>
      <c r="H24" s="44">
        <v>4327</v>
      </c>
      <c r="I24" s="49">
        <v>2079</v>
      </c>
      <c r="J24" s="49">
        <v>2248</v>
      </c>
      <c r="K24" s="45">
        <f>H24/F24</f>
        <v>65.00901442307692</v>
      </c>
      <c r="L24" s="50">
        <v>3917</v>
      </c>
      <c r="M24" s="54">
        <v>715</v>
      </c>
      <c r="N24" s="44">
        <v>280</v>
      </c>
      <c r="O24" s="50">
        <v>22</v>
      </c>
      <c r="P24" s="50">
        <v>799391</v>
      </c>
      <c r="Q24" s="44">
        <v>56</v>
      </c>
      <c r="R24" s="50">
        <v>291997</v>
      </c>
    </row>
    <row r="25" spans="1:18" ht="6" customHeight="1">
      <c r="A25" s="19"/>
      <c r="B25" s="55"/>
      <c r="C25" s="55"/>
      <c r="D25" s="55"/>
      <c r="E25" s="48"/>
      <c r="F25" s="43"/>
      <c r="G25" s="49"/>
      <c r="H25" s="44"/>
      <c r="I25" s="49"/>
      <c r="J25" s="49"/>
      <c r="K25" s="45"/>
      <c r="L25" s="57"/>
      <c r="M25" s="54"/>
      <c r="N25" s="44"/>
      <c r="O25" s="50"/>
      <c r="P25" s="50"/>
      <c r="Q25" s="44"/>
      <c r="R25" s="50"/>
    </row>
    <row r="26" spans="1:18" ht="13.5" customHeight="1">
      <c r="A26" s="19"/>
      <c r="B26" s="55" t="s">
        <v>39</v>
      </c>
      <c r="C26" s="55"/>
      <c r="D26" s="55" t="s">
        <v>40</v>
      </c>
      <c r="E26" s="48"/>
      <c r="F26" s="43">
        <v>23.9</v>
      </c>
      <c r="G26" s="49">
        <v>7627</v>
      </c>
      <c r="H26" s="44">
        <v>19948</v>
      </c>
      <c r="I26" s="49">
        <v>9415</v>
      </c>
      <c r="J26" s="49">
        <v>10533</v>
      </c>
      <c r="K26" s="45">
        <f>H26/F26</f>
        <v>834.6443514644352</v>
      </c>
      <c r="L26" s="50">
        <v>17198</v>
      </c>
      <c r="M26" s="54">
        <v>415</v>
      </c>
      <c r="N26" s="44">
        <v>490</v>
      </c>
      <c r="O26" s="50">
        <v>22</v>
      </c>
      <c r="P26" s="50">
        <v>594178</v>
      </c>
      <c r="Q26" s="44">
        <v>105</v>
      </c>
      <c r="R26" s="50">
        <v>2277709</v>
      </c>
    </row>
    <row r="27" spans="1:18" ht="13.5" customHeight="1">
      <c r="A27" s="19"/>
      <c r="B27" s="55"/>
      <c r="C27" s="55"/>
      <c r="D27" s="55" t="s">
        <v>41</v>
      </c>
      <c r="E27" s="48"/>
      <c r="F27" s="43">
        <v>8.8</v>
      </c>
      <c r="G27" s="49">
        <v>9490</v>
      </c>
      <c r="H27" s="44">
        <v>23060</v>
      </c>
      <c r="I27" s="49">
        <v>10863</v>
      </c>
      <c r="J27" s="49">
        <v>12197</v>
      </c>
      <c r="K27" s="45">
        <f>H27/F27</f>
        <v>2620.454545454545</v>
      </c>
      <c r="L27" s="50">
        <v>19064</v>
      </c>
      <c r="M27" s="54">
        <v>105</v>
      </c>
      <c r="N27" s="44">
        <v>413</v>
      </c>
      <c r="O27" s="50">
        <v>15</v>
      </c>
      <c r="P27" s="50">
        <v>421754</v>
      </c>
      <c r="Q27" s="44">
        <v>106</v>
      </c>
      <c r="R27" s="50">
        <v>753952</v>
      </c>
    </row>
    <row r="28" spans="1:18" ht="13.5" customHeight="1">
      <c r="A28" s="19"/>
      <c r="B28" s="55"/>
      <c r="C28" s="55"/>
      <c r="D28" s="55" t="s">
        <v>42</v>
      </c>
      <c r="E28" s="48"/>
      <c r="F28" s="43">
        <v>14.27</v>
      </c>
      <c r="G28" s="49">
        <v>10760</v>
      </c>
      <c r="H28" s="44">
        <v>27647</v>
      </c>
      <c r="I28" s="49">
        <v>13032</v>
      </c>
      <c r="J28" s="49">
        <v>14615</v>
      </c>
      <c r="K28" s="45">
        <f>H28/F28</f>
        <v>1937.4211632796075</v>
      </c>
      <c r="L28" s="50">
        <v>23296</v>
      </c>
      <c r="M28" s="54">
        <v>554</v>
      </c>
      <c r="N28" s="44">
        <v>870</v>
      </c>
      <c r="O28" s="50">
        <v>43</v>
      </c>
      <c r="P28" s="50">
        <v>1921865</v>
      </c>
      <c r="Q28" s="44">
        <v>241</v>
      </c>
      <c r="R28" s="50">
        <v>2974267</v>
      </c>
    </row>
    <row r="29" spans="1:18" ht="13.5" customHeight="1">
      <c r="A29" s="19"/>
      <c r="B29" s="55"/>
      <c r="C29" s="55"/>
      <c r="D29" s="55" t="s">
        <v>43</v>
      </c>
      <c r="E29" s="48"/>
      <c r="F29" s="43">
        <v>4.33</v>
      </c>
      <c r="G29" s="49">
        <v>3317</v>
      </c>
      <c r="H29" s="44">
        <v>8025</v>
      </c>
      <c r="I29" s="49">
        <v>3823</v>
      </c>
      <c r="J29" s="49">
        <v>4202</v>
      </c>
      <c r="K29" s="45">
        <f>H29/F29</f>
        <v>1853.3487297921479</v>
      </c>
      <c r="L29" s="50">
        <v>6794</v>
      </c>
      <c r="M29" s="54">
        <v>295</v>
      </c>
      <c r="N29" s="44">
        <v>210</v>
      </c>
      <c r="O29" s="50">
        <v>24</v>
      </c>
      <c r="P29" s="50">
        <v>3111962</v>
      </c>
      <c r="Q29" s="44">
        <v>38</v>
      </c>
      <c r="R29" s="50">
        <v>128268</v>
      </c>
    </row>
    <row r="30" spans="1:18" ht="6" customHeight="1">
      <c r="A30" s="19"/>
      <c r="B30" s="55"/>
      <c r="C30" s="55"/>
      <c r="D30" s="55"/>
      <c r="E30" s="48"/>
      <c r="F30" s="43"/>
      <c r="G30" s="49"/>
      <c r="H30" s="44"/>
      <c r="I30" s="49"/>
      <c r="J30" s="49"/>
      <c r="K30" s="45"/>
      <c r="L30" s="57"/>
      <c r="M30" s="54"/>
      <c r="N30" s="44"/>
      <c r="O30" s="57"/>
      <c r="P30" s="50"/>
      <c r="Q30" s="44"/>
      <c r="R30" s="50"/>
    </row>
    <row r="31" spans="1:18" ht="13.5" customHeight="1">
      <c r="A31" s="19"/>
      <c r="B31" s="55" t="s">
        <v>44</v>
      </c>
      <c r="C31" s="55"/>
      <c r="D31" s="55" t="s">
        <v>45</v>
      </c>
      <c r="E31" s="48"/>
      <c r="F31" s="43">
        <v>5.94</v>
      </c>
      <c r="G31" s="49">
        <v>3420</v>
      </c>
      <c r="H31" s="44">
        <v>8997</v>
      </c>
      <c r="I31" s="49">
        <v>4324</v>
      </c>
      <c r="J31" s="49">
        <v>4673</v>
      </c>
      <c r="K31" s="45">
        <f>H31/F31</f>
        <v>1514.6464646464644</v>
      </c>
      <c r="L31" s="50">
        <v>7453</v>
      </c>
      <c r="M31" s="54">
        <v>403</v>
      </c>
      <c r="N31" s="44">
        <v>398</v>
      </c>
      <c r="O31" s="50">
        <v>34</v>
      </c>
      <c r="P31" s="50">
        <v>8388503</v>
      </c>
      <c r="Q31" s="44">
        <v>76</v>
      </c>
      <c r="R31" s="50">
        <v>500600</v>
      </c>
    </row>
    <row r="32" spans="1:18" ht="13.5" customHeight="1">
      <c r="A32" s="19"/>
      <c r="B32" s="55"/>
      <c r="C32" s="55"/>
      <c r="D32" s="55" t="s">
        <v>46</v>
      </c>
      <c r="E32" s="48"/>
      <c r="F32" s="43">
        <v>4.07</v>
      </c>
      <c r="G32" s="49">
        <v>2871</v>
      </c>
      <c r="H32" s="44">
        <v>7590</v>
      </c>
      <c r="I32" s="49">
        <v>3617</v>
      </c>
      <c r="J32" s="49">
        <v>3973</v>
      </c>
      <c r="K32" s="45">
        <f>H32/F32</f>
        <v>1864.8648648648648</v>
      </c>
      <c r="L32" s="50">
        <v>6418</v>
      </c>
      <c r="M32" s="54">
        <v>313</v>
      </c>
      <c r="N32" s="44">
        <v>280</v>
      </c>
      <c r="O32" s="50">
        <v>35</v>
      </c>
      <c r="P32" s="50">
        <v>1215290</v>
      </c>
      <c r="Q32" s="44">
        <v>62</v>
      </c>
      <c r="R32" s="50">
        <v>334215</v>
      </c>
    </row>
    <row r="33" spans="1:18" ht="13.5" customHeight="1">
      <c r="A33" s="19"/>
      <c r="B33" s="55"/>
      <c r="C33" s="55"/>
      <c r="D33" s="55" t="s">
        <v>47</v>
      </c>
      <c r="E33" s="48"/>
      <c r="F33" s="43">
        <v>21.1</v>
      </c>
      <c r="G33" s="49">
        <v>11645</v>
      </c>
      <c r="H33" s="44">
        <v>32484</v>
      </c>
      <c r="I33" s="49">
        <v>15555</v>
      </c>
      <c r="J33" s="49">
        <v>16929</v>
      </c>
      <c r="K33" s="45">
        <f>H33/F33</f>
        <v>1539.5260663507108</v>
      </c>
      <c r="L33" s="50">
        <v>26776</v>
      </c>
      <c r="M33" s="54">
        <v>1218</v>
      </c>
      <c r="N33" s="44">
        <v>1319</v>
      </c>
      <c r="O33" s="50">
        <v>92</v>
      </c>
      <c r="P33" s="50">
        <v>5192250</v>
      </c>
      <c r="Q33" s="44">
        <v>377</v>
      </c>
      <c r="R33" s="50">
        <v>6047765</v>
      </c>
    </row>
    <row r="34" spans="1:18" ht="6" customHeight="1">
      <c r="A34" s="19"/>
      <c r="B34" s="55"/>
      <c r="C34" s="55"/>
      <c r="D34" s="55"/>
      <c r="E34" s="48"/>
      <c r="F34" s="43"/>
      <c r="G34" s="49"/>
      <c r="H34" s="44"/>
      <c r="I34" s="49"/>
      <c r="J34" s="49"/>
      <c r="K34" s="45"/>
      <c r="L34" s="57"/>
      <c r="M34" s="54"/>
      <c r="N34" s="44"/>
      <c r="O34" s="50"/>
      <c r="P34" s="50"/>
      <c r="R34" s="50"/>
    </row>
    <row r="35" spans="1:18" ht="13.5" customHeight="1">
      <c r="A35" s="19"/>
      <c r="B35" s="55" t="s">
        <v>48</v>
      </c>
      <c r="C35" s="55"/>
      <c r="D35" s="55" t="s">
        <v>49</v>
      </c>
      <c r="E35" s="48"/>
      <c r="F35" s="43">
        <v>47.84</v>
      </c>
      <c r="G35" s="49">
        <v>737</v>
      </c>
      <c r="H35" s="44">
        <v>1993</v>
      </c>
      <c r="I35" s="49">
        <v>928</v>
      </c>
      <c r="J35" s="49">
        <v>1065</v>
      </c>
      <c r="K35" s="45">
        <f>H35/F35</f>
        <v>41.659698996655514</v>
      </c>
      <c r="L35" s="50">
        <v>1770</v>
      </c>
      <c r="M35" s="54">
        <v>230</v>
      </c>
      <c r="N35" s="44">
        <v>200</v>
      </c>
      <c r="O35" s="50">
        <v>8</v>
      </c>
      <c r="P35" s="50">
        <v>70546</v>
      </c>
      <c r="Q35" s="44">
        <v>40</v>
      </c>
      <c r="R35" s="50">
        <v>86547</v>
      </c>
    </row>
    <row r="36" spans="1:18" ht="13.5" customHeight="1">
      <c r="A36" s="19"/>
      <c r="B36" s="55"/>
      <c r="C36" s="55"/>
      <c r="D36" s="55" t="s">
        <v>50</v>
      </c>
      <c r="E36" s="48"/>
      <c r="F36" s="43">
        <v>79.63</v>
      </c>
      <c r="G36" s="49">
        <v>915</v>
      </c>
      <c r="H36" s="44">
        <v>2207</v>
      </c>
      <c r="I36" s="49">
        <v>1031</v>
      </c>
      <c r="J36" s="49">
        <v>1176</v>
      </c>
      <c r="K36" s="45">
        <f>H36/F36</f>
        <v>27.715685043325383</v>
      </c>
      <c r="L36" s="50">
        <v>1982</v>
      </c>
      <c r="M36" s="54">
        <v>333</v>
      </c>
      <c r="N36" s="44">
        <v>192</v>
      </c>
      <c r="O36" s="50">
        <v>13</v>
      </c>
      <c r="P36" s="50">
        <v>34858</v>
      </c>
      <c r="Q36" s="44">
        <v>39</v>
      </c>
      <c r="R36" s="50">
        <v>41409</v>
      </c>
    </row>
    <row r="37" spans="1:18" ht="6" customHeight="1">
      <c r="A37" s="19"/>
      <c r="B37" s="55"/>
      <c r="C37" s="55"/>
      <c r="D37" s="55"/>
      <c r="E37" s="48"/>
      <c r="F37" s="43"/>
      <c r="G37" s="49"/>
      <c r="H37" s="44"/>
      <c r="I37" s="49"/>
      <c r="J37" s="49"/>
      <c r="K37" s="45"/>
      <c r="L37" s="57"/>
      <c r="M37" s="54"/>
      <c r="N37" s="44"/>
      <c r="O37" s="57"/>
      <c r="P37" s="57"/>
      <c r="R37" s="50"/>
    </row>
    <row r="38" spans="1:18" ht="13.5" customHeight="1">
      <c r="A38" s="19"/>
      <c r="B38" s="55" t="s">
        <v>51</v>
      </c>
      <c r="C38" s="55"/>
      <c r="D38" s="55" t="s">
        <v>52</v>
      </c>
      <c r="E38" s="48"/>
      <c r="F38" s="43">
        <v>25.77</v>
      </c>
      <c r="G38" s="49">
        <v>2856</v>
      </c>
      <c r="H38" s="44">
        <v>7789</v>
      </c>
      <c r="I38" s="49">
        <v>3677</v>
      </c>
      <c r="J38" s="49">
        <v>4112</v>
      </c>
      <c r="K38" s="45">
        <f>H38/F38</f>
        <v>302.25067908420647</v>
      </c>
      <c r="L38" s="50">
        <v>6655</v>
      </c>
      <c r="M38" s="54">
        <v>456</v>
      </c>
      <c r="N38" s="44">
        <v>370</v>
      </c>
      <c r="O38" s="50">
        <v>24</v>
      </c>
      <c r="P38" s="50">
        <v>1062494</v>
      </c>
      <c r="Q38" s="44">
        <v>122</v>
      </c>
      <c r="R38" s="50">
        <v>761465</v>
      </c>
    </row>
    <row r="39" spans="1:18" ht="13.5" customHeight="1">
      <c r="A39" s="19"/>
      <c r="B39" s="55"/>
      <c r="C39" s="55"/>
      <c r="D39" s="55" t="s">
        <v>53</v>
      </c>
      <c r="E39" s="48"/>
      <c r="F39" s="43">
        <v>24.08</v>
      </c>
      <c r="G39" s="49">
        <v>2120</v>
      </c>
      <c r="H39" s="44">
        <v>6027</v>
      </c>
      <c r="I39" s="49">
        <v>2849</v>
      </c>
      <c r="J39" s="49">
        <v>3178</v>
      </c>
      <c r="K39" s="45">
        <f>H39/F39</f>
        <v>250.29069767441862</v>
      </c>
      <c r="L39" s="50">
        <v>5395</v>
      </c>
      <c r="M39" s="54">
        <v>601</v>
      </c>
      <c r="N39" s="44">
        <v>317</v>
      </c>
      <c r="O39" s="50">
        <v>14</v>
      </c>
      <c r="P39" s="50">
        <v>227360</v>
      </c>
      <c r="Q39" s="44">
        <v>78</v>
      </c>
      <c r="R39" s="50">
        <v>215586</v>
      </c>
    </row>
    <row r="40" spans="1:18" ht="6" customHeight="1">
      <c r="A40" s="19"/>
      <c r="B40" s="55"/>
      <c r="C40" s="55"/>
      <c r="D40" s="55"/>
      <c r="E40" s="48"/>
      <c r="F40" s="43"/>
      <c r="G40" s="49"/>
      <c r="H40" s="44"/>
      <c r="I40" s="49"/>
      <c r="J40" s="49"/>
      <c r="K40" s="45"/>
      <c r="L40" s="57"/>
      <c r="M40" s="54"/>
      <c r="N40" s="44"/>
      <c r="O40" s="50"/>
      <c r="P40" s="50"/>
      <c r="R40" s="50"/>
    </row>
    <row r="41" spans="1:18" ht="13.5" customHeight="1">
      <c r="A41" s="19"/>
      <c r="B41" s="55" t="s">
        <v>20</v>
      </c>
      <c r="C41" s="55"/>
      <c r="D41" s="55" t="s">
        <v>54</v>
      </c>
      <c r="E41" s="48"/>
      <c r="F41" s="43">
        <v>6.14</v>
      </c>
      <c r="G41" s="49">
        <v>9598</v>
      </c>
      <c r="H41" s="44">
        <v>24313</v>
      </c>
      <c r="I41" s="49">
        <v>11455</v>
      </c>
      <c r="J41" s="49">
        <v>12858</v>
      </c>
      <c r="K41" s="45">
        <f>H41/F41</f>
        <v>3959.7719869706843</v>
      </c>
      <c r="L41" s="50">
        <v>19800</v>
      </c>
      <c r="M41" s="54">
        <v>170</v>
      </c>
      <c r="N41" s="44">
        <v>485</v>
      </c>
      <c r="O41" s="50">
        <v>22</v>
      </c>
      <c r="P41" s="50">
        <v>771281</v>
      </c>
      <c r="Q41" s="44">
        <v>117</v>
      </c>
      <c r="R41" s="50">
        <v>1922909</v>
      </c>
    </row>
    <row r="42" spans="1:18" ht="13.5" customHeight="1">
      <c r="A42" s="19"/>
      <c r="B42" s="55"/>
      <c r="C42" s="55"/>
      <c r="D42" s="55" t="s">
        <v>55</v>
      </c>
      <c r="E42" s="48"/>
      <c r="F42" s="43">
        <v>7</v>
      </c>
      <c r="G42" s="49">
        <v>8909</v>
      </c>
      <c r="H42" s="44">
        <v>22234</v>
      </c>
      <c r="I42" s="49">
        <v>10517</v>
      </c>
      <c r="J42" s="49">
        <v>11717</v>
      </c>
      <c r="K42" s="45">
        <f>H42/F42</f>
        <v>3176.285714285714</v>
      </c>
      <c r="L42" s="50">
        <v>18514</v>
      </c>
      <c r="M42" s="54">
        <v>139</v>
      </c>
      <c r="N42" s="44">
        <v>877</v>
      </c>
      <c r="O42" s="50">
        <v>21</v>
      </c>
      <c r="P42" s="50">
        <v>671985</v>
      </c>
      <c r="Q42" s="44">
        <v>222</v>
      </c>
      <c r="R42" s="50">
        <v>2597108</v>
      </c>
    </row>
    <row r="43" spans="1:18" ht="13.5" customHeight="1">
      <c r="A43" s="19"/>
      <c r="B43" s="55"/>
      <c r="C43" s="55"/>
      <c r="D43" s="55" t="s">
        <v>56</v>
      </c>
      <c r="E43" s="48"/>
      <c r="F43" s="43">
        <v>16.33</v>
      </c>
      <c r="G43" s="49">
        <v>11087</v>
      </c>
      <c r="H43" s="44">
        <v>33443</v>
      </c>
      <c r="I43" s="49">
        <v>16019</v>
      </c>
      <c r="J43" s="49">
        <v>17424</v>
      </c>
      <c r="K43" s="45">
        <f>H43/F43</f>
        <v>2047.9485609308024</v>
      </c>
      <c r="L43" s="50">
        <v>26344</v>
      </c>
      <c r="M43" s="54">
        <v>884</v>
      </c>
      <c r="N43" s="44">
        <v>1173</v>
      </c>
      <c r="O43" s="50">
        <v>131</v>
      </c>
      <c r="P43" s="50">
        <v>2582903</v>
      </c>
      <c r="Q43" s="44">
        <v>284</v>
      </c>
      <c r="R43" s="50">
        <v>3052189</v>
      </c>
    </row>
    <row r="44" spans="1:18" ht="13.5" customHeight="1">
      <c r="A44" s="19"/>
      <c r="B44" s="55"/>
      <c r="C44" s="55"/>
      <c r="D44" s="55" t="s">
        <v>57</v>
      </c>
      <c r="E44" s="48"/>
      <c r="F44" s="43">
        <v>8.27</v>
      </c>
      <c r="G44" s="49">
        <v>7595</v>
      </c>
      <c r="H44" s="44">
        <v>18986</v>
      </c>
      <c r="I44" s="49">
        <v>8897</v>
      </c>
      <c r="J44" s="49">
        <v>10089</v>
      </c>
      <c r="K44" s="45">
        <f>H44/F44</f>
        <v>2295.7678355501816</v>
      </c>
      <c r="L44" s="50">
        <v>16374</v>
      </c>
      <c r="M44" s="54">
        <v>430</v>
      </c>
      <c r="N44" s="44">
        <v>509</v>
      </c>
      <c r="O44" s="50">
        <v>24</v>
      </c>
      <c r="P44" s="50">
        <v>2483105</v>
      </c>
      <c r="Q44" s="44">
        <v>155</v>
      </c>
      <c r="R44" s="50">
        <v>1854526</v>
      </c>
    </row>
    <row r="45" spans="1:18" ht="6" customHeight="1">
      <c r="A45" s="19"/>
      <c r="B45" s="55"/>
      <c r="C45" s="55"/>
      <c r="D45" s="55"/>
      <c r="E45" s="48"/>
      <c r="F45" s="43"/>
      <c r="G45" s="49"/>
      <c r="H45" s="44"/>
      <c r="I45" s="49"/>
      <c r="J45" s="49"/>
      <c r="K45" s="45"/>
      <c r="L45" s="57"/>
      <c r="M45" s="54"/>
      <c r="N45" s="44"/>
      <c r="O45" s="57"/>
      <c r="P45" s="50"/>
      <c r="R45" s="50"/>
    </row>
    <row r="46" spans="1:18" ht="13.5" customHeight="1">
      <c r="A46" s="19"/>
      <c r="B46" s="55" t="s">
        <v>58</v>
      </c>
      <c r="C46" s="55"/>
      <c r="D46" s="55" t="s">
        <v>59</v>
      </c>
      <c r="E46" s="48"/>
      <c r="F46" s="43">
        <v>95.65</v>
      </c>
      <c r="G46" s="49">
        <v>3674</v>
      </c>
      <c r="H46" s="44">
        <v>9120</v>
      </c>
      <c r="I46" s="49">
        <v>4247</v>
      </c>
      <c r="J46" s="49">
        <v>4873</v>
      </c>
      <c r="K46" s="45">
        <f>H46/F46</f>
        <v>95.34762153685311</v>
      </c>
      <c r="L46" s="50">
        <v>8456</v>
      </c>
      <c r="M46" s="54">
        <v>460</v>
      </c>
      <c r="N46" s="44">
        <v>949</v>
      </c>
      <c r="O46" s="50">
        <v>66</v>
      </c>
      <c r="P46" s="50">
        <v>1086152</v>
      </c>
      <c r="Q46" s="44">
        <v>237</v>
      </c>
      <c r="R46" s="50">
        <v>619960</v>
      </c>
    </row>
    <row r="47" spans="1:18" ht="13.5" customHeight="1">
      <c r="A47" s="19"/>
      <c r="B47" s="2"/>
      <c r="C47" s="2"/>
      <c r="D47" s="55" t="s">
        <v>60</v>
      </c>
      <c r="E47" s="48"/>
      <c r="F47" s="43">
        <v>38.06</v>
      </c>
      <c r="G47" s="49">
        <v>7628</v>
      </c>
      <c r="H47" s="44">
        <v>19600</v>
      </c>
      <c r="I47" s="49">
        <v>9286</v>
      </c>
      <c r="J47" s="49">
        <v>10314</v>
      </c>
      <c r="K47" s="45">
        <f>H47/F47</f>
        <v>514.9763531266422</v>
      </c>
      <c r="L47" s="50">
        <v>16328</v>
      </c>
      <c r="M47" s="54">
        <v>495</v>
      </c>
      <c r="N47" s="44">
        <v>873</v>
      </c>
      <c r="O47" s="50">
        <v>44</v>
      </c>
      <c r="P47" s="50">
        <v>1182678</v>
      </c>
      <c r="Q47" s="44">
        <v>265</v>
      </c>
      <c r="R47" s="50">
        <v>2798046</v>
      </c>
    </row>
    <row r="48" spans="1:18" ht="13.5" customHeight="1">
      <c r="A48" s="19"/>
      <c r="B48" s="2"/>
      <c r="C48" s="2"/>
      <c r="D48" s="55" t="s">
        <v>61</v>
      </c>
      <c r="E48" s="48"/>
      <c r="F48" s="43">
        <v>62.01</v>
      </c>
      <c r="G48" s="49">
        <v>2712</v>
      </c>
      <c r="H48" s="44">
        <v>7170</v>
      </c>
      <c r="I48" s="49">
        <v>3392</v>
      </c>
      <c r="J48" s="49">
        <v>3778</v>
      </c>
      <c r="K48" s="45">
        <f>H48/F48</f>
        <v>115.62651185292695</v>
      </c>
      <c r="L48" s="50">
        <v>6241</v>
      </c>
      <c r="M48" s="54">
        <v>505</v>
      </c>
      <c r="N48" s="44">
        <v>468</v>
      </c>
      <c r="O48" s="50">
        <v>28</v>
      </c>
      <c r="P48" s="50">
        <v>883232</v>
      </c>
      <c r="Q48" s="44">
        <v>136</v>
      </c>
      <c r="R48" s="50">
        <v>991778</v>
      </c>
    </row>
    <row r="49" spans="1:18" ht="13.5" customHeight="1">
      <c r="A49" s="19"/>
      <c r="B49" s="2"/>
      <c r="C49" s="2"/>
      <c r="D49" s="55" t="s">
        <v>62</v>
      </c>
      <c r="E49" s="48"/>
      <c r="F49" s="43">
        <v>47.71</v>
      </c>
      <c r="G49" s="49">
        <v>414</v>
      </c>
      <c r="H49" s="44">
        <v>943</v>
      </c>
      <c r="I49" s="49">
        <v>441</v>
      </c>
      <c r="J49" s="49">
        <v>502</v>
      </c>
      <c r="K49" s="45">
        <f>H49/F49</f>
        <v>19.7652483756026</v>
      </c>
      <c r="L49" s="50">
        <v>872</v>
      </c>
      <c r="M49" s="54">
        <v>62</v>
      </c>
      <c r="N49" s="44">
        <v>104</v>
      </c>
      <c r="O49" s="50">
        <v>4</v>
      </c>
      <c r="P49" s="50">
        <v>30997</v>
      </c>
      <c r="Q49" s="44">
        <v>26</v>
      </c>
      <c r="R49" s="50">
        <v>30696</v>
      </c>
    </row>
    <row r="50" spans="1:18" ht="13.5" customHeight="1">
      <c r="A50" s="19"/>
      <c r="B50" s="2"/>
      <c r="C50" s="2"/>
      <c r="D50" s="55" t="s">
        <v>63</v>
      </c>
      <c r="E50" s="48"/>
      <c r="F50" s="43">
        <v>175.7</v>
      </c>
      <c r="G50" s="49">
        <v>777</v>
      </c>
      <c r="H50" s="44">
        <v>1629</v>
      </c>
      <c r="I50" s="49">
        <v>770</v>
      </c>
      <c r="J50" s="49">
        <v>859</v>
      </c>
      <c r="K50" s="45">
        <f>H50/F50</f>
        <v>9.271485486624929</v>
      </c>
      <c r="L50" s="50">
        <v>1642</v>
      </c>
      <c r="M50" s="58">
        <v>96</v>
      </c>
      <c r="N50" s="44">
        <v>293</v>
      </c>
      <c r="O50" s="50">
        <v>3</v>
      </c>
      <c r="P50" s="50" t="s">
        <v>64</v>
      </c>
      <c r="Q50" s="44">
        <v>81</v>
      </c>
      <c r="R50" s="50">
        <v>131502</v>
      </c>
    </row>
    <row r="51" spans="1:16" ht="4.5" customHeight="1">
      <c r="A51" s="19"/>
      <c r="B51" s="2"/>
      <c r="C51" s="2"/>
      <c r="D51" s="55"/>
      <c r="E51" s="48"/>
      <c r="F51" s="43"/>
      <c r="G51" s="49"/>
      <c r="H51" s="44"/>
      <c r="I51" s="49"/>
      <c r="J51" s="49"/>
      <c r="K51" s="45"/>
      <c r="L51" s="57"/>
      <c r="M51" s="54"/>
      <c r="N51" s="44"/>
      <c r="O51" s="57"/>
      <c r="P51" s="57"/>
    </row>
    <row r="52" spans="1:18" ht="13.5" customHeight="1">
      <c r="A52" s="19"/>
      <c r="B52" s="2"/>
      <c r="C52" s="2"/>
      <c r="D52" s="55" t="s">
        <v>65</v>
      </c>
      <c r="E52" s="48"/>
      <c r="F52" s="43">
        <v>155.03</v>
      </c>
      <c r="G52" s="49">
        <v>267</v>
      </c>
      <c r="H52" s="44">
        <v>665</v>
      </c>
      <c r="I52" s="49">
        <v>342</v>
      </c>
      <c r="J52" s="49">
        <v>323</v>
      </c>
      <c r="K52" s="45">
        <f>H52/F52</f>
        <v>4.2894923563181315</v>
      </c>
      <c r="L52" s="50">
        <v>491</v>
      </c>
      <c r="M52" s="58">
        <v>20</v>
      </c>
      <c r="N52" s="44">
        <v>59</v>
      </c>
      <c r="O52" s="50">
        <v>5</v>
      </c>
      <c r="P52" s="50">
        <v>7180</v>
      </c>
      <c r="Q52" s="44">
        <v>10</v>
      </c>
      <c r="R52" s="50">
        <v>11855</v>
      </c>
    </row>
    <row r="53" spans="1:18" ht="13.5" customHeight="1">
      <c r="A53" s="19"/>
      <c r="B53" s="2"/>
      <c r="C53" s="2"/>
      <c r="D53" s="55" t="s">
        <v>66</v>
      </c>
      <c r="E53" s="48"/>
      <c r="F53" s="43">
        <v>672.35</v>
      </c>
      <c r="G53" s="49">
        <v>2003</v>
      </c>
      <c r="H53" s="44">
        <v>4069</v>
      </c>
      <c r="I53" s="49">
        <v>2095</v>
      </c>
      <c r="J53" s="49">
        <v>1974</v>
      </c>
      <c r="K53" s="45">
        <f>H53/F53</f>
        <v>6.051907488659181</v>
      </c>
      <c r="L53" s="50">
        <v>3658</v>
      </c>
      <c r="M53" s="54">
        <v>236</v>
      </c>
      <c r="N53" s="44">
        <v>373</v>
      </c>
      <c r="O53" s="53">
        <v>6</v>
      </c>
      <c r="P53" s="53">
        <v>40196</v>
      </c>
      <c r="Q53" s="44">
        <v>70</v>
      </c>
      <c r="R53" s="50">
        <v>153530</v>
      </c>
    </row>
    <row r="54" spans="1:18" ht="13.5" customHeight="1">
      <c r="A54" s="19"/>
      <c r="B54" s="2"/>
      <c r="C54" s="2"/>
      <c r="D54" s="55" t="s">
        <v>67</v>
      </c>
      <c r="E54" s="48"/>
      <c r="F54" s="43">
        <v>133.53</v>
      </c>
      <c r="G54" s="49">
        <v>665</v>
      </c>
      <c r="H54" s="44">
        <v>1162</v>
      </c>
      <c r="I54" s="49">
        <v>544</v>
      </c>
      <c r="J54" s="49">
        <v>618</v>
      </c>
      <c r="K54" s="45">
        <f>H54/F54</f>
        <v>8.702164307646221</v>
      </c>
      <c r="L54" s="50">
        <v>1072</v>
      </c>
      <c r="M54" s="54">
        <v>35</v>
      </c>
      <c r="N54" s="44">
        <v>143</v>
      </c>
      <c r="O54" s="53">
        <v>2</v>
      </c>
      <c r="P54" s="53" t="s">
        <v>64</v>
      </c>
      <c r="Q54" s="44">
        <v>19</v>
      </c>
      <c r="R54" s="50">
        <v>47311</v>
      </c>
    </row>
    <row r="55" spans="1:18" ht="13.5" customHeight="1">
      <c r="A55" s="19"/>
      <c r="B55" s="2"/>
      <c r="C55" s="2"/>
      <c r="D55" s="55" t="s">
        <v>68</v>
      </c>
      <c r="E55" s="48"/>
      <c r="F55" s="43">
        <v>274.05</v>
      </c>
      <c r="G55" s="49">
        <v>361</v>
      </c>
      <c r="H55" s="44">
        <v>710</v>
      </c>
      <c r="I55" s="49">
        <v>336</v>
      </c>
      <c r="J55" s="49">
        <v>374</v>
      </c>
      <c r="K55" s="45">
        <f>H55/F55</f>
        <v>2.5907681080094873</v>
      </c>
      <c r="L55" s="50">
        <v>635</v>
      </c>
      <c r="M55" s="54">
        <v>3</v>
      </c>
      <c r="N55" s="44">
        <v>110</v>
      </c>
      <c r="O55" s="50">
        <v>4</v>
      </c>
      <c r="P55" s="50">
        <v>60216</v>
      </c>
      <c r="Q55" s="44">
        <v>15</v>
      </c>
      <c r="R55" s="50">
        <v>41644</v>
      </c>
    </row>
    <row r="56" spans="1:18" ht="13.5" customHeight="1">
      <c r="A56" s="19"/>
      <c r="B56" s="2"/>
      <c r="C56" s="2"/>
      <c r="D56" s="55" t="s">
        <v>69</v>
      </c>
      <c r="E56" s="48"/>
      <c r="F56" s="43">
        <v>269.16</v>
      </c>
      <c r="G56" s="49">
        <v>958</v>
      </c>
      <c r="H56" s="44">
        <v>1748</v>
      </c>
      <c r="I56" s="49">
        <v>821</v>
      </c>
      <c r="J56" s="49">
        <v>927</v>
      </c>
      <c r="K56" s="45">
        <f>H56/F56</f>
        <v>6.494278496061821</v>
      </c>
      <c r="L56" s="50">
        <v>1821</v>
      </c>
      <c r="M56" s="54">
        <v>63</v>
      </c>
      <c r="N56" s="44">
        <v>210</v>
      </c>
      <c r="O56" s="50">
        <v>9</v>
      </c>
      <c r="P56" s="50">
        <v>117351</v>
      </c>
      <c r="Q56" s="44">
        <v>42</v>
      </c>
      <c r="R56" s="50">
        <v>53916</v>
      </c>
    </row>
    <row r="57" spans="1:18" ht="4.5" customHeight="1">
      <c r="A57" s="19"/>
      <c r="B57" s="2"/>
      <c r="C57" s="2"/>
      <c r="D57" s="55"/>
      <c r="E57" s="48"/>
      <c r="F57" s="43"/>
      <c r="G57" s="49"/>
      <c r="H57" s="44"/>
      <c r="I57" s="49"/>
      <c r="J57" s="49"/>
      <c r="K57" s="45"/>
      <c r="L57" s="50"/>
      <c r="M57" s="54"/>
      <c r="N57" s="44"/>
      <c r="O57" s="57"/>
      <c r="P57" s="57"/>
      <c r="R57" s="50"/>
    </row>
    <row r="58" spans="1:18" ht="15" customHeight="1">
      <c r="A58" s="19"/>
      <c r="B58" s="41"/>
      <c r="C58" s="41"/>
      <c r="D58" s="56" t="s">
        <v>70</v>
      </c>
      <c r="E58" s="48"/>
      <c r="F58" s="43">
        <v>131.6</v>
      </c>
      <c r="G58" s="49">
        <v>1122</v>
      </c>
      <c r="H58" s="44">
        <v>2320</v>
      </c>
      <c r="I58" s="49">
        <v>1112</v>
      </c>
      <c r="J58" s="49">
        <v>1208</v>
      </c>
      <c r="K58" s="59">
        <f>H58/F58</f>
        <v>17.629179331306993</v>
      </c>
      <c r="L58" s="50">
        <v>2332</v>
      </c>
      <c r="M58" s="58">
        <v>105</v>
      </c>
      <c r="N58" s="57">
        <v>247</v>
      </c>
      <c r="O58" s="50">
        <v>17</v>
      </c>
      <c r="P58" s="50">
        <v>252174</v>
      </c>
      <c r="Q58" s="44">
        <v>52</v>
      </c>
      <c r="R58" s="50">
        <v>100848</v>
      </c>
    </row>
    <row r="59" spans="1:18" ht="6" customHeight="1" thickBot="1">
      <c r="A59" s="8"/>
      <c r="B59" s="60"/>
      <c r="C59" s="60"/>
      <c r="D59" s="61"/>
      <c r="E59" s="62"/>
      <c r="F59" s="63"/>
      <c r="G59" s="64"/>
      <c r="H59" s="64"/>
      <c r="I59" s="64"/>
      <c r="J59" s="64"/>
      <c r="K59" s="65"/>
      <c r="L59" s="64"/>
      <c r="M59" s="66"/>
      <c r="N59" s="64"/>
      <c r="O59" s="64"/>
      <c r="P59" s="64"/>
      <c r="Q59" s="64"/>
      <c r="R59" s="64"/>
    </row>
    <row r="60" spans="2:12" ht="15" customHeight="1">
      <c r="B60" s="2" t="s">
        <v>21</v>
      </c>
      <c r="C60" s="2"/>
      <c r="D60" s="2"/>
      <c r="E60" s="2"/>
      <c r="L60" s="1" t="s">
        <v>71</v>
      </c>
    </row>
    <row r="61" spans="4:18" ht="11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</sheetData>
  <mergeCells count="26">
    <mergeCell ref="L3:L5"/>
    <mergeCell ref="M3:M5"/>
    <mergeCell ref="Q4:Q5"/>
    <mergeCell ref="O3:P3"/>
    <mergeCell ref="Q3:R3"/>
    <mergeCell ref="O4:O5"/>
    <mergeCell ref="N3:N5"/>
    <mergeCell ref="G3:K3"/>
    <mergeCell ref="B7:D7"/>
    <mergeCell ref="H4:H5"/>
    <mergeCell ref="I4:I5"/>
    <mergeCell ref="J4:J5"/>
    <mergeCell ref="G4:G5"/>
    <mergeCell ref="B9:D9"/>
    <mergeCell ref="B10:D10"/>
    <mergeCell ref="B11:D11"/>
    <mergeCell ref="B12:D12"/>
    <mergeCell ref="B22:D22"/>
    <mergeCell ref="B18:D18"/>
    <mergeCell ref="B19:D19"/>
    <mergeCell ref="B4:D4"/>
    <mergeCell ref="B17:D17"/>
    <mergeCell ref="B21:D21"/>
    <mergeCell ref="B13:D13"/>
    <mergeCell ref="B15:D15"/>
    <mergeCell ref="B16:D16"/>
  </mergeCells>
  <printOptions/>
  <pageMargins left="0.5905511811023623" right="0.5905511811023623" top="0.3937007874015748" bottom="0.3937007874015748" header="0.1968503937007874" footer="0.1968503937007874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2009-04-24T06:40:15Z</cp:lastPrinted>
  <dcterms:created xsi:type="dcterms:W3CDTF">2009-04-24T06:39:32Z</dcterms:created>
  <dcterms:modified xsi:type="dcterms:W3CDTF">2009-04-24T06:40:24Z</dcterms:modified>
  <cp:category/>
  <cp:version/>
  <cp:contentType/>
  <cp:contentStatus/>
</cp:coreProperties>
</file>