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140" windowWidth="15345" windowHeight="5340" activeTab="0"/>
  </bookViews>
  <sheets>
    <sheet name="18_03" sheetId="1" r:id="rId1"/>
  </sheets>
  <definedNames>
    <definedName name="_xlnm.Print_Area" localSheetId="0">'18_03'!$A$1:$AA$110</definedName>
  </definedNames>
  <calcPr fullCalcOnLoad="1"/>
</workbook>
</file>

<file path=xl/sharedStrings.xml><?xml version="1.0" encoding="utf-8"?>
<sst xmlns="http://schemas.openxmlformats.org/spreadsheetml/2006/main" count="317" uniqueCount="207">
  <si>
    <t xml:space="preserve"> </t>
  </si>
  <si>
    <t xml:space="preserve">    35  西九条町一丁目　辰市小学校体育館</t>
  </si>
  <si>
    <t>衆 議 院（小選挙区）</t>
  </si>
  <si>
    <t>参 議 院（選挙区）</t>
  </si>
  <si>
    <t>県    知     事</t>
  </si>
  <si>
    <t>県    議    会</t>
  </si>
  <si>
    <t>市    　    　長</t>
  </si>
  <si>
    <t>市  　議  　会</t>
  </si>
  <si>
    <t>投票区</t>
  </si>
  <si>
    <t>注）　投　票　場　所</t>
  </si>
  <si>
    <t>所在地</t>
  </si>
  <si>
    <t>（Ｈ15．11．9）</t>
  </si>
  <si>
    <t>（Ｈ15．11．9 ）</t>
  </si>
  <si>
    <t>（Ｈ15．4．13）</t>
  </si>
  <si>
    <t>（Ｈ15．4．27）</t>
  </si>
  <si>
    <t>投票所</t>
  </si>
  <si>
    <t>当 日 有　権 者 数</t>
  </si>
  <si>
    <t>投   票 　者 　数</t>
  </si>
  <si>
    <t>投 票 率</t>
  </si>
  <si>
    <t xml:space="preserve"> </t>
  </si>
  <si>
    <t>者　数</t>
  </si>
  <si>
    <t>総　　　　　　　　　　　数</t>
  </si>
  <si>
    <t>第1</t>
  </si>
  <si>
    <t>奈良阪町農家組合倉庫</t>
  </si>
  <si>
    <t>奈良阪町</t>
  </si>
  <si>
    <t>鼓阪人権文化センター</t>
  </si>
  <si>
    <t>川上町</t>
  </si>
  <si>
    <t>鼓阪小学校講堂</t>
  </si>
  <si>
    <t>雑司町</t>
  </si>
  <si>
    <t>白毫寺町町民センター</t>
  </si>
  <si>
    <t>白毫寺町</t>
  </si>
  <si>
    <t>飛鳥小学校体育館</t>
  </si>
  <si>
    <t>紀寺町</t>
  </si>
  <si>
    <t>済美地域ふれあい会館</t>
  </si>
  <si>
    <t>南京終町</t>
  </si>
  <si>
    <t>済美小学校体育館</t>
  </si>
  <si>
    <t>西木辻町</t>
  </si>
  <si>
    <t>奈良女子大学南棟学生控室</t>
  </si>
  <si>
    <t>北魚屋西町</t>
  </si>
  <si>
    <t>奈良県立大学4号館401教室</t>
  </si>
  <si>
    <t>船橋町</t>
  </si>
  <si>
    <t>佐保小学校講堂</t>
  </si>
  <si>
    <t>法蓮町</t>
  </si>
  <si>
    <t>一条高等学校記念館</t>
  </si>
  <si>
    <t>法華寺町</t>
  </si>
  <si>
    <t>大宮小学校講堂</t>
  </si>
  <si>
    <t>大宮町四丁目</t>
  </si>
  <si>
    <t>大宮児童館1階ホール</t>
  </si>
  <si>
    <t>西之阪町</t>
  </si>
  <si>
    <t>ならまちｾﾝﾀｰ2階多目的ﾎｰﾙ</t>
  </si>
  <si>
    <t>東寺林町</t>
  </si>
  <si>
    <t>椿井小学校体育館</t>
  </si>
  <si>
    <t>椿井町</t>
  </si>
  <si>
    <t>佐紀幼稚園</t>
  </si>
  <si>
    <t>佐紀町</t>
  </si>
  <si>
    <t>都跡公民館尼辻分館</t>
  </si>
  <si>
    <t>四条大路五丁目</t>
  </si>
  <si>
    <t>西の京町公民館</t>
  </si>
  <si>
    <t>西ノ京町</t>
  </si>
  <si>
    <t>みささぎ会館</t>
  </si>
  <si>
    <t>山陵町</t>
  </si>
  <si>
    <t>秋篠町公民館</t>
  </si>
  <si>
    <t>秋篠町</t>
  </si>
  <si>
    <t>なかやま会館</t>
  </si>
  <si>
    <t>中山町</t>
  </si>
  <si>
    <t>伏見小学校講堂</t>
  </si>
  <si>
    <t>菅原町</t>
  </si>
  <si>
    <t>西大寺保育園保育室</t>
  </si>
  <si>
    <t>西大寺芝町一丁目</t>
  </si>
  <si>
    <t>伏見公民館あやめ池分館</t>
  </si>
  <si>
    <t>あやめ池南一丁目　</t>
  </si>
  <si>
    <t>西部公民館体育室（西部会館６階）</t>
  </si>
  <si>
    <t>学園南三丁目</t>
  </si>
  <si>
    <t>鶴舞団地中央集会所</t>
  </si>
  <si>
    <t>鶴舞東町</t>
  </si>
  <si>
    <t>京西公民館平松分館</t>
  </si>
  <si>
    <t>平松一丁目</t>
  </si>
  <si>
    <t>ひかり幼稚園保育室</t>
  </si>
  <si>
    <t>赤膚町　</t>
  </si>
  <si>
    <t>投　票　場　所</t>
  </si>
  <si>
    <t>富雄北小学校体育館</t>
  </si>
  <si>
    <t>富雄北一丁目</t>
  </si>
  <si>
    <t>富雄中学校体育館</t>
  </si>
  <si>
    <t>三碓二丁目</t>
  </si>
  <si>
    <t>鳥見小学校体育館</t>
  </si>
  <si>
    <t>鳥見町三丁目</t>
  </si>
  <si>
    <t>富雄南小学校体育館</t>
  </si>
  <si>
    <t>中町</t>
  </si>
  <si>
    <t>大安寺小学校講堂</t>
  </si>
  <si>
    <t>大安寺二丁目</t>
  </si>
  <si>
    <t>大安寺人権文化センター</t>
  </si>
  <si>
    <t>八条一丁目</t>
  </si>
  <si>
    <t>辰市小学校体育館</t>
  </si>
  <si>
    <t>西九条町一丁目</t>
  </si>
  <si>
    <t>辰市人権文化センター</t>
  </si>
  <si>
    <t>杏町</t>
  </si>
  <si>
    <t xml:space="preserve">   </t>
  </si>
  <si>
    <t>明治小学校体育館</t>
  </si>
  <si>
    <t>北永井町</t>
  </si>
  <si>
    <t>南部公民館</t>
  </si>
  <si>
    <t>山町</t>
  </si>
  <si>
    <t>南部公民館精華分館</t>
  </si>
  <si>
    <t>高樋町</t>
  </si>
  <si>
    <t>北椿尾町集会所</t>
  </si>
  <si>
    <t>北椿尾町</t>
  </si>
  <si>
    <t>上の坊庫裏</t>
  </si>
  <si>
    <t>米谷町</t>
  </si>
  <si>
    <t>高円保育園リズム室</t>
  </si>
  <si>
    <t>古市町</t>
  </si>
  <si>
    <t>東市地域ふれあい会館</t>
  </si>
  <si>
    <t>古市町</t>
  </si>
  <si>
    <t>田原公民館</t>
  </si>
  <si>
    <t>茗荷町</t>
  </si>
  <si>
    <t>誓多林町公民館</t>
  </si>
  <si>
    <t>誓多林町</t>
  </si>
  <si>
    <t>田原公民館水間分館</t>
  </si>
  <si>
    <t>水間町</t>
  </si>
  <si>
    <t>柳生公民館</t>
  </si>
  <si>
    <t>柳生町</t>
  </si>
  <si>
    <t>柳生公民館邑地分館</t>
  </si>
  <si>
    <t>邑地町</t>
  </si>
  <si>
    <t>柳生地域ふれあい会館</t>
  </si>
  <si>
    <t>丹生町</t>
  </si>
  <si>
    <t>大柳生小学校図書室</t>
  </si>
  <si>
    <t>大柳生町</t>
  </si>
  <si>
    <t>忍辱山町集会所</t>
  </si>
  <si>
    <t>忍辱山町</t>
  </si>
  <si>
    <t>興東公民館大平尾分館</t>
  </si>
  <si>
    <t>大平尾町</t>
  </si>
  <si>
    <t>須川町公民館</t>
  </si>
  <si>
    <t>須川町</t>
  </si>
  <si>
    <t>北村町公民館</t>
  </si>
  <si>
    <t>北村町</t>
  </si>
  <si>
    <t>東鳴川町公民館</t>
  </si>
  <si>
    <t>東鳴川町</t>
  </si>
  <si>
    <t>興東公民館狭川分館</t>
  </si>
  <si>
    <t>下狭川町</t>
  </si>
  <si>
    <t>西部公民館学園大和分館</t>
  </si>
  <si>
    <t>学園大和町一丁目</t>
  </si>
  <si>
    <t>奈良県西奈良県民ｾﾝﾀｰﾎｰﾙ</t>
  </si>
  <si>
    <t>登美ヶ丘二丁目</t>
  </si>
  <si>
    <t>中登美団地中央集会所ホール</t>
  </si>
  <si>
    <t>中登美ヶ丘一丁目</t>
  </si>
  <si>
    <t>西大寺北小学校体育館</t>
  </si>
  <si>
    <t>西大寺赤田町一丁目</t>
  </si>
  <si>
    <t>春日公民館済美南分館</t>
  </si>
  <si>
    <t>南京終町七丁目</t>
  </si>
  <si>
    <t>平城第２団地集会所</t>
  </si>
  <si>
    <t>右京二丁目</t>
  </si>
  <si>
    <t>神功小学校体育館</t>
  </si>
  <si>
    <t>神功二丁目</t>
  </si>
  <si>
    <t>六条小学校講堂</t>
  </si>
  <si>
    <t>六条二丁目</t>
  </si>
  <si>
    <t>横井人権文化センター</t>
  </si>
  <si>
    <t>横井一丁目</t>
  </si>
  <si>
    <t xml:space="preserve">  </t>
  </si>
  <si>
    <t>二名小学校講堂</t>
  </si>
  <si>
    <t>二名一丁目</t>
  </si>
  <si>
    <t xml:space="preserve">  　　</t>
  </si>
  <si>
    <t>東登美ヶ丘小学校講堂</t>
  </si>
  <si>
    <t>東登美ヶ丘四丁目</t>
  </si>
  <si>
    <t>売間県営住宅大集会所</t>
  </si>
  <si>
    <t>東九条町</t>
  </si>
  <si>
    <t>桂木団地集会所</t>
  </si>
  <si>
    <t>桂木町</t>
  </si>
  <si>
    <t>生琉里町公民館</t>
  </si>
  <si>
    <t>生琉里町</t>
  </si>
  <si>
    <t>奈良県立登美学園講堂</t>
  </si>
  <si>
    <t>菅野台</t>
  </si>
  <si>
    <t>奈良女子大学附属中等教育学校武道場</t>
  </si>
  <si>
    <t>東紀寺町一丁目</t>
  </si>
  <si>
    <t>富雄第三小学校体育館</t>
  </si>
  <si>
    <t>帝塚山南二丁目</t>
  </si>
  <si>
    <t>大安寺西小学校体育館</t>
  </si>
  <si>
    <t>大安寺西一丁目</t>
  </si>
  <si>
    <t>大宮幼稚園リズム室</t>
  </si>
  <si>
    <t>大宮町二丁目</t>
  </si>
  <si>
    <t>朱雀小学校体育館</t>
  </si>
  <si>
    <t>朱雀六丁目</t>
  </si>
  <si>
    <t>青和小学校体育館</t>
  </si>
  <si>
    <t>百楽園四丁目</t>
  </si>
  <si>
    <t>中山町西三・四丁目集会所</t>
  </si>
  <si>
    <t>中山町西三丁目</t>
  </si>
  <si>
    <t>登美ヶ丘小学校体育館</t>
  </si>
  <si>
    <t>西登美ヶ丘四丁目</t>
  </si>
  <si>
    <t>伏見中学校体育館</t>
  </si>
  <si>
    <t>西大寺宝ヶ丘</t>
  </si>
  <si>
    <t>三碓小学校体育館</t>
  </si>
  <si>
    <t>西千代ヶ丘一丁目</t>
  </si>
  <si>
    <t>鼓阪北小学校体育館</t>
  </si>
  <si>
    <t>青山九丁目</t>
  </si>
  <si>
    <t>七条ｺﾐｭﾆﾃｨｽﾎﾟ-ﾂ会館</t>
  </si>
  <si>
    <t>七条一丁目</t>
  </si>
  <si>
    <t>佐保台小学校体育館</t>
  </si>
  <si>
    <t>佐保台三丁目</t>
  </si>
  <si>
    <t>佐保川小学校体育館</t>
  </si>
  <si>
    <t>法蓮町</t>
  </si>
  <si>
    <t>左京小学校体育館</t>
  </si>
  <si>
    <t>左京三丁目</t>
  </si>
  <si>
    <t>投　　　票　　　所　　　別　　　選　　　　挙　　　投　　　票　　　状　　　況</t>
  </si>
  <si>
    <t>投　　　票　　　所　　　別　　　選　　　　挙　　　投　　　票　　　状　　　況（つづき）</t>
  </si>
  <si>
    <t>*</t>
  </si>
  <si>
    <t>期日前投票所（２箇所分）</t>
  </si>
  <si>
    <t>* 期日前投票制度が創設され、平成１６年７月１１日執行の参議院選挙より適用されました。</t>
  </si>
  <si>
    <t>（Ｈ16. 7．11）</t>
  </si>
  <si>
    <t>（Ｈ16. 9. 5）</t>
  </si>
  <si>
    <t>　資料：選挙管理委員会事務局　　注） 平成16年９月５日執行奈良市長選挙時の投票場所である。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</si>
</sst>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_ 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明朝"/>
      <family val="0"/>
    </font>
    <font>
      <sz val="10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 diagonalUp="1">
      <left style="thin"/>
      <right>
        <color indexed="63"/>
      </right>
      <top style="double"/>
      <bottom style="medium"/>
      <diagonal style="thin"/>
    </border>
    <border diagonalUp="1">
      <left>
        <color indexed="63"/>
      </left>
      <right>
        <color indexed="63"/>
      </right>
      <top style="double"/>
      <bottom style="medium"/>
      <diagonal style="thin"/>
    </border>
    <border diagonalUp="1">
      <left>
        <color indexed="63"/>
      </left>
      <right style="thin"/>
      <top style="double"/>
      <bottom style="medium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1" xfId="17" applyFont="1" applyBorder="1" applyAlignment="1">
      <alignment vertical="center"/>
    </xf>
    <xf numFmtId="38" fontId="6" fillId="0" borderId="2" xfId="17" applyFont="1" applyBorder="1" applyAlignment="1" applyProtection="1">
      <alignment horizontal="left" vertical="center"/>
      <protection/>
    </xf>
    <xf numFmtId="38" fontId="6" fillId="0" borderId="3" xfId="17" applyFont="1" applyBorder="1" applyAlignment="1" applyProtection="1">
      <alignment horizontal="left" vertical="center"/>
      <protection/>
    </xf>
    <xf numFmtId="38" fontId="6" fillId="0" borderId="2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4" xfId="17" applyFont="1" applyBorder="1" applyAlignment="1" applyProtection="1">
      <alignment horizontal="left" vertical="center"/>
      <protection/>
    </xf>
    <xf numFmtId="38" fontId="6" fillId="0" borderId="5" xfId="17" applyFont="1" applyBorder="1" applyAlignment="1" applyProtection="1">
      <alignment horizontal="left" vertical="center"/>
      <protection/>
    </xf>
    <xf numFmtId="38" fontId="6" fillId="0" borderId="6" xfId="17" applyFont="1" applyBorder="1" applyAlignment="1" applyProtection="1">
      <alignment horizontal="left" vertical="center"/>
      <protection/>
    </xf>
    <xf numFmtId="38" fontId="6" fillId="0" borderId="5" xfId="17" applyFont="1" applyBorder="1" applyAlignment="1">
      <alignment vertical="center"/>
    </xf>
    <xf numFmtId="38" fontId="6" fillId="0" borderId="7" xfId="17" applyFont="1" applyBorder="1" applyAlignment="1">
      <alignment vertical="center"/>
    </xf>
    <xf numFmtId="38" fontId="6" fillId="0" borderId="7" xfId="17" applyFont="1" applyBorder="1" applyAlignment="1" applyProtection="1">
      <alignment horizontal="left" vertical="center"/>
      <protection/>
    </xf>
    <xf numFmtId="38" fontId="7" fillId="0" borderId="8" xfId="17" applyFont="1" applyBorder="1" applyAlignment="1" applyProtection="1">
      <alignment horizontal="right"/>
      <protection/>
    </xf>
    <xf numFmtId="38" fontId="7" fillId="0" borderId="9" xfId="17" applyFont="1" applyBorder="1" applyAlignment="1" applyProtection="1">
      <alignment horizontal="right"/>
      <protection/>
    </xf>
    <xf numFmtId="40" fontId="7" fillId="0" borderId="0" xfId="17" applyNumberFormat="1" applyFont="1" applyBorder="1" applyAlignment="1" applyProtection="1">
      <alignment horizontal="right"/>
      <protection/>
    </xf>
    <xf numFmtId="38" fontId="7" fillId="0" borderId="0" xfId="17" applyFont="1" applyAlignment="1">
      <alignment/>
    </xf>
    <xf numFmtId="38" fontId="7" fillId="0" borderId="0" xfId="17" applyFont="1" applyBorder="1" applyAlignment="1" applyProtection="1">
      <alignment horizontal="center" vertical="center"/>
      <protection/>
    </xf>
    <xf numFmtId="38" fontId="7" fillId="0" borderId="10" xfId="17" applyFont="1" applyBorder="1" applyAlignment="1" applyProtection="1">
      <alignment horizontal="center" vertical="center"/>
      <protection/>
    </xf>
    <xf numFmtId="38" fontId="7" fillId="0" borderId="8" xfId="17" applyFont="1" applyBorder="1" applyAlignment="1" applyProtection="1">
      <alignment horizontal="right" vertical="center"/>
      <protection/>
    </xf>
    <xf numFmtId="38" fontId="7" fillId="0" borderId="0" xfId="17" applyFont="1" applyBorder="1" applyAlignment="1" applyProtection="1">
      <alignment horizontal="right" vertical="center"/>
      <protection/>
    </xf>
    <xf numFmtId="40" fontId="7" fillId="0" borderId="0" xfId="17" applyNumberFormat="1" applyFont="1" applyBorder="1" applyAlignment="1" applyProtection="1">
      <alignment horizontal="right" vertical="center"/>
      <protection/>
    </xf>
    <xf numFmtId="38" fontId="7" fillId="0" borderId="0" xfId="17" applyFont="1" applyAlignment="1">
      <alignment vertical="center"/>
    </xf>
    <xf numFmtId="38" fontId="7" fillId="0" borderId="0" xfId="17" applyFont="1" applyAlignment="1" applyProtection="1">
      <alignment horizontal="left" vertical="center"/>
      <protection/>
    </xf>
    <xf numFmtId="38" fontId="7" fillId="0" borderId="0" xfId="17" applyFont="1" applyAlignment="1" applyProtection="1">
      <alignment horizontal="right" vertical="center"/>
      <protection/>
    </xf>
    <xf numFmtId="38" fontId="7" fillId="0" borderId="0" xfId="17" applyFont="1" applyBorder="1" applyAlignment="1">
      <alignment horizontal="distributed" vertical="center"/>
    </xf>
    <xf numFmtId="38" fontId="7" fillId="0" borderId="10" xfId="17" applyFont="1" applyBorder="1" applyAlignment="1">
      <alignment horizontal="distributed" vertical="center"/>
    </xf>
    <xf numFmtId="38" fontId="7" fillId="0" borderId="0" xfId="17" applyFont="1" applyAlignment="1">
      <alignment horizontal="right" vertical="center"/>
    </xf>
    <xf numFmtId="40" fontId="7" fillId="0" borderId="0" xfId="17" applyNumberFormat="1" applyFont="1" applyBorder="1" applyAlignment="1">
      <alignment horizontal="right" vertical="center"/>
    </xf>
    <xf numFmtId="38" fontId="7" fillId="0" borderId="0" xfId="17" applyFont="1" applyAlignment="1" applyProtection="1">
      <alignment horizontal="center" vertical="center"/>
      <protection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>
      <alignment horizontal="left" vertical="center" wrapText="1"/>
    </xf>
    <xf numFmtId="38" fontId="7" fillId="0" borderId="0" xfId="17" applyFont="1" applyBorder="1" applyAlignment="1" applyProtection="1">
      <alignment horizontal="left" vertical="center"/>
      <protection/>
    </xf>
    <xf numFmtId="38" fontId="7" fillId="0" borderId="0" xfId="17" applyFont="1" applyBorder="1" applyAlignment="1">
      <alignment horizontal="right" vertical="center"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40" fontId="7" fillId="0" borderId="0" xfId="17" applyNumberFormat="1" applyFont="1" applyAlignment="1">
      <alignment horizontal="right" vertical="center"/>
    </xf>
    <xf numFmtId="0" fontId="8" fillId="0" borderId="0" xfId="0" applyFont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38" fontId="7" fillId="0" borderId="2" xfId="17" applyFont="1" applyBorder="1" applyAlignment="1" applyProtection="1">
      <alignment horizontal="left" vertical="center"/>
      <protection/>
    </xf>
    <xf numFmtId="38" fontId="7" fillId="0" borderId="2" xfId="17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6" fillId="0" borderId="6" xfId="17" applyFont="1" applyBorder="1" applyAlignment="1">
      <alignment vertical="center"/>
    </xf>
    <xf numFmtId="0" fontId="5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horizontal="distributed" vertical="center"/>
      <protection/>
    </xf>
    <xf numFmtId="0" fontId="5" fillId="0" borderId="2" xfId="0" applyFont="1" applyBorder="1" applyAlignment="1" applyProtection="1">
      <alignment horizontal="distributed" vertical="center"/>
      <protection/>
    </xf>
    <xf numFmtId="38" fontId="7" fillId="0" borderId="2" xfId="17" applyFont="1" applyBorder="1" applyAlignment="1" applyProtection="1">
      <alignment horizontal="right" vertical="center"/>
      <protection/>
    </xf>
    <xf numFmtId="38" fontId="7" fillId="0" borderId="2" xfId="17" applyFont="1" applyBorder="1" applyAlignment="1">
      <alignment horizontal="right" vertical="center"/>
    </xf>
    <xf numFmtId="40" fontId="7" fillId="0" borderId="2" xfId="17" applyNumberFormat="1" applyFont="1" applyBorder="1" applyAlignment="1">
      <alignment horizontal="right" vertical="center"/>
    </xf>
    <xf numFmtId="0" fontId="9" fillId="0" borderId="0" xfId="0" applyFont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38" fontId="7" fillId="0" borderId="11" xfId="17" applyFont="1" applyBorder="1" applyAlignment="1">
      <alignment vertical="center"/>
    </xf>
    <xf numFmtId="38" fontId="7" fillId="0" borderId="1" xfId="17" applyFont="1" applyBorder="1" applyAlignment="1">
      <alignment vertical="center"/>
    </xf>
    <xf numFmtId="40" fontId="7" fillId="0" borderId="1" xfId="17" applyNumberFormat="1" applyFont="1" applyBorder="1" applyAlignment="1">
      <alignment horizontal="right" vertical="center"/>
    </xf>
    <xf numFmtId="40" fontId="7" fillId="0" borderId="1" xfId="17" applyNumberFormat="1" applyFont="1" applyBorder="1" applyAlignment="1" applyProtection="1">
      <alignment horizontal="right" vertical="center"/>
      <protection/>
    </xf>
    <xf numFmtId="38" fontId="0" fillId="0" borderId="0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  <protection/>
    </xf>
    <xf numFmtId="38" fontId="6" fillId="0" borderId="3" xfId="17" applyFont="1" applyBorder="1" applyAlignment="1" applyProtection="1">
      <alignment horizontal="center" vertical="center"/>
      <protection/>
    </xf>
    <xf numFmtId="38" fontId="6" fillId="0" borderId="2" xfId="17" applyFont="1" applyBorder="1" applyAlignment="1" applyProtection="1">
      <alignment horizontal="center" vertical="center"/>
      <protection/>
    </xf>
    <xf numFmtId="38" fontId="6" fillId="0" borderId="4" xfId="17" applyFont="1" applyBorder="1" applyAlignment="1" applyProtection="1">
      <alignment horizontal="center" vertical="center"/>
      <protection/>
    </xf>
    <xf numFmtId="38" fontId="6" fillId="0" borderId="6" xfId="17" applyFont="1" applyBorder="1" applyAlignment="1" applyProtection="1">
      <alignment horizontal="center" vertical="center"/>
      <protection/>
    </xf>
    <xf numFmtId="38" fontId="6" fillId="0" borderId="5" xfId="17" applyFont="1" applyBorder="1" applyAlignment="1" applyProtection="1">
      <alignment horizontal="center" vertical="center"/>
      <protection/>
    </xf>
    <xf numFmtId="38" fontId="6" fillId="0" borderId="7" xfId="17" applyFont="1" applyBorder="1" applyAlignment="1" applyProtection="1">
      <alignment horizontal="center" vertical="center"/>
      <protection/>
    </xf>
    <xf numFmtId="38" fontId="7" fillId="0" borderId="12" xfId="17" applyFont="1" applyBorder="1" applyAlignment="1" applyProtection="1">
      <alignment horizontal="center" vertical="center"/>
      <protection/>
    </xf>
    <xf numFmtId="38" fontId="7" fillId="0" borderId="13" xfId="17" applyFont="1" applyBorder="1" applyAlignment="1" applyProtection="1">
      <alignment horizontal="center" vertical="center"/>
      <protection/>
    </xf>
    <xf numFmtId="38" fontId="7" fillId="0" borderId="12" xfId="17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38" fontId="6" fillId="0" borderId="14" xfId="17" applyFont="1" applyBorder="1" applyAlignment="1" applyProtection="1">
      <alignment horizontal="center" vertical="center"/>
      <protection/>
    </xf>
    <xf numFmtId="38" fontId="6" fillId="0" borderId="13" xfId="17" applyFont="1" applyBorder="1" applyAlignment="1" applyProtection="1">
      <alignment horizontal="center" vertical="center"/>
      <protection/>
    </xf>
    <xf numFmtId="38" fontId="7" fillId="0" borderId="15" xfId="17" applyFont="1" applyBorder="1" applyAlignment="1" applyProtection="1">
      <alignment horizontal="center" vertical="center"/>
      <protection/>
    </xf>
    <xf numFmtId="38" fontId="7" fillId="0" borderId="6" xfId="17" applyFont="1" applyBorder="1" applyAlignment="1" applyProtection="1">
      <alignment horizontal="center" vertical="center"/>
      <protection/>
    </xf>
    <xf numFmtId="38" fontId="7" fillId="0" borderId="9" xfId="17" applyFont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8" fontId="6" fillId="0" borderId="8" xfId="17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7" fillId="0" borderId="0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6" fillId="0" borderId="8" xfId="17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7" fillId="0" borderId="17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34"/>
  <sheetViews>
    <sheetView tabSelected="1" zoomScale="75" zoomScaleNormal="75" workbookViewId="0" topLeftCell="A1">
      <selection activeCell="A1" sqref="A1:AA1"/>
    </sheetView>
  </sheetViews>
  <sheetFormatPr defaultColWidth="8.66015625" defaultRowHeight="18"/>
  <cols>
    <col min="1" max="1" width="1.91015625" style="1" customWidth="1"/>
    <col min="2" max="2" width="3.08203125" style="1" customWidth="1"/>
    <col min="3" max="4" width="1.16796875" style="1" customWidth="1"/>
    <col min="5" max="5" width="18.08203125" style="1" customWidth="1"/>
    <col min="6" max="7" width="1.16796875" style="1" customWidth="1"/>
    <col min="8" max="8" width="9.58203125" style="1" customWidth="1"/>
    <col min="9" max="9" width="1.16796875" style="1" customWidth="1"/>
    <col min="10" max="15" width="6.41015625" style="1" customWidth="1"/>
    <col min="16" max="16" width="6.5" style="1" customWidth="1"/>
    <col min="17" max="17" width="6.41015625" style="1" customWidth="1"/>
    <col min="18" max="18" width="6.33203125" style="1" customWidth="1"/>
    <col min="19" max="19" width="6.5" style="1" customWidth="1"/>
    <col min="20" max="20" width="6.41015625" style="1" customWidth="1"/>
    <col min="21" max="21" width="6.33203125" style="1" customWidth="1"/>
    <col min="22" max="22" width="6.5" style="1" customWidth="1"/>
    <col min="23" max="23" width="6.41015625" style="1" customWidth="1"/>
    <col min="24" max="24" width="6.33203125" style="1" customWidth="1"/>
    <col min="25" max="25" width="6.5" style="1" customWidth="1"/>
    <col min="26" max="26" width="6.41015625" style="1" customWidth="1"/>
    <col min="27" max="27" width="6.33203125" style="1" customWidth="1"/>
    <col min="28" max="16384" width="8.66015625" style="1" customWidth="1"/>
  </cols>
  <sheetData>
    <row r="1" spans="1:27" ht="26.25" customHeight="1">
      <c r="A1" s="98" t="s">
        <v>199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"/>
    </row>
    <row r="3" spans="1:27" s="2" customFormat="1" ht="17.25" customHeight="1">
      <c r="A3" s="4" t="s">
        <v>0</v>
      </c>
      <c r="B3" s="4"/>
      <c r="C3" s="4"/>
      <c r="D3" s="5"/>
      <c r="E3" s="6"/>
      <c r="F3" s="7"/>
      <c r="G3" s="6"/>
      <c r="H3" s="4" t="s">
        <v>0</v>
      </c>
      <c r="I3" s="8"/>
      <c r="J3" s="69" t="s">
        <v>2</v>
      </c>
      <c r="K3" s="70"/>
      <c r="L3" s="71"/>
      <c r="M3" s="79" t="s">
        <v>3</v>
      </c>
      <c r="N3" s="79"/>
      <c r="O3" s="79"/>
      <c r="P3" s="79" t="s">
        <v>4</v>
      </c>
      <c r="Q3" s="79"/>
      <c r="R3" s="79"/>
      <c r="S3" s="69" t="s">
        <v>5</v>
      </c>
      <c r="T3" s="70"/>
      <c r="U3" s="71"/>
      <c r="V3" s="69" t="s">
        <v>6</v>
      </c>
      <c r="W3" s="70"/>
      <c r="X3" s="71"/>
      <c r="Y3" s="69" t="s">
        <v>7</v>
      </c>
      <c r="Z3" s="70"/>
      <c r="AA3" s="70"/>
    </row>
    <row r="4" spans="1:27" s="2" customFormat="1" ht="17.25" customHeight="1">
      <c r="A4" s="90" t="s">
        <v>8</v>
      </c>
      <c r="B4" s="90"/>
      <c r="C4" s="91"/>
      <c r="D4" s="86" t="s">
        <v>9</v>
      </c>
      <c r="E4" s="87"/>
      <c r="F4" s="88"/>
      <c r="G4" s="92" t="s">
        <v>10</v>
      </c>
      <c r="H4" s="93"/>
      <c r="I4" s="94"/>
      <c r="J4" s="72" t="s">
        <v>11</v>
      </c>
      <c r="K4" s="73"/>
      <c r="L4" s="74"/>
      <c r="M4" s="80" t="s">
        <v>204</v>
      </c>
      <c r="N4" s="80"/>
      <c r="O4" s="80"/>
      <c r="P4" s="80" t="s">
        <v>12</v>
      </c>
      <c r="Q4" s="80"/>
      <c r="R4" s="80"/>
      <c r="S4" s="72" t="s">
        <v>13</v>
      </c>
      <c r="T4" s="73"/>
      <c r="U4" s="74"/>
      <c r="V4" s="72" t="s">
        <v>205</v>
      </c>
      <c r="W4" s="73"/>
      <c r="X4" s="74"/>
      <c r="Y4" s="72" t="s">
        <v>14</v>
      </c>
      <c r="Z4" s="73"/>
      <c r="AA4" s="73"/>
    </row>
    <row r="5" spans="1:27" s="2" customFormat="1" ht="17.25" customHeight="1">
      <c r="A5" s="90" t="s">
        <v>15</v>
      </c>
      <c r="B5" s="90"/>
      <c r="C5" s="91"/>
      <c r="D5" s="89"/>
      <c r="E5" s="87"/>
      <c r="F5" s="88"/>
      <c r="G5" s="95"/>
      <c r="H5" s="93"/>
      <c r="I5" s="94"/>
      <c r="J5" s="77" t="s">
        <v>16</v>
      </c>
      <c r="K5" s="77" t="s">
        <v>17</v>
      </c>
      <c r="L5" s="75" t="s">
        <v>18</v>
      </c>
      <c r="M5" s="77" t="s">
        <v>16</v>
      </c>
      <c r="N5" s="77" t="s">
        <v>17</v>
      </c>
      <c r="O5" s="75" t="s">
        <v>18</v>
      </c>
      <c r="P5" s="77" t="s">
        <v>16</v>
      </c>
      <c r="Q5" s="77" t="s">
        <v>17</v>
      </c>
      <c r="R5" s="75" t="s">
        <v>18</v>
      </c>
      <c r="S5" s="77" t="s">
        <v>16</v>
      </c>
      <c r="T5" s="77" t="s">
        <v>17</v>
      </c>
      <c r="U5" s="75" t="s">
        <v>18</v>
      </c>
      <c r="V5" s="77" t="s">
        <v>16</v>
      </c>
      <c r="W5" s="77" t="s">
        <v>17</v>
      </c>
      <c r="X5" s="75" t="s">
        <v>18</v>
      </c>
      <c r="Y5" s="77" t="s">
        <v>16</v>
      </c>
      <c r="Z5" s="77" t="s">
        <v>17</v>
      </c>
      <c r="AA5" s="81" t="s">
        <v>18</v>
      </c>
    </row>
    <row r="6" spans="1:27" s="2" customFormat="1" ht="17.25" customHeight="1">
      <c r="A6" s="9" t="s">
        <v>0</v>
      </c>
      <c r="B6" s="9"/>
      <c r="C6" s="9"/>
      <c r="D6" s="10"/>
      <c r="E6" s="11"/>
      <c r="F6" s="12"/>
      <c r="G6" s="11"/>
      <c r="H6" s="9" t="s">
        <v>19</v>
      </c>
      <c r="I6" s="13"/>
      <c r="J6" s="78"/>
      <c r="K6" s="78" t="s">
        <v>20</v>
      </c>
      <c r="L6" s="76"/>
      <c r="M6" s="78"/>
      <c r="N6" s="78" t="s">
        <v>20</v>
      </c>
      <c r="O6" s="76"/>
      <c r="P6" s="78"/>
      <c r="Q6" s="78" t="s">
        <v>20</v>
      </c>
      <c r="R6" s="76"/>
      <c r="S6" s="78"/>
      <c r="T6" s="78" t="s">
        <v>20</v>
      </c>
      <c r="U6" s="76"/>
      <c r="V6" s="78"/>
      <c r="W6" s="78" t="s">
        <v>20</v>
      </c>
      <c r="X6" s="76"/>
      <c r="Y6" s="78"/>
      <c r="Z6" s="78" t="s">
        <v>20</v>
      </c>
      <c r="AA6" s="82"/>
    </row>
    <row r="7" spans="1:27" s="17" customFormat="1" ht="24" customHeight="1">
      <c r="A7" s="83" t="s">
        <v>21</v>
      </c>
      <c r="B7" s="84"/>
      <c r="C7" s="84"/>
      <c r="D7" s="84"/>
      <c r="E7" s="84"/>
      <c r="F7" s="84"/>
      <c r="G7" s="84"/>
      <c r="H7" s="84"/>
      <c r="I7" s="85"/>
      <c r="J7" s="14">
        <f>SUM(J9:J36)+SUM(J45:J73)+SUM(J82:J111)</f>
        <v>293751</v>
      </c>
      <c r="K7" s="15">
        <f>SUM(K9:K36)+SUM(K45:K73)+SUM(K82:K111)</f>
        <v>171129</v>
      </c>
      <c r="L7" s="16">
        <f>K7/J7*100</f>
        <v>58.2564825311233</v>
      </c>
      <c r="M7" s="15">
        <f>SUM(M9:M36)+SUM(M45:M73)+SUM(M82:M111)</f>
        <v>294090</v>
      </c>
      <c r="N7" s="15">
        <f>SUM(N9:N36)+SUM(N45:N73)+SUM(N82:N111)</f>
        <v>163816</v>
      </c>
      <c r="O7" s="16">
        <f>N7/M7*100</f>
        <v>55.70267605154885</v>
      </c>
      <c r="P7" s="15">
        <f>SUM(P9:P36)+SUM(P45:P73)+SUM(P82:P111)</f>
        <v>291116</v>
      </c>
      <c r="Q7" s="15">
        <f>SUM(Q9:Q36)+SUM(Q45:Q73)+SUM(Q82:Q111)</f>
        <v>170889</v>
      </c>
      <c r="R7" s="16">
        <f>Q7/P7*100</f>
        <v>58.70134242020363</v>
      </c>
      <c r="S7" s="15">
        <f>SUM(S9:S36)+SUM(S45:S73)+SUM(S82:S111)</f>
        <v>288675</v>
      </c>
      <c r="T7" s="15">
        <f>SUM(T9:T36)+SUM(T45:T73)+SUM(T82:T111)</f>
        <v>131383</v>
      </c>
      <c r="U7" s="16">
        <f>T7/S7*100</f>
        <v>45.512427470338615</v>
      </c>
      <c r="V7" s="15">
        <f>SUM(V9:V36)+SUM(V45:V73)+SUM(V82:V111)</f>
        <v>290952</v>
      </c>
      <c r="W7" s="15">
        <f>SUM(W9:W36)+SUM(W45:W73)+SUM(W82:W111)</f>
        <v>106993</v>
      </c>
      <c r="X7" s="16">
        <f>W7/V7*100</f>
        <v>36.77341967059859</v>
      </c>
      <c r="Y7" s="15">
        <f>SUM(Y9:Y36)+SUM(Y45:Y73)+SUM(Y82:Y111)</f>
        <v>287705</v>
      </c>
      <c r="Z7" s="15">
        <f>SUM(Z9:Z36)+SUM(Z45:Z73)+SUM(Z82:Z111)</f>
        <v>132364</v>
      </c>
      <c r="AA7" s="16">
        <f>Z7/Y7*100</f>
        <v>46.0068472914965</v>
      </c>
    </row>
    <row r="8" spans="1:27" s="23" customFormat="1" ht="14.25" customHeight="1">
      <c r="A8" s="18"/>
      <c r="B8" s="18"/>
      <c r="C8" s="18"/>
      <c r="D8" s="18"/>
      <c r="E8" s="18"/>
      <c r="F8" s="18"/>
      <c r="G8" s="18"/>
      <c r="H8" s="18"/>
      <c r="I8" s="19"/>
      <c r="J8" s="20"/>
      <c r="K8" s="21"/>
      <c r="L8" s="22"/>
      <c r="M8" s="21"/>
      <c r="N8" s="21"/>
      <c r="O8" s="22"/>
      <c r="P8" s="21"/>
      <c r="Q8" s="21"/>
      <c r="R8" s="22"/>
      <c r="S8" s="21"/>
      <c r="T8" s="21"/>
      <c r="U8" s="16"/>
      <c r="V8" s="21"/>
      <c r="W8" s="21"/>
      <c r="X8" s="22"/>
      <c r="Y8" s="21"/>
      <c r="Z8" s="21"/>
      <c r="AA8" s="16"/>
    </row>
    <row r="9" spans="1:27" s="23" customFormat="1" ht="24" customHeight="1">
      <c r="A9" s="24"/>
      <c r="B9" s="25" t="s">
        <v>22</v>
      </c>
      <c r="C9" s="25"/>
      <c r="D9" s="26"/>
      <c r="E9" s="26" t="s">
        <v>23</v>
      </c>
      <c r="F9" s="26"/>
      <c r="G9" s="26"/>
      <c r="H9" s="26" t="s">
        <v>24</v>
      </c>
      <c r="I9" s="27"/>
      <c r="J9" s="20">
        <v>1578</v>
      </c>
      <c r="K9" s="28">
        <v>846</v>
      </c>
      <c r="L9" s="29">
        <f aca="true" t="shared" si="0" ref="L9:L36">K9/J9*100</f>
        <v>53.61216730038023</v>
      </c>
      <c r="M9" s="28">
        <v>1586</v>
      </c>
      <c r="N9" s="28">
        <v>720</v>
      </c>
      <c r="O9" s="22">
        <f aca="true" t="shared" si="1" ref="O9:O36">N9/M9*100</f>
        <v>45.39722572509458</v>
      </c>
      <c r="P9" s="21">
        <v>1563</v>
      </c>
      <c r="Q9" s="21">
        <v>846</v>
      </c>
      <c r="R9" s="22">
        <f aca="true" t="shared" si="2" ref="R9:R36">Q9/P9*100</f>
        <v>54.12667946257198</v>
      </c>
      <c r="S9" s="28">
        <v>1523</v>
      </c>
      <c r="T9" s="28">
        <v>827</v>
      </c>
      <c r="U9" s="22">
        <f aca="true" t="shared" si="3" ref="U9:U36">T9/S9*100</f>
        <v>54.30072225869993</v>
      </c>
      <c r="V9" s="28">
        <v>1579</v>
      </c>
      <c r="W9" s="28">
        <v>753</v>
      </c>
      <c r="X9" s="22">
        <f aca="true" t="shared" si="4" ref="X9:X36">W9/V9*100</f>
        <v>47.688410386320456</v>
      </c>
      <c r="Y9" s="28">
        <v>1516</v>
      </c>
      <c r="Z9" s="28">
        <v>815</v>
      </c>
      <c r="AA9" s="22">
        <f aca="true" t="shared" si="5" ref="AA9:AA36">Z9/Y9*100</f>
        <v>53.759894459102895</v>
      </c>
    </row>
    <row r="10" spans="1:27" s="23" customFormat="1" ht="24" customHeight="1">
      <c r="A10" s="30"/>
      <c r="B10" s="25">
        <v>2</v>
      </c>
      <c r="C10" s="25"/>
      <c r="D10" s="26"/>
      <c r="E10" s="26" t="s">
        <v>25</v>
      </c>
      <c r="F10" s="26"/>
      <c r="G10" s="26"/>
      <c r="H10" s="26" t="s">
        <v>26</v>
      </c>
      <c r="I10" s="27"/>
      <c r="J10" s="20">
        <v>758</v>
      </c>
      <c r="K10" s="28">
        <v>282</v>
      </c>
      <c r="L10" s="29">
        <f t="shared" si="0"/>
        <v>37.203166226912934</v>
      </c>
      <c r="M10" s="28">
        <v>752</v>
      </c>
      <c r="N10" s="28">
        <v>254</v>
      </c>
      <c r="O10" s="22">
        <f t="shared" si="1"/>
        <v>33.77659574468085</v>
      </c>
      <c r="P10" s="25">
        <v>758</v>
      </c>
      <c r="Q10" s="28">
        <v>282</v>
      </c>
      <c r="R10" s="22">
        <f t="shared" si="2"/>
        <v>37.203166226912934</v>
      </c>
      <c r="S10" s="28">
        <v>770</v>
      </c>
      <c r="T10" s="28">
        <v>417</v>
      </c>
      <c r="U10" s="22">
        <f t="shared" si="3"/>
        <v>54.15584415584416</v>
      </c>
      <c r="V10" s="28">
        <v>747</v>
      </c>
      <c r="W10" s="28">
        <v>298</v>
      </c>
      <c r="X10" s="22">
        <f t="shared" si="4"/>
        <v>39.892904953145916</v>
      </c>
      <c r="Y10" s="28">
        <v>764</v>
      </c>
      <c r="Z10" s="28">
        <v>471</v>
      </c>
      <c r="AA10" s="22">
        <f t="shared" si="5"/>
        <v>61.64921465968587</v>
      </c>
    </row>
    <row r="11" spans="1:27" s="23" customFormat="1" ht="24" customHeight="1">
      <c r="A11" s="30"/>
      <c r="B11" s="25">
        <v>3</v>
      </c>
      <c r="C11" s="25"/>
      <c r="D11" s="26"/>
      <c r="E11" s="26" t="s">
        <v>27</v>
      </c>
      <c r="F11" s="26"/>
      <c r="G11" s="26"/>
      <c r="H11" s="26" t="s">
        <v>28</v>
      </c>
      <c r="I11" s="27"/>
      <c r="J11" s="20">
        <v>3271</v>
      </c>
      <c r="K11" s="28">
        <v>2054</v>
      </c>
      <c r="L11" s="29">
        <f t="shared" si="0"/>
        <v>62.79425252216447</v>
      </c>
      <c r="M11" s="28">
        <v>3223</v>
      </c>
      <c r="N11" s="28">
        <v>1798</v>
      </c>
      <c r="O11" s="22">
        <f t="shared" si="1"/>
        <v>55.7865342848278</v>
      </c>
      <c r="P11" s="25">
        <v>3257</v>
      </c>
      <c r="Q11" s="28">
        <v>2052</v>
      </c>
      <c r="R11" s="22">
        <f t="shared" si="2"/>
        <v>63.00276327909119</v>
      </c>
      <c r="S11" s="28">
        <v>3265</v>
      </c>
      <c r="T11" s="28">
        <v>1999</v>
      </c>
      <c r="U11" s="22">
        <f t="shared" si="3"/>
        <v>61.225114854517614</v>
      </c>
      <c r="V11" s="28">
        <v>3183</v>
      </c>
      <c r="W11" s="28">
        <v>1797</v>
      </c>
      <c r="X11" s="22">
        <f t="shared" si="4"/>
        <v>56.45617342130066</v>
      </c>
      <c r="Y11" s="28">
        <v>3259</v>
      </c>
      <c r="Z11" s="28">
        <v>1960</v>
      </c>
      <c r="AA11" s="22">
        <f t="shared" si="5"/>
        <v>60.14114759128567</v>
      </c>
    </row>
    <row r="12" spans="1:27" s="23" customFormat="1" ht="24" customHeight="1">
      <c r="A12" s="30"/>
      <c r="B12" s="25">
        <v>4</v>
      </c>
      <c r="C12" s="25"/>
      <c r="D12" s="26"/>
      <c r="E12" s="26" t="s">
        <v>29</v>
      </c>
      <c r="F12" s="26"/>
      <c r="G12" s="26"/>
      <c r="H12" s="26" t="s">
        <v>30</v>
      </c>
      <c r="I12" s="27"/>
      <c r="J12" s="20">
        <v>1458</v>
      </c>
      <c r="K12" s="28">
        <v>915</v>
      </c>
      <c r="L12" s="29">
        <f t="shared" si="0"/>
        <v>62.757201646090536</v>
      </c>
      <c r="M12" s="28">
        <v>1444</v>
      </c>
      <c r="N12" s="28">
        <v>763</v>
      </c>
      <c r="O12" s="22">
        <f t="shared" si="1"/>
        <v>52.8393351800554</v>
      </c>
      <c r="P12" s="25">
        <v>1448</v>
      </c>
      <c r="Q12" s="28">
        <v>914</v>
      </c>
      <c r="R12" s="22">
        <f t="shared" si="2"/>
        <v>63.12154696132597</v>
      </c>
      <c r="S12" s="28">
        <v>1444</v>
      </c>
      <c r="T12" s="28">
        <v>883</v>
      </c>
      <c r="U12" s="22">
        <f t="shared" si="3"/>
        <v>61.149584487534625</v>
      </c>
      <c r="V12" s="28">
        <v>1426</v>
      </c>
      <c r="W12" s="28">
        <v>614</v>
      </c>
      <c r="X12" s="22">
        <f t="shared" si="4"/>
        <v>43.05750350631136</v>
      </c>
      <c r="Y12" s="28">
        <v>1437</v>
      </c>
      <c r="Z12" s="28">
        <v>815</v>
      </c>
      <c r="AA12" s="22">
        <f t="shared" si="5"/>
        <v>56.71537926235213</v>
      </c>
    </row>
    <row r="13" spans="1:27" s="23" customFormat="1" ht="24" customHeight="1">
      <c r="A13" s="30"/>
      <c r="B13" s="25">
        <v>5</v>
      </c>
      <c r="C13" s="25"/>
      <c r="D13" s="26"/>
      <c r="E13" s="26" t="s">
        <v>31</v>
      </c>
      <c r="F13" s="26"/>
      <c r="G13" s="26"/>
      <c r="H13" s="26" t="s">
        <v>32</v>
      </c>
      <c r="I13" s="27"/>
      <c r="J13" s="20">
        <v>3788</v>
      </c>
      <c r="K13" s="28">
        <v>2325</v>
      </c>
      <c r="L13" s="29">
        <f t="shared" si="0"/>
        <v>61.37803590285111</v>
      </c>
      <c r="M13" s="28">
        <v>3768</v>
      </c>
      <c r="N13" s="28">
        <v>2063</v>
      </c>
      <c r="O13" s="22">
        <f t="shared" si="1"/>
        <v>54.75053078556263</v>
      </c>
      <c r="P13" s="25">
        <v>3767</v>
      </c>
      <c r="Q13" s="28">
        <v>2322</v>
      </c>
      <c r="R13" s="22">
        <f t="shared" si="2"/>
        <v>61.64056278205469</v>
      </c>
      <c r="S13" s="28">
        <v>3811</v>
      </c>
      <c r="T13" s="28">
        <v>2073</v>
      </c>
      <c r="U13" s="22">
        <f t="shared" si="3"/>
        <v>54.39517187090003</v>
      </c>
      <c r="V13" s="28">
        <v>3731</v>
      </c>
      <c r="W13" s="28">
        <v>1667</v>
      </c>
      <c r="X13" s="22">
        <f t="shared" si="4"/>
        <v>44.67971053336907</v>
      </c>
      <c r="Y13" s="28">
        <v>3797</v>
      </c>
      <c r="Z13" s="28">
        <v>2095</v>
      </c>
      <c r="AA13" s="22">
        <f t="shared" si="5"/>
        <v>55.17513826705294</v>
      </c>
    </row>
    <row r="14" spans="1:27" s="23" customFormat="1" ht="24" customHeight="1">
      <c r="A14" s="24"/>
      <c r="B14" s="25">
        <v>6</v>
      </c>
      <c r="C14" s="25"/>
      <c r="D14" s="26"/>
      <c r="E14" s="26" t="s">
        <v>33</v>
      </c>
      <c r="F14" s="26"/>
      <c r="G14" s="26"/>
      <c r="H14" s="26" t="s">
        <v>34</v>
      </c>
      <c r="I14" s="27"/>
      <c r="J14" s="20">
        <v>3786</v>
      </c>
      <c r="K14" s="28">
        <v>2193</v>
      </c>
      <c r="L14" s="29">
        <f t="shared" si="0"/>
        <v>57.923930269413624</v>
      </c>
      <c r="M14" s="28">
        <v>3819</v>
      </c>
      <c r="N14" s="28">
        <v>1905</v>
      </c>
      <c r="O14" s="22">
        <f t="shared" si="1"/>
        <v>49.88216810683425</v>
      </c>
      <c r="P14" s="25">
        <v>3754</v>
      </c>
      <c r="Q14" s="28">
        <v>2189</v>
      </c>
      <c r="R14" s="22">
        <f t="shared" si="2"/>
        <v>58.311134789557805</v>
      </c>
      <c r="S14" s="28">
        <v>3702</v>
      </c>
      <c r="T14" s="28">
        <v>1883</v>
      </c>
      <c r="U14" s="22">
        <f t="shared" si="3"/>
        <v>50.86439762290653</v>
      </c>
      <c r="V14" s="28">
        <v>3818</v>
      </c>
      <c r="W14" s="28">
        <v>1493</v>
      </c>
      <c r="X14" s="22">
        <f t="shared" si="4"/>
        <v>39.104243059193294</v>
      </c>
      <c r="Y14" s="28">
        <v>3695</v>
      </c>
      <c r="Z14" s="28">
        <v>1981</v>
      </c>
      <c r="AA14" s="22">
        <f t="shared" si="5"/>
        <v>53.61299052774019</v>
      </c>
    </row>
    <row r="15" spans="1:27" s="23" customFormat="1" ht="24" customHeight="1">
      <c r="A15" s="24"/>
      <c r="B15" s="25">
        <v>7</v>
      </c>
      <c r="C15" s="25"/>
      <c r="D15" s="26"/>
      <c r="E15" s="26" t="s">
        <v>35</v>
      </c>
      <c r="F15" s="26"/>
      <c r="G15" s="26"/>
      <c r="H15" s="26" t="s">
        <v>36</v>
      </c>
      <c r="I15" s="27"/>
      <c r="J15" s="20">
        <v>6009</v>
      </c>
      <c r="K15" s="28">
        <v>3350</v>
      </c>
      <c r="L15" s="29">
        <f t="shared" si="0"/>
        <v>55.74970877017806</v>
      </c>
      <c r="M15" s="28">
        <v>5965</v>
      </c>
      <c r="N15" s="28">
        <v>2937</v>
      </c>
      <c r="O15" s="22">
        <f t="shared" si="1"/>
        <v>49.237217099748534</v>
      </c>
      <c r="P15" s="25">
        <v>5956</v>
      </c>
      <c r="Q15" s="28">
        <v>3349</v>
      </c>
      <c r="R15" s="22">
        <f t="shared" si="2"/>
        <v>56.22901276024177</v>
      </c>
      <c r="S15" s="28">
        <v>5889</v>
      </c>
      <c r="T15" s="28">
        <v>2764</v>
      </c>
      <c r="U15" s="22">
        <f t="shared" si="3"/>
        <v>46.934963491254884</v>
      </c>
      <c r="V15" s="28">
        <v>5874</v>
      </c>
      <c r="W15" s="28">
        <v>2222</v>
      </c>
      <c r="X15" s="22">
        <f t="shared" si="4"/>
        <v>37.82771535580524</v>
      </c>
      <c r="Y15" s="28">
        <v>5859</v>
      </c>
      <c r="Z15" s="28">
        <v>2817</v>
      </c>
      <c r="AA15" s="22">
        <f t="shared" si="5"/>
        <v>48.07987711213518</v>
      </c>
    </row>
    <row r="16" spans="1:27" s="23" customFormat="1" ht="24" customHeight="1">
      <c r="A16" s="24"/>
      <c r="B16" s="25">
        <v>8</v>
      </c>
      <c r="C16" s="25"/>
      <c r="D16" s="31"/>
      <c r="E16" s="31" t="s">
        <v>37</v>
      </c>
      <c r="F16" s="26"/>
      <c r="G16" s="26"/>
      <c r="H16" s="26" t="s">
        <v>38</v>
      </c>
      <c r="I16" s="27"/>
      <c r="J16" s="20">
        <v>2082</v>
      </c>
      <c r="K16" s="28">
        <v>1287</v>
      </c>
      <c r="L16" s="29">
        <f t="shared" si="0"/>
        <v>61.815561959654175</v>
      </c>
      <c r="M16" s="28">
        <v>2053</v>
      </c>
      <c r="N16" s="28">
        <v>1160</v>
      </c>
      <c r="O16" s="22">
        <f t="shared" si="1"/>
        <v>56.5026790063322</v>
      </c>
      <c r="P16" s="25">
        <v>2063</v>
      </c>
      <c r="Q16" s="28">
        <v>1286</v>
      </c>
      <c r="R16" s="22">
        <f t="shared" si="2"/>
        <v>62.33640329617063</v>
      </c>
      <c r="S16" s="28">
        <v>2059</v>
      </c>
      <c r="T16" s="28">
        <v>1031</v>
      </c>
      <c r="U16" s="22">
        <f t="shared" si="3"/>
        <v>50.072850898494416</v>
      </c>
      <c r="V16" s="28">
        <v>1985</v>
      </c>
      <c r="W16" s="28">
        <v>968</v>
      </c>
      <c r="X16" s="22">
        <f t="shared" si="4"/>
        <v>48.76574307304786</v>
      </c>
      <c r="Y16" s="28">
        <v>2035</v>
      </c>
      <c r="Z16" s="28">
        <v>966</v>
      </c>
      <c r="AA16" s="22">
        <f t="shared" si="5"/>
        <v>47.469287469287465</v>
      </c>
    </row>
    <row r="17" spans="1:27" s="23" customFormat="1" ht="24" customHeight="1">
      <c r="A17" s="24"/>
      <c r="B17" s="25">
        <v>9</v>
      </c>
      <c r="C17" s="25"/>
      <c r="D17" s="26"/>
      <c r="E17" s="32" t="s">
        <v>39</v>
      </c>
      <c r="F17" s="26"/>
      <c r="G17" s="26"/>
      <c r="H17" s="26" t="s">
        <v>40</v>
      </c>
      <c r="I17" s="27"/>
      <c r="J17" s="20">
        <v>1661</v>
      </c>
      <c r="K17" s="28">
        <v>972</v>
      </c>
      <c r="L17" s="29">
        <f t="shared" si="0"/>
        <v>58.51896447922938</v>
      </c>
      <c r="M17" s="28">
        <v>1669</v>
      </c>
      <c r="N17" s="28">
        <v>840</v>
      </c>
      <c r="O17" s="22">
        <f t="shared" si="1"/>
        <v>50.329538645895745</v>
      </c>
      <c r="P17" s="25">
        <v>1648</v>
      </c>
      <c r="Q17" s="28">
        <v>968</v>
      </c>
      <c r="R17" s="22">
        <f t="shared" si="2"/>
        <v>58.7378640776699</v>
      </c>
      <c r="S17" s="28">
        <v>1663</v>
      </c>
      <c r="T17" s="28">
        <v>814</v>
      </c>
      <c r="U17" s="22">
        <f t="shared" si="3"/>
        <v>48.94768490679495</v>
      </c>
      <c r="V17" s="28">
        <v>1636</v>
      </c>
      <c r="W17" s="28">
        <v>692</v>
      </c>
      <c r="X17" s="22">
        <f t="shared" si="4"/>
        <v>42.298288508557455</v>
      </c>
      <c r="Y17" s="28">
        <v>1655</v>
      </c>
      <c r="Z17" s="28">
        <v>785</v>
      </c>
      <c r="AA17" s="22">
        <f t="shared" si="5"/>
        <v>47.43202416918429</v>
      </c>
    </row>
    <row r="18" spans="1:27" s="23" customFormat="1" ht="24" customHeight="1">
      <c r="A18" s="24"/>
      <c r="B18" s="25">
        <v>10</v>
      </c>
      <c r="C18" s="25"/>
      <c r="D18" s="26"/>
      <c r="E18" s="26" t="s">
        <v>41</v>
      </c>
      <c r="F18" s="26"/>
      <c r="G18" s="26"/>
      <c r="H18" s="26" t="s">
        <v>42</v>
      </c>
      <c r="I18" s="27"/>
      <c r="J18" s="20">
        <v>6519</v>
      </c>
      <c r="K18" s="28">
        <v>4009</v>
      </c>
      <c r="L18" s="29">
        <f t="shared" si="0"/>
        <v>61.49716214143274</v>
      </c>
      <c r="M18" s="28">
        <v>6483</v>
      </c>
      <c r="N18" s="28">
        <v>3526</v>
      </c>
      <c r="O18" s="22">
        <f t="shared" si="1"/>
        <v>54.38840043189881</v>
      </c>
      <c r="P18" s="25">
        <v>6483</v>
      </c>
      <c r="Q18" s="28">
        <v>4009</v>
      </c>
      <c r="R18" s="22">
        <f t="shared" si="2"/>
        <v>61.8386549436989</v>
      </c>
      <c r="S18" s="28">
        <v>6437</v>
      </c>
      <c r="T18" s="28">
        <v>3354</v>
      </c>
      <c r="U18" s="22">
        <f t="shared" si="3"/>
        <v>52.10501786546528</v>
      </c>
      <c r="V18" s="28">
        <v>6388</v>
      </c>
      <c r="W18" s="28">
        <v>2784</v>
      </c>
      <c r="X18" s="22">
        <f t="shared" si="4"/>
        <v>43.58171571696931</v>
      </c>
      <c r="Y18" s="28">
        <v>6424</v>
      </c>
      <c r="Z18" s="28">
        <v>3209</v>
      </c>
      <c r="AA18" s="22">
        <f t="shared" si="5"/>
        <v>49.953300124533</v>
      </c>
    </row>
    <row r="19" spans="1:27" s="23" customFormat="1" ht="24" customHeight="1">
      <c r="A19" s="24"/>
      <c r="B19" s="25">
        <v>11</v>
      </c>
      <c r="C19" s="25"/>
      <c r="D19" s="26"/>
      <c r="E19" s="26" t="s">
        <v>43</v>
      </c>
      <c r="F19" s="26"/>
      <c r="G19" s="26"/>
      <c r="H19" s="26" t="s">
        <v>44</v>
      </c>
      <c r="I19" s="27"/>
      <c r="J19" s="20">
        <v>3667</v>
      </c>
      <c r="K19" s="28">
        <v>1979</v>
      </c>
      <c r="L19" s="29">
        <f t="shared" si="0"/>
        <v>53.96782110717208</v>
      </c>
      <c r="M19" s="28">
        <v>3534</v>
      </c>
      <c r="N19" s="28">
        <v>1646</v>
      </c>
      <c r="O19" s="22">
        <f t="shared" si="1"/>
        <v>46.576117713638936</v>
      </c>
      <c r="P19" s="25">
        <v>3537</v>
      </c>
      <c r="Q19" s="28">
        <v>1966</v>
      </c>
      <c r="R19" s="22">
        <f t="shared" si="2"/>
        <v>55.58382810291207</v>
      </c>
      <c r="S19" s="28">
        <v>3472</v>
      </c>
      <c r="T19" s="28">
        <v>1547</v>
      </c>
      <c r="U19" s="22">
        <f t="shared" si="3"/>
        <v>44.556451612903224</v>
      </c>
      <c r="V19" s="28">
        <v>3654</v>
      </c>
      <c r="W19" s="28">
        <v>1355</v>
      </c>
      <c r="X19" s="22">
        <f t="shared" si="4"/>
        <v>37.08264915161467</v>
      </c>
      <c r="Y19" s="28">
        <v>3456</v>
      </c>
      <c r="Z19" s="28">
        <v>1671</v>
      </c>
      <c r="AA19" s="22">
        <f t="shared" si="5"/>
        <v>48.35069444444444</v>
      </c>
    </row>
    <row r="20" spans="1:27" s="23" customFormat="1" ht="24" customHeight="1">
      <c r="A20" s="24"/>
      <c r="B20" s="25">
        <v>12</v>
      </c>
      <c r="C20" s="25"/>
      <c r="D20" s="26"/>
      <c r="E20" s="26" t="s">
        <v>45</v>
      </c>
      <c r="F20" s="26"/>
      <c r="G20" s="26"/>
      <c r="H20" s="26" t="s">
        <v>46</v>
      </c>
      <c r="I20" s="27"/>
      <c r="J20" s="20">
        <v>5763</v>
      </c>
      <c r="K20" s="28">
        <v>3024</v>
      </c>
      <c r="L20" s="29">
        <f t="shared" si="0"/>
        <v>52.47267048412285</v>
      </c>
      <c r="M20" s="28">
        <v>5740</v>
      </c>
      <c r="N20" s="28">
        <v>2466</v>
      </c>
      <c r="O20" s="22">
        <f t="shared" si="1"/>
        <v>42.961672473867594</v>
      </c>
      <c r="P20" s="25">
        <v>5682</v>
      </c>
      <c r="Q20" s="28">
        <v>3019</v>
      </c>
      <c r="R20" s="22">
        <f t="shared" si="2"/>
        <v>53.13269975360788</v>
      </c>
      <c r="S20" s="28">
        <v>5598</v>
      </c>
      <c r="T20" s="28">
        <v>2103</v>
      </c>
      <c r="U20" s="22">
        <f t="shared" si="3"/>
        <v>37.566988210075024</v>
      </c>
      <c r="V20" s="28">
        <v>5663</v>
      </c>
      <c r="W20" s="28">
        <v>1669</v>
      </c>
      <c r="X20" s="22">
        <f t="shared" si="4"/>
        <v>29.47201130143034</v>
      </c>
      <c r="Y20" s="28">
        <v>5562</v>
      </c>
      <c r="Z20" s="28">
        <v>2172</v>
      </c>
      <c r="AA20" s="22">
        <f t="shared" si="5"/>
        <v>39.05070118662351</v>
      </c>
    </row>
    <row r="21" spans="1:27" s="23" customFormat="1" ht="24" customHeight="1">
      <c r="A21" s="24"/>
      <c r="B21" s="25">
        <v>13</v>
      </c>
      <c r="C21" s="25"/>
      <c r="D21" s="26"/>
      <c r="E21" s="26" t="s">
        <v>47</v>
      </c>
      <c r="F21" s="26"/>
      <c r="G21" s="26"/>
      <c r="H21" s="26" t="s">
        <v>48</v>
      </c>
      <c r="I21" s="27"/>
      <c r="J21" s="20">
        <v>2456</v>
      </c>
      <c r="K21" s="28">
        <v>1291</v>
      </c>
      <c r="L21" s="29">
        <f t="shared" si="0"/>
        <v>52.565146579804555</v>
      </c>
      <c r="M21" s="28">
        <v>2438</v>
      </c>
      <c r="N21" s="28">
        <v>1165</v>
      </c>
      <c r="O21" s="22">
        <f t="shared" si="1"/>
        <v>47.7850697292863</v>
      </c>
      <c r="P21" s="25">
        <v>2441</v>
      </c>
      <c r="Q21" s="28">
        <v>1293</v>
      </c>
      <c r="R21" s="22">
        <f t="shared" si="2"/>
        <v>52.97009422367882</v>
      </c>
      <c r="S21" s="28">
        <v>2409</v>
      </c>
      <c r="T21" s="28">
        <v>1031</v>
      </c>
      <c r="U21" s="22">
        <f t="shared" si="3"/>
        <v>42.79784142797842</v>
      </c>
      <c r="V21" s="28">
        <v>2417</v>
      </c>
      <c r="W21" s="28">
        <v>889</v>
      </c>
      <c r="X21" s="22">
        <f t="shared" si="4"/>
        <v>36.78113363673976</v>
      </c>
      <c r="Y21" s="28">
        <v>2399</v>
      </c>
      <c r="Z21" s="28">
        <v>1164</v>
      </c>
      <c r="AA21" s="22">
        <f t="shared" si="5"/>
        <v>48.52021675698207</v>
      </c>
    </row>
    <row r="22" spans="1:27" s="23" customFormat="1" ht="24" customHeight="1">
      <c r="A22" s="24"/>
      <c r="B22" s="25">
        <v>14</v>
      </c>
      <c r="C22" s="25"/>
      <c r="D22" s="31"/>
      <c r="E22" s="31" t="s">
        <v>49</v>
      </c>
      <c r="F22" s="26"/>
      <c r="G22" s="26"/>
      <c r="H22" s="26" t="s">
        <v>50</v>
      </c>
      <c r="I22" s="27"/>
      <c r="J22" s="20">
        <v>2075</v>
      </c>
      <c r="K22" s="28">
        <v>1346</v>
      </c>
      <c r="L22" s="29">
        <f t="shared" si="0"/>
        <v>64.86746987951807</v>
      </c>
      <c r="M22" s="28">
        <v>2062</v>
      </c>
      <c r="N22" s="28">
        <v>1175</v>
      </c>
      <c r="O22" s="22">
        <f t="shared" si="1"/>
        <v>56.9835111542192</v>
      </c>
      <c r="P22" s="25">
        <v>2062</v>
      </c>
      <c r="Q22" s="28">
        <v>1344</v>
      </c>
      <c r="R22" s="22">
        <f t="shared" si="2"/>
        <v>65.17943743937924</v>
      </c>
      <c r="S22" s="28">
        <v>2053</v>
      </c>
      <c r="T22" s="28">
        <v>1173</v>
      </c>
      <c r="U22" s="22">
        <f t="shared" si="3"/>
        <v>57.13589868485144</v>
      </c>
      <c r="V22" s="28">
        <v>2053</v>
      </c>
      <c r="W22" s="28">
        <v>1019</v>
      </c>
      <c r="X22" s="22">
        <f t="shared" si="4"/>
        <v>49.634680954700436</v>
      </c>
      <c r="Y22" s="28">
        <v>2056</v>
      </c>
      <c r="Z22" s="28">
        <v>1248</v>
      </c>
      <c r="AA22" s="22">
        <f t="shared" si="5"/>
        <v>60.70038910505836</v>
      </c>
    </row>
    <row r="23" spans="1:27" s="23" customFormat="1" ht="24" customHeight="1">
      <c r="A23" s="24"/>
      <c r="B23" s="25">
        <v>15</v>
      </c>
      <c r="C23" s="25"/>
      <c r="D23" s="26"/>
      <c r="E23" s="26" t="s">
        <v>51</v>
      </c>
      <c r="F23" s="26"/>
      <c r="G23" s="26"/>
      <c r="H23" s="26" t="s">
        <v>52</v>
      </c>
      <c r="I23" s="27"/>
      <c r="J23" s="20">
        <v>1498</v>
      </c>
      <c r="K23" s="28">
        <v>918</v>
      </c>
      <c r="L23" s="29">
        <f t="shared" si="0"/>
        <v>61.28170894526035</v>
      </c>
      <c r="M23" s="28">
        <v>1483</v>
      </c>
      <c r="N23" s="28">
        <v>813</v>
      </c>
      <c r="O23" s="22">
        <f t="shared" si="1"/>
        <v>54.82130815913688</v>
      </c>
      <c r="P23" s="25">
        <v>1483</v>
      </c>
      <c r="Q23" s="28">
        <v>916</v>
      </c>
      <c r="R23" s="22">
        <f t="shared" si="2"/>
        <v>61.76668914362779</v>
      </c>
      <c r="S23" s="28">
        <v>1489</v>
      </c>
      <c r="T23" s="28">
        <v>781</v>
      </c>
      <c r="U23" s="22">
        <f t="shared" si="3"/>
        <v>52.45130960376091</v>
      </c>
      <c r="V23" s="28">
        <v>1463</v>
      </c>
      <c r="W23" s="28">
        <v>721</v>
      </c>
      <c r="X23" s="22">
        <f t="shared" si="4"/>
        <v>49.282296650717704</v>
      </c>
      <c r="Y23" s="28">
        <v>1487</v>
      </c>
      <c r="Z23" s="28">
        <v>816</v>
      </c>
      <c r="AA23" s="22">
        <f t="shared" si="5"/>
        <v>54.875588433086754</v>
      </c>
    </row>
    <row r="24" spans="1:27" s="23" customFormat="1" ht="24" customHeight="1">
      <c r="A24" s="24"/>
      <c r="B24" s="25">
        <v>16</v>
      </c>
      <c r="C24" s="25"/>
      <c r="D24" s="26"/>
      <c r="E24" s="26" t="s">
        <v>53</v>
      </c>
      <c r="F24" s="26"/>
      <c r="G24" s="26"/>
      <c r="H24" s="26" t="s">
        <v>54</v>
      </c>
      <c r="I24" s="27"/>
      <c r="J24" s="20">
        <v>2855</v>
      </c>
      <c r="K24" s="28">
        <v>1668</v>
      </c>
      <c r="L24" s="29">
        <f t="shared" si="0"/>
        <v>58.42381786339755</v>
      </c>
      <c r="M24" s="28">
        <v>2844</v>
      </c>
      <c r="N24" s="28">
        <v>1445</v>
      </c>
      <c r="O24" s="22">
        <f t="shared" si="1"/>
        <v>50.80872011251758</v>
      </c>
      <c r="P24" s="25">
        <v>2837</v>
      </c>
      <c r="Q24" s="28">
        <v>1667</v>
      </c>
      <c r="R24" s="22">
        <f t="shared" si="2"/>
        <v>58.759252731758906</v>
      </c>
      <c r="S24" s="28">
        <v>2826</v>
      </c>
      <c r="T24" s="28">
        <v>1512</v>
      </c>
      <c r="U24" s="22">
        <f t="shared" si="3"/>
        <v>53.503184713375795</v>
      </c>
      <c r="V24" s="28">
        <v>2805</v>
      </c>
      <c r="W24" s="28">
        <v>1141</v>
      </c>
      <c r="X24" s="22">
        <f t="shared" si="4"/>
        <v>40.677361853832444</v>
      </c>
      <c r="Y24" s="28">
        <v>2824</v>
      </c>
      <c r="Z24" s="28">
        <v>1622</v>
      </c>
      <c r="AA24" s="22">
        <f t="shared" si="5"/>
        <v>57.436260623229465</v>
      </c>
    </row>
    <row r="25" spans="1:27" s="23" customFormat="1" ht="24" customHeight="1">
      <c r="A25" s="24"/>
      <c r="B25" s="25">
        <v>17</v>
      </c>
      <c r="C25" s="25"/>
      <c r="D25" s="26"/>
      <c r="E25" s="26" t="s">
        <v>55</v>
      </c>
      <c r="F25" s="26"/>
      <c r="G25" s="26"/>
      <c r="H25" s="31" t="s">
        <v>56</v>
      </c>
      <c r="I25" s="27"/>
      <c r="J25" s="20">
        <v>4843</v>
      </c>
      <c r="K25" s="28">
        <v>2477</v>
      </c>
      <c r="L25" s="29">
        <f t="shared" si="0"/>
        <v>51.1459838942804</v>
      </c>
      <c r="M25" s="28">
        <v>4848</v>
      </c>
      <c r="N25" s="28">
        <v>2059</v>
      </c>
      <c r="O25" s="22">
        <f t="shared" si="1"/>
        <v>42.471122112211226</v>
      </c>
      <c r="P25" s="25">
        <v>4816</v>
      </c>
      <c r="Q25" s="28">
        <v>2476</v>
      </c>
      <c r="R25" s="22">
        <f t="shared" si="2"/>
        <v>51.411960132890364</v>
      </c>
      <c r="S25" s="28">
        <v>4750</v>
      </c>
      <c r="T25" s="28">
        <v>2093</v>
      </c>
      <c r="U25" s="22">
        <f t="shared" si="3"/>
        <v>44.06315789473684</v>
      </c>
      <c r="V25" s="28">
        <v>4830</v>
      </c>
      <c r="W25" s="28">
        <v>1624</v>
      </c>
      <c r="X25" s="22">
        <f t="shared" si="4"/>
        <v>33.6231884057971</v>
      </c>
      <c r="Y25" s="28">
        <v>4730</v>
      </c>
      <c r="Z25" s="28">
        <v>2280</v>
      </c>
      <c r="AA25" s="22">
        <f t="shared" si="5"/>
        <v>48.20295983086681</v>
      </c>
    </row>
    <row r="26" spans="1:27" s="23" customFormat="1" ht="24" customHeight="1">
      <c r="A26" s="24"/>
      <c r="B26" s="25">
        <v>18</v>
      </c>
      <c r="C26" s="25"/>
      <c r="D26" s="26"/>
      <c r="E26" s="26" t="s">
        <v>57</v>
      </c>
      <c r="F26" s="26"/>
      <c r="G26" s="26"/>
      <c r="H26" s="26" t="s">
        <v>58</v>
      </c>
      <c r="I26" s="27"/>
      <c r="J26" s="20">
        <v>3864</v>
      </c>
      <c r="K26" s="28">
        <v>2143</v>
      </c>
      <c r="L26" s="29">
        <f t="shared" si="0"/>
        <v>55.460662525879926</v>
      </c>
      <c r="M26" s="28">
        <v>3831</v>
      </c>
      <c r="N26" s="28">
        <v>1793</v>
      </c>
      <c r="O26" s="22">
        <f t="shared" si="1"/>
        <v>46.80240146175933</v>
      </c>
      <c r="P26" s="25">
        <v>3845</v>
      </c>
      <c r="Q26" s="28">
        <v>2143</v>
      </c>
      <c r="R26" s="22">
        <f t="shared" si="2"/>
        <v>55.73472041612484</v>
      </c>
      <c r="S26" s="28">
        <v>3860</v>
      </c>
      <c r="T26" s="28">
        <v>1730</v>
      </c>
      <c r="U26" s="22">
        <f t="shared" si="3"/>
        <v>44.81865284974093</v>
      </c>
      <c r="V26" s="28">
        <v>3792</v>
      </c>
      <c r="W26" s="28">
        <v>1280</v>
      </c>
      <c r="X26" s="22">
        <f t="shared" si="4"/>
        <v>33.755274261603375</v>
      </c>
      <c r="Y26" s="28">
        <v>3849</v>
      </c>
      <c r="Z26" s="28">
        <v>1812</v>
      </c>
      <c r="AA26" s="22">
        <f t="shared" si="5"/>
        <v>47.07716289945441</v>
      </c>
    </row>
    <row r="27" spans="1:27" s="23" customFormat="1" ht="24" customHeight="1">
      <c r="A27" s="24"/>
      <c r="B27" s="25">
        <v>19</v>
      </c>
      <c r="C27" s="25"/>
      <c r="D27" s="26"/>
      <c r="E27" s="26" t="s">
        <v>59</v>
      </c>
      <c r="F27" s="26"/>
      <c r="G27" s="26"/>
      <c r="H27" s="26" t="s">
        <v>60</v>
      </c>
      <c r="I27" s="27"/>
      <c r="J27" s="20">
        <v>3081</v>
      </c>
      <c r="K27" s="28">
        <v>1823</v>
      </c>
      <c r="L27" s="29">
        <f t="shared" si="0"/>
        <v>59.169100941252836</v>
      </c>
      <c r="M27" s="28">
        <v>3058</v>
      </c>
      <c r="N27" s="28">
        <v>1596</v>
      </c>
      <c r="O27" s="22">
        <f t="shared" si="1"/>
        <v>52.19097449313277</v>
      </c>
      <c r="P27" s="25">
        <v>3063</v>
      </c>
      <c r="Q27" s="28">
        <v>1822</v>
      </c>
      <c r="R27" s="22">
        <f t="shared" si="2"/>
        <v>59.48416585047339</v>
      </c>
      <c r="S27" s="28">
        <v>3046</v>
      </c>
      <c r="T27" s="28">
        <v>1615</v>
      </c>
      <c r="U27" s="22">
        <f t="shared" si="3"/>
        <v>53.020354563361785</v>
      </c>
      <c r="V27" s="28">
        <v>3030</v>
      </c>
      <c r="W27" s="28">
        <v>1276</v>
      </c>
      <c r="X27" s="22">
        <f t="shared" si="4"/>
        <v>42.11221122112212</v>
      </c>
      <c r="Y27" s="28">
        <v>3044</v>
      </c>
      <c r="Z27" s="28">
        <v>1584</v>
      </c>
      <c r="AA27" s="22">
        <f t="shared" si="5"/>
        <v>52.03679369250985</v>
      </c>
    </row>
    <row r="28" spans="1:27" s="23" customFormat="1" ht="24" customHeight="1">
      <c r="A28" s="24"/>
      <c r="B28" s="25">
        <v>20</v>
      </c>
      <c r="C28" s="25"/>
      <c r="D28" s="26"/>
      <c r="E28" s="26" t="s">
        <v>61</v>
      </c>
      <c r="F28" s="26"/>
      <c r="G28" s="26"/>
      <c r="H28" s="26" t="s">
        <v>62</v>
      </c>
      <c r="I28" s="27"/>
      <c r="J28" s="20">
        <v>2256</v>
      </c>
      <c r="K28" s="28">
        <v>1326</v>
      </c>
      <c r="L28" s="29">
        <f t="shared" si="0"/>
        <v>58.77659574468085</v>
      </c>
      <c r="M28" s="28">
        <v>2284</v>
      </c>
      <c r="N28" s="28">
        <v>1180</v>
      </c>
      <c r="O28" s="22">
        <f t="shared" si="1"/>
        <v>51.66374781085814</v>
      </c>
      <c r="P28" s="25">
        <v>2245</v>
      </c>
      <c r="Q28" s="28">
        <v>1324</v>
      </c>
      <c r="R28" s="22">
        <f t="shared" si="2"/>
        <v>58.97550111358575</v>
      </c>
      <c r="S28" s="28">
        <v>2214</v>
      </c>
      <c r="T28" s="28">
        <v>1181</v>
      </c>
      <c r="U28" s="22">
        <f t="shared" si="3"/>
        <v>53.3423667570009</v>
      </c>
      <c r="V28" s="28">
        <v>2259</v>
      </c>
      <c r="W28" s="28">
        <v>1052</v>
      </c>
      <c r="X28" s="22">
        <f t="shared" si="4"/>
        <v>46.569278441788406</v>
      </c>
      <c r="Y28" s="28">
        <v>2209</v>
      </c>
      <c r="Z28" s="28">
        <v>1214</v>
      </c>
      <c r="AA28" s="22">
        <f t="shared" si="5"/>
        <v>54.956994114984155</v>
      </c>
    </row>
    <row r="29" spans="1:27" s="23" customFormat="1" ht="24" customHeight="1">
      <c r="A29" s="33"/>
      <c r="B29" s="21">
        <v>21</v>
      </c>
      <c r="C29" s="21"/>
      <c r="D29" s="26"/>
      <c r="E29" s="26" t="s">
        <v>63</v>
      </c>
      <c r="F29" s="26"/>
      <c r="G29" s="26"/>
      <c r="H29" s="26" t="s">
        <v>64</v>
      </c>
      <c r="I29" s="27"/>
      <c r="J29" s="20">
        <v>5058</v>
      </c>
      <c r="K29" s="34">
        <v>2786</v>
      </c>
      <c r="L29" s="29">
        <f t="shared" si="0"/>
        <v>55.08105970739423</v>
      </c>
      <c r="M29" s="34">
        <v>5095</v>
      </c>
      <c r="N29" s="34">
        <v>2406</v>
      </c>
      <c r="O29" s="22">
        <f t="shared" si="1"/>
        <v>47.22276741903828</v>
      </c>
      <c r="P29" s="21">
        <v>5019</v>
      </c>
      <c r="Q29" s="34">
        <v>2785</v>
      </c>
      <c r="R29" s="22">
        <f t="shared" si="2"/>
        <v>55.48914126319984</v>
      </c>
      <c r="S29" s="34">
        <v>4905</v>
      </c>
      <c r="T29" s="34">
        <v>2396</v>
      </c>
      <c r="U29" s="22">
        <f t="shared" si="3"/>
        <v>48.84811416921509</v>
      </c>
      <c r="V29" s="34">
        <v>5059</v>
      </c>
      <c r="W29" s="34">
        <v>1761</v>
      </c>
      <c r="X29" s="22">
        <f t="shared" si="4"/>
        <v>34.809250840086975</v>
      </c>
      <c r="Y29" s="34">
        <v>4899</v>
      </c>
      <c r="Z29" s="34">
        <v>2286</v>
      </c>
      <c r="AA29" s="22">
        <f t="shared" si="5"/>
        <v>46.66258420085732</v>
      </c>
    </row>
    <row r="30" spans="1:27" s="23" customFormat="1" ht="24" customHeight="1">
      <c r="A30" s="35"/>
      <c r="B30" s="35">
        <v>22</v>
      </c>
      <c r="C30" s="36"/>
      <c r="D30" s="37"/>
      <c r="E30" s="37" t="s">
        <v>65</v>
      </c>
      <c r="F30" s="37"/>
      <c r="G30" s="37"/>
      <c r="H30" s="37" t="s">
        <v>66</v>
      </c>
      <c r="I30" s="37"/>
      <c r="J30" s="20">
        <v>6496</v>
      </c>
      <c r="K30" s="28">
        <v>3768</v>
      </c>
      <c r="L30" s="29">
        <f t="shared" si="0"/>
        <v>58.00492610837439</v>
      </c>
      <c r="M30" s="28">
        <v>6606</v>
      </c>
      <c r="N30" s="28">
        <v>3326</v>
      </c>
      <c r="O30" s="38">
        <f t="shared" si="1"/>
        <v>50.34816833181955</v>
      </c>
      <c r="P30" s="25">
        <v>6428</v>
      </c>
      <c r="Q30" s="28">
        <v>3759</v>
      </c>
      <c r="R30" s="22">
        <f t="shared" si="2"/>
        <v>58.478531425015554</v>
      </c>
      <c r="S30" s="28">
        <v>6297</v>
      </c>
      <c r="T30" s="28">
        <v>2796</v>
      </c>
      <c r="U30" s="22">
        <f t="shared" si="3"/>
        <v>44.402096236303</v>
      </c>
      <c r="V30" s="28">
        <v>6547</v>
      </c>
      <c r="W30" s="28">
        <v>2123</v>
      </c>
      <c r="X30" s="38">
        <f t="shared" si="4"/>
        <v>32.42706583167863</v>
      </c>
      <c r="Y30" s="28">
        <v>6282</v>
      </c>
      <c r="Z30" s="28">
        <v>2742</v>
      </c>
      <c r="AA30" s="22">
        <f t="shared" si="5"/>
        <v>43.64851957975167</v>
      </c>
    </row>
    <row r="31" spans="1:27" s="23" customFormat="1" ht="24" customHeight="1">
      <c r="A31" s="36"/>
      <c r="B31" s="35">
        <v>23</v>
      </c>
      <c r="C31" s="36"/>
      <c r="D31" s="37"/>
      <c r="E31" s="37" t="s">
        <v>67</v>
      </c>
      <c r="F31" s="37"/>
      <c r="G31" s="37"/>
      <c r="H31" s="39" t="s">
        <v>68</v>
      </c>
      <c r="I31" s="37"/>
      <c r="J31" s="20">
        <v>4369</v>
      </c>
      <c r="K31" s="28">
        <v>2423</v>
      </c>
      <c r="L31" s="29">
        <f t="shared" si="0"/>
        <v>55.45891508354315</v>
      </c>
      <c r="M31" s="28">
        <v>4357</v>
      </c>
      <c r="N31" s="28">
        <v>2211</v>
      </c>
      <c r="O31" s="22">
        <f t="shared" si="1"/>
        <v>50.74592609593758</v>
      </c>
      <c r="P31" s="25">
        <v>4324</v>
      </c>
      <c r="Q31" s="28">
        <v>2417</v>
      </c>
      <c r="R31" s="22">
        <f t="shared" si="2"/>
        <v>55.89731729879741</v>
      </c>
      <c r="S31" s="28">
        <v>4344</v>
      </c>
      <c r="T31" s="28">
        <v>1879</v>
      </c>
      <c r="U31" s="22">
        <f t="shared" si="3"/>
        <v>43.25506445672191</v>
      </c>
      <c r="V31" s="28">
        <v>4251</v>
      </c>
      <c r="W31" s="28">
        <v>1447</v>
      </c>
      <c r="X31" s="22">
        <f t="shared" si="4"/>
        <v>34.03904963537991</v>
      </c>
      <c r="Y31" s="28">
        <v>4303</v>
      </c>
      <c r="Z31" s="28">
        <v>1792</v>
      </c>
      <c r="AA31" s="22">
        <f t="shared" si="5"/>
        <v>41.645363699744365</v>
      </c>
    </row>
    <row r="32" spans="1:27" s="23" customFormat="1" ht="24" customHeight="1">
      <c r="A32" s="36"/>
      <c r="B32" s="35">
        <v>24</v>
      </c>
      <c r="C32" s="36"/>
      <c r="D32" s="37"/>
      <c r="E32" s="37" t="s">
        <v>69</v>
      </c>
      <c r="F32" s="37"/>
      <c r="G32" s="37"/>
      <c r="H32" s="39" t="s">
        <v>70</v>
      </c>
      <c r="I32" s="37"/>
      <c r="J32" s="20">
        <v>8699</v>
      </c>
      <c r="K32" s="28">
        <v>5283</v>
      </c>
      <c r="L32" s="29">
        <f t="shared" si="0"/>
        <v>60.73111851937004</v>
      </c>
      <c r="M32" s="28">
        <v>6891</v>
      </c>
      <c r="N32" s="28">
        <v>3694</v>
      </c>
      <c r="O32" s="22">
        <f t="shared" si="1"/>
        <v>53.60615295312727</v>
      </c>
      <c r="P32" s="25">
        <v>8616</v>
      </c>
      <c r="Q32" s="28">
        <v>5269</v>
      </c>
      <c r="R32" s="22">
        <f t="shared" si="2"/>
        <v>61.15366759517178</v>
      </c>
      <c r="S32" s="28">
        <v>8565</v>
      </c>
      <c r="T32" s="28">
        <v>3593</v>
      </c>
      <c r="U32" s="22">
        <f t="shared" si="3"/>
        <v>41.9497956800934</v>
      </c>
      <c r="V32" s="28">
        <v>6883</v>
      </c>
      <c r="W32" s="28">
        <v>2318</v>
      </c>
      <c r="X32" s="22">
        <f t="shared" si="4"/>
        <v>33.67717565015255</v>
      </c>
      <c r="Y32" s="28">
        <v>8545</v>
      </c>
      <c r="Z32" s="28">
        <v>3617</v>
      </c>
      <c r="AA32" s="22">
        <f t="shared" si="5"/>
        <v>42.32884727911059</v>
      </c>
    </row>
    <row r="33" spans="1:27" s="23" customFormat="1" ht="24" customHeight="1">
      <c r="A33" s="36"/>
      <c r="B33" s="35">
        <v>25</v>
      </c>
      <c r="C33" s="36"/>
      <c r="D33" s="37"/>
      <c r="E33" s="40" t="s">
        <v>71</v>
      </c>
      <c r="F33" s="37"/>
      <c r="G33" s="37"/>
      <c r="H33" s="37" t="s">
        <v>72</v>
      </c>
      <c r="I33" s="37"/>
      <c r="J33" s="20">
        <v>7509</v>
      </c>
      <c r="K33" s="28">
        <v>4585</v>
      </c>
      <c r="L33" s="29">
        <f t="shared" si="0"/>
        <v>61.06006125982155</v>
      </c>
      <c r="M33" s="28">
        <v>7519</v>
      </c>
      <c r="N33" s="28">
        <v>3698</v>
      </c>
      <c r="O33" s="22">
        <f t="shared" si="1"/>
        <v>49.18207208405373</v>
      </c>
      <c r="P33" s="25">
        <v>7419</v>
      </c>
      <c r="Q33" s="28">
        <v>4574</v>
      </c>
      <c r="R33" s="22">
        <f t="shared" si="2"/>
        <v>61.65251381587815</v>
      </c>
      <c r="S33" s="28">
        <v>7502</v>
      </c>
      <c r="T33" s="28">
        <v>2977</v>
      </c>
      <c r="U33" s="22">
        <f t="shared" si="3"/>
        <v>39.68275126632898</v>
      </c>
      <c r="V33" s="28">
        <v>7427</v>
      </c>
      <c r="W33" s="28">
        <v>2252</v>
      </c>
      <c r="X33" s="22">
        <f t="shared" si="4"/>
        <v>30.32179884206274</v>
      </c>
      <c r="Y33" s="28">
        <v>7481</v>
      </c>
      <c r="Z33" s="28">
        <v>2791</v>
      </c>
      <c r="AA33" s="22">
        <f t="shared" si="5"/>
        <v>37.307846544579604</v>
      </c>
    </row>
    <row r="34" spans="1:27" s="23" customFormat="1" ht="24" customHeight="1">
      <c r="A34" s="36"/>
      <c r="B34" s="35">
        <v>26</v>
      </c>
      <c r="C34" s="36"/>
      <c r="D34" s="37"/>
      <c r="E34" s="37" t="s">
        <v>73</v>
      </c>
      <c r="F34" s="37"/>
      <c r="G34" s="37"/>
      <c r="H34" s="37" t="s">
        <v>74</v>
      </c>
      <c r="I34" s="37"/>
      <c r="J34" s="20">
        <v>3556</v>
      </c>
      <c r="K34" s="28">
        <v>1967</v>
      </c>
      <c r="L34" s="29">
        <f t="shared" si="0"/>
        <v>55.31496062992126</v>
      </c>
      <c r="M34" s="28">
        <v>3389</v>
      </c>
      <c r="N34" s="28">
        <v>1511</v>
      </c>
      <c r="O34" s="22">
        <f t="shared" si="1"/>
        <v>44.58542342874004</v>
      </c>
      <c r="P34" s="25">
        <v>3511</v>
      </c>
      <c r="Q34" s="28">
        <v>1963</v>
      </c>
      <c r="R34" s="22">
        <f t="shared" si="2"/>
        <v>55.9099971518086</v>
      </c>
      <c r="S34" s="28">
        <v>3618</v>
      </c>
      <c r="T34" s="28">
        <v>1379</v>
      </c>
      <c r="U34" s="22">
        <f t="shared" si="3"/>
        <v>38.114980652294086</v>
      </c>
      <c r="V34" s="28">
        <v>3295</v>
      </c>
      <c r="W34" s="28">
        <v>829</v>
      </c>
      <c r="X34" s="22">
        <f t="shared" si="4"/>
        <v>25.159332321699544</v>
      </c>
      <c r="Y34" s="28">
        <v>3604</v>
      </c>
      <c r="Z34" s="28">
        <v>1336</v>
      </c>
      <c r="AA34" s="22">
        <f t="shared" si="5"/>
        <v>37.06992230854606</v>
      </c>
    </row>
    <row r="35" spans="1:27" s="23" customFormat="1" ht="24" customHeight="1">
      <c r="A35" s="36"/>
      <c r="B35" s="35">
        <v>27</v>
      </c>
      <c r="C35" s="36"/>
      <c r="D35" s="37"/>
      <c r="E35" s="37" t="s">
        <v>75</v>
      </c>
      <c r="F35" s="37"/>
      <c r="G35" s="37"/>
      <c r="H35" s="37" t="s">
        <v>76</v>
      </c>
      <c r="I35" s="37"/>
      <c r="J35" s="20">
        <v>6719</v>
      </c>
      <c r="K35" s="28">
        <v>3858</v>
      </c>
      <c r="L35" s="29">
        <f t="shared" si="0"/>
        <v>57.41925881827653</v>
      </c>
      <c r="M35" s="28">
        <v>6777</v>
      </c>
      <c r="N35" s="28">
        <v>3365</v>
      </c>
      <c r="O35" s="22">
        <f t="shared" si="1"/>
        <v>49.653238896266785</v>
      </c>
      <c r="P35" s="25">
        <v>6669</v>
      </c>
      <c r="Q35" s="28">
        <v>3859</v>
      </c>
      <c r="R35" s="22">
        <f t="shared" si="2"/>
        <v>57.86474733843154</v>
      </c>
      <c r="S35" s="28">
        <v>6620</v>
      </c>
      <c r="T35" s="28">
        <v>2906</v>
      </c>
      <c r="U35" s="22">
        <f t="shared" si="3"/>
        <v>43.89728096676737</v>
      </c>
      <c r="V35" s="28">
        <v>6700</v>
      </c>
      <c r="W35" s="28">
        <v>2295</v>
      </c>
      <c r="X35" s="22">
        <f t="shared" si="4"/>
        <v>34.25373134328358</v>
      </c>
      <c r="Y35" s="28">
        <v>6580</v>
      </c>
      <c r="Z35" s="28">
        <v>3260</v>
      </c>
      <c r="AA35" s="22">
        <f t="shared" si="5"/>
        <v>49.544072948328264</v>
      </c>
    </row>
    <row r="36" spans="1:27" s="23" customFormat="1" ht="24" customHeight="1" thickBot="1">
      <c r="A36" s="36"/>
      <c r="B36" s="35">
        <v>28</v>
      </c>
      <c r="C36" s="36"/>
      <c r="D36" s="37"/>
      <c r="E36" s="37" t="s">
        <v>77</v>
      </c>
      <c r="F36" s="37"/>
      <c r="G36" s="37"/>
      <c r="H36" s="37" t="s">
        <v>78</v>
      </c>
      <c r="I36" s="37"/>
      <c r="J36" s="20">
        <v>3220</v>
      </c>
      <c r="K36" s="28">
        <v>2008</v>
      </c>
      <c r="L36" s="29">
        <f t="shared" si="0"/>
        <v>62.36024844720497</v>
      </c>
      <c r="M36" s="28">
        <v>3218</v>
      </c>
      <c r="N36" s="28">
        <v>1830</v>
      </c>
      <c r="O36" s="22">
        <f t="shared" si="1"/>
        <v>56.86761963952765</v>
      </c>
      <c r="P36" s="25">
        <v>3201</v>
      </c>
      <c r="Q36" s="28">
        <v>2006</v>
      </c>
      <c r="R36" s="22">
        <f t="shared" si="2"/>
        <v>62.6679162761637</v>
      </c>
      <c r="S36" s="28">
        <v>3168</v>
      </c>
      <c r="T36" s="28">
        <v>1422</v>
      </c>
      <c r="U36" s="22">
        <f t="shared" si="3"/>
        <v>44.88636363636363</v>
      </c>
      <c r="V36" s="28">
        <v>3195</v>
      </c>
      <c r="W36" s="28">
        <v>1104</v>
      </c>
      <c r="X36" s="22">
        <f t="shared" si="4"/>
        <v>34.55399061032864</v>
      </c>
      <c r="Y36" s="28">
        <v>3159</v>
      </c>
      <c r="Z36" s="28">
        <v>1601</v>
      </c>
      <c r="AA36" s="22">
        <f t="shared" si="5"/>
        <v>50.680595125039574</v>
      </c>
    </row>
    <row r="37" spans="1:27" s="23" customFormat="1" ht="24" customHeight="1">
      <c r="A37" s="41" t="s">
        <v>206</v>
      </c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s="23" customFormat="1" ht="24" customHeight="1">
      <c r="A38" s="33"/>
      <c r="B38" s="33"/>
      <c r="C38" s="33"/>
      <c r="D38" s="33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27" ht="26.25" customHeight="1">
      <c r="A39" s="98" t="s">
        <v>200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</row>
    <row r="40" spans="1:27" ht="24" customHeight="1" thickBo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3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3"/>
    </row>
    <row r="41" spans="1:27" ht="17.25" customHeight="1">
      <c r="A41" s="4" t="s">
        <v>0</v>
      </c>
      <c r="B41" s="4"/>
      <c r="C41" s="4"/>
      <c r="D41" s="5"/>
      <c r="E41" s="6"/>
      <c r="F41" s="6"/>
      <c r="G41" s="45"/>
      <c r="H41" s="4" t="s">
        <v>0</v>
      </c>
      <c r="I41" s="8"/>
      <c r="J41" s="69" t="s">
        <v>2</v>
      </c>
      <c r="K41" s="70"/>
      <c r="L41" s="71"/>
      <c r="M41" s="79" t="s">
        <v>3</v>
      </c>
      <c r="N41" s="79"/>
      <c r="O41" s="79"/>
      <c r="P41" s="79" t="s">
        <v>4</v>
      </c>
      <c r="Q41" s="79"/>
      <c r="R41" s="79"/>
      <c r="S41" s="69" t="s">
        <v>5</v>
      </c>
      <c r="T41" s="70"/>
      <c r="U41" s="71"/>
      <c r="V41" s="69" t="s">
        <v>6</v>
      </c>
      <c r="W41" s="70"/>
      <c r="X41" s="71"/>
      <c r="Y41" s="69" t="s">
        <v>7</v>
      </c>
      <c r="Z41" s="70"/>
      <c r="AA41" s="70"/>
    </row>
    <row r="42" spans="1:27" ht="17.25" customHeight="1">
      <c r="A42" s="90" t="s">
        <v>8</v>
      </c>
      <c r="B42" s="90"/>
      <c r="C42" s="91"/>
      <c r="D42" s="86" t="s">
        <v>79</v>
      </c>
      <c r="E42" s="87"/>
      <c r="F42" s="87"/>
      <c r="G42" s="92" t="s">
        <v>10</v>
      </c>
      <c r="H42" s="97"/>
      <c r="I42" s="94"/>
      <c r="J42" s="72" t="s">
        <v>11</v>
      </c>
      <c r="K42" s="73"/>
      <c r="L42" s="74"/>
      <c r="M42" s="80" t="s">
        <v>204</v>
      </c>
      <c r="N42" s="80"/>
      <c r="O42" s="80"/>
      <c r="P42" s="80" t="s">
        <v>12</v>
      </c>
      <c r="Q42" s="80"/>
      <c r="R42" s="80"/>
      <c r="S42" s="72" t="s">
        <v>13</v>
      </c>
      <c r="T42" s="73"/>
      <c r="U42" s="74"/>
      <c r="V42" s="72" t="s">
        <v>205</v>
      </c>
      <c r="W42" s="73"/>
      <c r="X42" s="74"/>
      <c r="Y42" s="72" t="s">
        <v>14</v>
      </c>
      <c r="Z42" s="73"/>
      <c r="AA42" s="73"/>
    </row>
    <row r="43" spans="1:27" ht="17.25" customHeight="1">
      <c r="A43" s="90" t="s">
        <v>15</v>
      </c>
      <c r="B43" s="90"/>
      <c r="C43" s="91"/>
      <c r="D43" s="89"/>
      <c r="E43" s="87"/>
      <c r="F43" s="87"/>
      <c r="G43" s="95"/>
      <c r="H43" s="97"/>
      <c r="I43" s="94"/>
      <c r="J43" s="77" t="s">
        <v>16</v>
      </c>
      <c r="K43" s="77" t="s">
        <v>17</v>
      </c>
      <c r="L43" s="75" t="s">
        <v>18</v>
      </c>
      <c r="M43" s="77" t="s">
        <v>16</v>
      </c>
      <c r="N43" s="77" t="s">
        <v>17</v>
      </c>
      <c r="O43" s="75" t="s">
        <v>18</v>
      </c>
      <c r="P43" s="77" t="s">
        <v>16</v>
      </c>
      <c r="Q43" s="77" t="s">
        <v>17</v>
      </c>
      <c r="R43" s="75" t="s">
        <v>18</v>
      </c>
      <c r="S43" s="77" t="s">
        <v>16</v>
      </c>
      <c r="T43" s="77" t="s">
        <v>17</v>
      </c>
      <c r="U43" s="75" t="s">
        <v>18</v>
      </c>
      <c r="V43" s="77" t="s">
        <v>16</v>
      </c>
      <c r="W43" s="77" t="s">
        <v>17</v>
      </c>
      <c r="X43" s="75" t="s">
        <v>18</v>
      </c>
      <c r="Y43" s="77" t="s">
        <v>16</v>
      </c>
      <c r="Z43" s="77" t="s">
        <v>17</v>
      </c>
      <c r="AA43" s="81" t="s">
        <v>18</v>
      </c>
    </row>
    <row r="44" spans="1:27" ht="17.25" customHeight="1">
      <c r="A44" s="9" t="s">
        <v>0</v>
      </c>
      <c r="B44" s="9"/>
      <c r="C44" s="9"/>
      <c r="D44" s="10"/>
      <c r="E44" s="11"/>
      <c r="F44" s="11"/>
      <c r="G44" s="46"/>
      <c r="H44" s="9" t="s">
        <v>19</v>
      </c>
      <c r="I44" s="13"/>
      <c r="J44" s="78"/>
      <c r="K44" s="78" t="s">
        <v>20</v>
      </c>
      <c r="L44" s="76"/>
      <c r="M44" s="78"/>
      <c r="N44" s="78" t="s">
        <v>20</v>
      </c>
      <c r="O44" s="76"/>
      <c r="P44" s="78"/>
      <c r="Q44" s="78" t="s">
        <v>20</v>
      </c>
      <c r="R44" s="76"/>
      <c r="S44" s="78"/>
      <c r="T44" s="78" t="s">
        <v>20</v>
      </c>
      <c r="U44" s="76"/>
      <c r="V44" s="78"/>
      <c r="W44" s="78" t="s">
        <v>20</v>
      </c>
      <c r="X44" s="76"/>
      <c r="Y44" s="78"/>
      <c r="Z44" s="78" t="s">
        <v>20</v>
      </c>
      <c r="AA44" s="82"/>
    </row>
    <row r="45" spans="1:27" ht="24" customHeight="1">
      <c r="A45" s="36"/>
      <c r="B45" s="36">
        <v>29</v>
      </c>
      <c r="C45" s="36"/>
      <c r="D45" s="37"/>
      <c r="E45" s="37" t="s">
        <v>80</v>
      </c>
      <c r="F45" s="37"/>
      <c r="G45" s="37"/>
      <c r="H45" s="37" t="s">
        <v>81</v>
      </c>
      <c r="I45" s="37"/>
      <c r="J45" s="20">
        <v>8975</v>
      </c>
      <c r="K45" s="28">
        <v>5070</v>
      </c>
      <c r="L45" s="38">
        <f aca="true" t="shared" si="6" ref="L45:L73">K45/J45*100</f>
        <v>56.49025069637883</v>
      </c>
      <c r="M45" s="28">
        <v>9225</v>
      </c>
      <c r="N45" s="28">
        <v>4414</v>
      </c>
      <c r="O45" s="22">
        <f aca="true" t="shared" si="7" ref="O45:O73">N45/M45*100</f>
        <v>47.84823848238482</v>
      </c>
      <c r="P45" s="25">
        <v>8884</v>
      </c>
      <c r="Q45" s="28">
        <v>5059</v>
      </c>
      <c r="R45" s="22">
        <f aca="true" t="shared" si="8" ref="R45:R73">Q45/P45*100</f>
        <v>56.945069788383606</v>
      </c>
      <c r="S45" s="28">
        <v>8752</v>
      </c>
      <c r="T45" s="28">
        <v>3100</v>
      </c>
      <c r="U45" s="22">
        <f aca="true" t="shared" si="9" ref="U45:U73">T45/S45*100</f>
        <v>35.42047531992687</v>
      </c>
      <c r="V45" s="28">
        <v>9165</v>
      </c>
      <c r="W45" s="28">
        <v>2416</v>
      </c>
      <c r="X45" s="22">
        <f aca="true" t="shared" si="10" ref="X45:X73">W45/V45*100</f>
        <v>26.361156573922536</v>
      </c>
      <c r="Y45" s="28">
        <v>8712</v>
      </c>
      <c r="Z45" s="28">
        <v>2969</v>
      </c>
      <c r="AA45" s="22">
        <f aca="true" t="shared" si="11" ref="AA45:AA73">Z45/Y45*100</f>
        <v>34.07943067033976</v>
      </c>
    </row>
    <row r="46" spans="1:27" ht="24" customHeight="1">
      <c r="A46" s="36"/>
      <c r="B46" s="36">
        <v>30</v>
      </c>
      <c r="C46" s="36"/>
      <c r="D46" s="37"/>
      <c r="E46" s="37" t="s">
        <v>82</v>
      </c>
      <c r="F46" s="37"/>
      <c r="G46" s="37"/>
      <c r="H46" s="37" t="s">
        <v>83</v>
      </c>
      <c r="I46" s="37"/>
      <c r="J46" s="20">
        <v>8759</v>
      </c>
      <c r="K46" s="28">
        <v>5127</v>
      </c>
      <c r="L46" s="29">
        <f t="shared" si="6"/>
        <v>58.534079232789125</v>
      </c>
      <c r="M46" s="28">
        <v>8999</v>
      </c>
      <c r="N46" s="28">
        <v>4444</v>
      </c>
      <c r="O46" s="22">
        <f t="shared" si="7"/>
        <v>49.3832648072008</v>
      </c>
      <c r="P46" s="25">
        <v>8675</v>
      </c>
      <c r="Q46" s="28">
        <v>5126</v>
      </c>
      <c r="R46" s="22">
        <f t="shared" si="8"/>
        <v>59.08933717579251</v>
      </c>
      <c r="S46" s="28">
        <v>8480</v>
      </c>
      <c r="T46" s="28">
        <v>3113</v>
      </c>
      <c r="U46" s="22">
        <f t="shared" si="9"/>
        <v>36.70990566037736</v>
      </c>
      <c r="V46" s="28">
        <v>9043</v>
      </c>
      <c r="W46" s="28">
        <v>2379</v>
      </c>
      <c r="X46" s="22">
        <f t="shared" si="10"/>
        <v>26.30764126949021</v>
      </c>
      <c r="Y46" s="28">
        <v>8488</v>
      </c>
      <c r="Z46" s="28">
        <v>3033</v>
      </c>
      <c r="AA46" s="22">
        <f t="shared" si="11"/>
        <v>35.73279924599434</v>
      </c>
    </row>
    <row r="47" spans="1:27" ht="24" customHeight="1">
      <c r="A47" s="36"/>
      <c r="B47" s="36">
        <v>31</v>
      </c>
      <c r="C47" s="36"/>
      <c r="D47" s="37"/>
      <c r="E47" s="37" t="s">
        <v>84</v>
      </c>
      <c r="F47" s="37"/>
      <c r="G47" s="37"/>
      <c r="H47" s="37" t="s">
        <v>85</v>
      </c>
      <c r="I47" s="37"/>
      <c r="J47" s="20">
        <v>6861</v>
      </c>
      <c r="K47" s="28">
        <v>3911</v>
      </c>
      <c r="L47" s="29">
        <f t="shared" si="6"/>
        <v>57.0033522810086</v>
      </c>
      <c r="M47" s="28">
        <v>6794</v>
      </c>
      <c r="N47" s="28">
        <v>3441</v>
      </c>
      <c r="O47" s="22">
        <f t="shared" si="7"/>
        <v>50.64763026199588</v>
      </c>
      <c r="P47" s="25">
        <v>6800</v>
      </c>
      <c r="Q47" s="28">
        <v>3898</v>
      </c>
      <c r="R47" s="22">
        <f t="shared" si="8"/>
        <v>57.32352941176471</v>
      </c>
      <c r="S47" s="28">
        <v>6756</v>
      </c>
      <c r="T47" s="28">
        <v>2519</v>
      </c>
      <c r="U47" s="22">
        <f t="shared" si="9"/>
        <v>37.28537596210776</v>
      </c>
      <c r="V47" s="28">
        <v>6648</v>
      </c>
      <c r="W47" s="28">
        <v>1901</v>
      </c>
      <c r="X47" s="22">
        <f t="shared" si="10"/>
        <v>28.595066185318892</v>
      </c>
      <c r="Y47" s="28">
        <v>6720</v>
      </c>
      <c r="Z47" s="28">
        <v>2802</v>
      </c>
      <c r="AA47" s="22">
        <f t="shared" si="11"/>
        <v>41.69642857142858</v>
      </c>
    </row>
    <row r="48" spans="1:27" ht="24" customHeight="1">
      <c r="A48" s="36"/>
      <c r="B48" s="36">
        <v>32</v>
      </c>
      <c r="C48" s="36"/>
      <c r="D48" s="37"/>
      <c r="E48" s="37" t="s">
        <v>86</v>
      </c>
      <c r="F48" s="37"/>
      <c r="G48" s="37"/>
      <c r="H48" s="37" t="s">
        <v>87</v>
      </c>
      <c r="I48" s="37"/>
      <c r="J48" s="20">
        <v>3887</v>
      </c>
      <c r="K48" s="28">
        <v>2429</v>
      </c>
      <c r="L48" s="29">
        <f t="shared" si="6"/>
        <v>62.49035245690764</v>
      </c>
      <c r="M48" s="28">
        <v>3942</v>
      </c>
      <c r="N48" s="28">
        <v>1948</v>
      </c>
      <c r="O48" s="22">
        <f t="shared" si="7"/>
        <v>49.41653982749873</v>
      </c>
      <c r="P48" s="25">
        <v>3861</v>
      </c>
      <c r="Q48" s="28">
        <v>2425</v>
      </c>
      <c r="R48" s="22">
        <f t="shared" si="8"/>
        <v>62.80756280756281</v>
      </c>
      <c r="S48" s="28">
        <v>3802</v>
      </c>
      <c r="T48" s="28">
        <v>1835</v>
      </c>
      <c r="U48" s="22">
        <f t="shared" si="9"/>
        <v>48.26407154129406</v>
      </c>
      <c r="V48" s="28">
        <v>3918</v>
      </c>
      <c r="W48" s="28">
        <v>1396</v>
      </c>
      <c r="X48" s="22">
        <f t="shared" si="10"/>
        <v>35.63042368555385</v>
      </c>
      <c r="Y48" s="28">
        <v>3791</v>
      </c>
      <c r="Z48" s="28">
        <v>2028</v>
      </c>
      <c r="AA48" s="22">
        <f t="shared" si="11"/>
        <v>53.495120021102615</v>
      </c>
    </row>
    <row r="49" spans="1:27" ht="24" customHeight="1">
      <c r="A49" s="36"/>
      <c r="B49" s="36">
        <v>33</v>
      </c>
      <c r="C49" s="36"/>
      <c r="D49" s="37"/>
      <c r="E49" s="37" t="s">
        <v>88</v>
      </c>
      <c r="F49" s="37"/>
      <c r="G49" s="37"/>
      <c r="H49" s="37" t="s">
        <v>89</v>
      </c>
      <c r="I49" s="37"/>
      <c r="J49" s="20">
        <v>6146</v>
      </c>
      <c r="K49" s="28">
        <v>3054</v>
      </c>
      <c r="L49" s="29">
        <f t="shared" si="6"/>
        <v>49.69085584119753</v>
      </c>
      <c r="M49" s="28">
        <v>6066</v>
      </c>
      <c r="N49" s="28">
        <v>2552</v>
      </c>
      <c r="O49" s="22">
        <f t="shared" si="7"/>
        <v>42.07055720408836</v>
      </c>
      <c r="P49" s="25">
        <v>6102</v>
      </c>
      <c r="Q49" s="28">
        <v>3051</v>
      </c>
      <c r="R49" s="22">
        <f t="shared" si="8"/>
        <v>50</v>
      </c>
      <c r="S49" s="28">
        <v>6111</v>
      </c>
      <c r="T49" s="28">
        <v>2726</v>
      </c>
      <c r="U49" s="22">
        <f t="shared" si="9"/>
        <v>44.60808378334152</v>
      </c>
      <c r="V49" s="28">
        <v>5961</v>
      </c>
      <c r="W49" s="28">
        <v>1860</v>
      </c>
      <c r="X49" s="22">
        <f t="shared" si="10"/>
        <v>31.202818319073984</v>
      </c>
      <c r="Y49" s="28">
        <v>6087</v>
      </c>
      <c r="Z49" s="28">
        <v>2859</v>
      </c>
      <c r="AA49" s="22">
        <f t="shared" si="11"/>
        <v>46.96895022178413</v>
      </c>
    </row>
    <row r="50" spans="1:27" ht="24" customHeight="1">
      <c r="A50" s="36"/>
      <c r="B50" s="36">
        <v>34</v>
      </c>
      <c r="C50" s="36"/>
      <c r="D50" s="37"/>
      <c r="E50" s="37" t="s">
        <v>90</v>
      </c>
      <c r="F50" s="37"/>
      <c r="G50" s="37"/>
      <c r="H50" s="37" t="s">
        <v>91</v>
      </c>
      <c r="I50" s="37"/>
      <c r="J50" s="20">
        <v>460</v>
      </c>
      <c r="K50" s="28">
        <v>284</v>
      </c>
      <c r="L50" s="29">
        <f t="shared" si="6"/>
        <v>61.73913043478261</v>
      </c>
      <c r="M50" s="28">
        <v>457</v>
      </c>
      <c r="N50" s="28">
        <v>245</v>
      </c>
      <c r="O50" s="22">
        <f t="shared" si="7"/>
        <v>53.610503282275715</v>
      </c>
      <c r="P50" s="25">
        <v>456</v>
      </c>
      <c r="Q50" s="28">
        <v>284</v>
      </c>
      <c r="R50" s="22">
        <f t="shared" si="8"/>
        <v>62.28070175438597</v>
      </c>
      <c r="S50" s="28">
        <v>456</v>
      </c>
      <c r="T50" s="28">
        <v>306</v>
      </c>
      <c r="U50" s="22">
        <f t="shared" si="9"/>
        <v>67.10526315789474</v>
      </c>
      <c r="V50" s="28">
        <v>473</v>
      </c>
      <c r="W50" s="28">
        <v>258</v>
      </c>
      <c r="X50" s="22">
        <f t="shared" si="10"/>
        <v>54.54545454545454</v>
      </c>
      <c r="Y50" s="28">
        <v>457</v>
      </c>
      <c r="Z50" s="28">
        <v>338</v>
      </c>
      <c r="AA50" s="22">
        <f t="shared" si="11"/>
        <v>73.96061269146608</v>
      </c>
    </row>
    <row r="51" spans="1:27" ht="24" customHeight="1">
      <c r="A51" s="36" t="s">
        <v>1</v>
      </c>
      <c r="B51" s="36">
        <v>35</v>
      </c>
      <c r="C51" s="36"/>
      <c r="D51" s="37"/>
      <c r="E51" s="37" t="s">
        <v>92</v>
      </c>
      <c r="F51" s="37"/>
      <c r="G51" s="37"/>
      <c r="H51" s="47" t="s">
        <v>93</v>
      </c>
      <c r="I51" s="37"/>
      <c r="J51" s="20">
        <v>5566</v>
      </c>
      <c r="K51" s="28">
        <v>2819</v>
      </c>
      <c r="L51" s="29">
        <f t="shared" si="6"/>
        <v>50.646784045993535</v>
      </c>
      <c r="M51" s="28">
        <v>5580</v>
      </c>
      <c r="N51" s="28">
        <v>2412</v>
      </c>
      <c r="O51" s="22">
        <f t="shared" si="7"/>
        <v>43.225806451612904</v>
      </c>
      <c r="P51" s="25">
        <v>5516</v>
      </c>
      <c r="Q51" s="28">
        <v>2819</v>
      </c>
      <c r="R51" s="22">
        <f t="shared" si="8"/>
        <v>51.10587382160986</v>
      </c>
      <c r="S51" s="28">
        <v>5487</v>
      </c>
      <c r="T51" s="28">
        <v>2582</v>
      </c>
      <c r="U51" s="22">
        <f t="shared" si="9"/>
        <v>47.05667942409331</v>
      </c>
      <c r="V51" s="28">
        <v>5522</v>
      </c>
      <c r="W51" s="28">
        <v>1744</v>
      </c>
      <c r="X51" s="22">
        <f t="shared" si="10"/>
        <v>31.58275986961246</v>
      </c>
      <c r="Y51" s="28">
        <v>5468</v>
      </c>
      <c r="Z51" s="28">
        <v>2948</v>
      </c>
      <c r="AA51" s="22">
        <f t="shared" si="11"/>
        <v>53.91367959034382</v>
      </c>
    </row>
    <row r="52" spans="1:27" ht="24" customHeight="1">
      <c r="A52" s="36"/>
      <c r="B52" s="36">
        <v>36</v>
      </c>
      <c r="C52" s="36"/>
      <c r="D52" s="37"/>
      <c r="E52" s="37" t="s">
        <v>94</v>
      </c>
      <c r="F52" s="37"/>
      <c r="G52" s="37"/>
      <c r="H52" s="37" t="s">
        <v>95</v>
      </c>
      <c r="I52" s="37"/>
      <c r="J52" s="20">
        <v>613</v>
      </c>
      <c r="K52" s="28">
        <v>328</v>
      </c>
      <c r="L52" s="29">
        <f t="shared" si="6"/>
        <v>53.507340946166394</v>
      </c>
      <c r="M52" s="28">
        <v>606</v>
      </c>
      <c r="N52" s="28">
        <v>273</v>
      </c>
      <c r="O52" s="22">
        <f t="shared" si="7"/>
        <v>45.04950495049505</v>
      </c>
      <c r="P52" s="25">
        <v>613</v>
      </c>
      <c r="Q52" s="28">
        <v>329</v>
      </c>
      <c r="R52" s="22">
        <f t="shared" si="8"/>
        <v>53.67047308319739</v>
      </c>
      <c r="S52" s="28">
        <v>608</v>
      </c>
      <c r="T52" s="28">
        <v>372</v>
      </c>
      <c r="U52" s="22">
        <f t="shared" si="9"/>
        <v>61.18421052631579</v>
      </c>
      <c r="V52" s="28">
        <v>601</v>
      </c>
      <c r="W52" s="28">
        <v>231</v>
      </c>
      <c r="X52" s="22">
        <f t="shared" si="10"/>
        <v>38.43594009983361</v>
      </c>
      <c r="Y52" s="28">
        <v>602</v>
      </c>
      <c r="Z52" s="28">
        <v>469</v>
      </c>
      <c r="AA52" s="22">
        <f t="shared" si="11"/>
        <v>77.90697674418605</v>
      </c>
    </row>
    <row r="53" spans="1:27" ht="24" customHeight="1">
      <c r="A53" s="36" t="s">
        <v>96</v>
      </c>
      <c r="B53" s="36">
        <v>37</v>
      </c>
      <c r="C53" s="36"/>
      <c r="D53" s="37"/>
      <c r="E53" s="37" t="s">
        <v>97</v>
      </c>
      <c r="F53" s="37"/>
      <c r="G53" s="37"/>
      <c r="H53" s="37" t="s">
        <v>98</v>
      </c>
      <c r="I53" s="37"/>
      <c r="J53" s="20">
        <v>7772</v>
      </c>
      <c r="K53" s="28">
        <v>4367</v>
      </c>
      <c r="L53" s="29">
        <f t="shared" si="6"/>
        <v>56.18888317035512</v>
      </c>
      <c r="M53" s="28">
        <v>7714</v>
      </c>
      <c r="N53" s="28">
        <v>3777</v>
      </c>
      <c r="O53" s="22">
        <f t="shared" si="7"/>
        <v>48.96292455276121</v>
      </c>
      <c r="P53" s="25">
        <v>7713</v>
      </c>
      <c r="Q53" s="28">
        <v>4365</v>
      </c>
      <c r="R53" s="22">
        <f t="shared" si="8"/>
        <v>56.59276546091016</v>
      </c>
      <c r="S53" s="28">
        <v>7693</v>
      </c>
      <c r="T53" s="28">
        <v>3903</v>
      </c>
      <c r="U53" s="22">
        <f t="shared" si="9"/>
        <v>50.734433900948915</v>
      </c>
      <c r="V53" s="28">
        <v>7644</v>
      </c>
      <c r="W53" s="28">
        <v>2627</v>
      </c>
      <c r="X53" s="22">
        <f t="shared" si="10"/>
        <v>34.36682365253794</v>
      </c>
      <c r="Y53" s="28">
        <v>7680</v>
      </c>
      <c r="Z53" s="28">
        <v>3901</v>
      </c>
      <c r="AA53" s="22">
        <f t="shared" si="11"/>
        <v>50.794270833333336</v>
      </c>
    </row>
    <row r="54" spans="1:27" ht="24" customHeight="1">
      <c r="A54" s="36"/>
      <c r="B54" s="36">
        <v>38</v>
      </c>
      <c r="C54" s="36"/>
      <c r="D54" s="37"/>
      <c r="E54" s="37" t="s">
        <v>99</v>
      </c>
      <c r="F54" s="37"/>
      <c r="G54" s="37"/>
      <c r="H54" s="37" t="s">
        <v>100</v>
      </c>
      <c r="I54" s="37"/>
      <c r="J54" s="20">
        <v>3319</v>
      </c>
      <c r="K54" s="28">
        <v>1937</v>
      </c>
      <c r="L54" s="29">
        <f t="shared" si="6"/>
        <v>58.36095209400421</v>
      </c>
      <c r="M54" s="28">
        <v>3294</v>
      </c>
      <c r="N54" s="28">
        <v>1662</v>
      </c>
      <c r="O54" s="22">
        <f t="shared" si="7"/>
        <v>50.45537340619308</v>
      </c>
      <c r="P54" s="25">
        <v>3310</v>
      </c>
      <c r="Q54" s="28">
        <v>1939</v>
      </c>
      <c r="R54" s="22">
        <f t="shared" si="8"/>
        <v>58.58006042296072</v>
      </c>
      <c r="S54" s="28">
        <v>3344</v>
      </c>
      <c r="T54" s="28">
        <v>2182</v>
      </c>
      <c r="U54" s="22">
        <f t="shared" si="9"/>
        <v>65.25119617224881</v>
      </c>
      <c r="V54" s="28">
        <v>3270</v>
      </c>
      <c r="W54" s="28">
        <v>1420</v>
      </c>
      <c r="X54" s="22">
        <f t="shared" si="10"/>
        <v>43.425076452599384</v>
      </c>
      <c r="Y54" s="28">
        <v>3277</v>
      </c>
      <c r="Z54" s="28">
        <v>1817</v>
      </c>
      <c r="AA54" s="22">
        <f t="shared" si="11"/>
        <v>55.44705523344522</v>
      </c>
    </row>
    <row r="55" spans="1:27" ht="24" customHeight="1">
      <c r="A55" s="36"/>
      <c r="B55" s="36">
        <v>39</v>
      </c>
      <c r="C55" s="36"/>
      <c r="D55" s="37"/>
      <c r="E55" s="37" t="s">
        <v>101</v>
      </c>
      <c r="F55" s="37"/>
      <c r="G55" s="37"/>
      <c r="H55" s="37" t="s">
        <v>102</v>
      </c>
      <c r="I55" s="37"/>
      <c r="J55" s="20">
        <v>463</v>
      </c>
      <c r="K55" s="28">
        <v>315</v>
      </c>
      <c r="L55" s="29">
        <f t="shared" si="6"/>
        <v>68.03455723542116</v>
      </c>
      <c r="M55" s="28">
        <v>456</v>
      </c>
      <c r="N55" s="28">
        <v>278</v>
      </c>
      <c r="O55" s="22">
        <f t="shared" si="7"/>
        <v>60.96491228070175</v>
      </c>
      <c r="P55" s="25">
        <v>461</v>
      </c>
      <c r="Q55" s="28">
        <v>315</v>
      </c>
      <c r="R55" s="22">
        <f t="shared" si="8"/>
        <v>68.32971800433839</v>
      </c>
      <c r="S55" s="28">
        <v>461</v>
      </c>
      <c r="T55" s="28">
        <v>335</v>
      </c>
      <c r="U55" s="22">
        <f t="shared" si="9"/>
        <v>72.66811279826464</v>
      </c>
      <c r="V55" s="28">
        <v>454</v>
      </c>
      <c r="W55" s="28">
        <v>301</v>
      </c>
      <c r="X55" s="22">
        <f t="shared" si="10"/>
        <v>66.29955947136564</v>
      </c>
      <c r="Y55" s="28">
        <v>461</v>
      </c>
      <c r="Z55" s="28">
        <v>309</v>
      </c>
      <c r="AA55" s="22">
        <f t="shared" si="11"/>
        <v>67.02819956616052</v>
      </c>
    </row>
    <row r="56" spans="1:27" ht="24" customHeight="1">
      <c r="A56" s="36"/>
      <c r="B56" s="36">
        <v>40</v>
      </c>
      <c r="C56" s="36"/>
      <c r="D56" s="37"/>
      <c r="E56" s="37" t="s">
        <v>103</v>
      </c>
      <c r="F56" s="37"/>
      <c r="G56" s="37"/>
      <c r="H56" s="37" t="s">
        <v>104</v>
      </c>
      <c r="I56" s="37"/>
      <c r="J56" s="20">
        <v>162</v>
      </c>
      <c r="K56" s="28">
        <v>129</v>
      </c>
      <c r="L56" s="29">
        <f t="shared" si="6"/>
        <v>79.62962962962963</v>
      </c>
      <c r="M56" s="28">
        <v>159</v>
      </c>
      <c r="N56" s="28">
        <v>115</v>
      </c>
      <c r="O56" s="22">
        <f t="shared" si="7"/>
        <v>72.32704402515722</v>
      </c>
      <c r="P56" s="25">
        <v>162</v>
      </c>
      <c r="Q56" s="28">
        <v>129</v>
      </c>
      <c r="R56" s="22">
        <f t="shared" si="8"/>
        <v>79.62962962962963</v>
      </c>
      <c r="S56" s="28">
        <v>161</v>
      </c>
      <c r="T56" s="28">
        <v>135</v>
      </c>
      <c r="U56" s="22">
        <f t="shared" si="9"/>
        <v>83.85093167701864</v>
      </c>
      <c r="V56" s="28">
        <v>158</v>
      </c>
      <c r="W56" s="28">
        <v>116</v>
      </c>
      <c r="X56" s="22">
        <f t="shared" si="10"/>
        <v>73.41772151898735</v>
      </c>
      <c r="Y56" s="28">
        <v>159</v>
      </c>
      <c r="Z56" s="28">
        <v>138</v>
      </c>
      <c r="AA56" s="22">
        <f t="shared" si="11"/>
        <v>86.79245283018868</v>
      </c>
    </row>
    <row r="57" spans="1:27" ht="24" customHeight="1">
      <c r="A57" s="36"/>
      <c r="B57" s="36">
        <v>41</v>
      </c>
      <c r="C57" s="36"/>
      <c r="D57" s="37"/>
      <c r="E57" s="37" t="s">
        <v>105</v>
      </c>
      <c r="F57" s="37"/>
      <c r="G57" s="37"/>
      <c r="H57" s="37" t="s">
        <v>106</v>
      </c>
      <c r="I57" s="37"/>
      <c r="J57" s="20">
        <v>304</v>
      </c>
      <c r="K57" s="28">
        <v>225</v>
      </c>
      <c r="L57" s="29">
        <f t="shared" si="6"/>
        <v>74.01315789473685</v>
      </c>
      <c r="M57" s="28">
        <v>301</v>
      </c>
      <c r="N57" s="28">
        <v>182</v>
      </c>
      <c r="O57" s="22">
        <f t="shared" si="7"/>
        <v>60.46511627906976</v>
      </c>
      <c r="P57" s="25">
        <v>303</v>
      </c>
      <c r="Q57" s="28">
        <v>225</v>
      </c>
      <c r="R57" s="22">
        <f t="shared" si="8"/>
        <v>74.25742574257426</v>
      </c>
      <c r="S57" s="28">
        <v>302</v>
      </c>
      <c r="T57" s="28">
        <v>227</v>
      </c>
      <c r="U57" s="22">
        <f t="shared" si="9"/>
        <v>75.16556291390728</v>
      </c>
      <c r="V57" s="28">
        <v>298</v>
      </c>
      <c r="W57" s="28">
        <v>203</v>
      </c>
      <c r="X57" s="22">
        <f t="shared" si="10"/>
        <v>68.12080536912751</v>
      </c>
      <c r="Y57" s="28">
        <v>300</v>
      </c>
      <c r="Z57" s="28">
        <v>230</v>
      </c>
      <c r="AA57" s="22">
        <f t="shared" si="11"/>
        <v>76.66666666666667</v>
      </c>
    </row>
    <row r="58" spans="1:27" ht="24" customHeight="1">
      <c r="A58" s="48"/>
      <c r="B58" s="48">
        <v>42</v>
      </c>
      <c r="C58" s="48"/>
      <c r="D58" s="49"/>
      <c r="E58" s="49" t="s">
        <v>107</v>
      </c>
      <c r="F58" s="49"/>
      <c r="G58" s="49"/>
      <c r="H58" s="49" t="s">
        <v>108</v>
      </c>
      <c r="I58" s="49"/>
      <c r="J58" s="20">
        <v>1662</v>
      </c>
      <c r="K58" s="34">
        <v>758</v>
      </c>
      <c r="L58" s="29">
        <f t="shared" si="6"/>
        <v>45.607701564380264</v>
      </c>
      <c r="M58" s="34">
        <v>1661</v>
      </c>
      <c r="N58" s="34">
        <v>628</v>
      </c>
      <c r="O58" s="22">
        <f t="shared" si="7"/>
        <v>37.80854906682721</v>
      </c>
      <c r="P58" s="21">
        <v>1656</v>
      </c>
      <c r="Q58" s="34">
        <v>758</v>
      </c>
      <c r="R58" s="22">
        <f t="shared" si="8"/>
        <v>45.77294685990338</v>
      </c>
      <c r="S58" s="34">
        <v>1658</v>
      </c>
      <c r="T58" s="34">
        <v>925</v>
      </c>
      <c r="U58" s="22">
        <f t="shared" si="9"/>
        <v>55.790108564535586</v>
      </c>
      <c r="V58" s="34">
        <v>1640</v>
      </c>
      <c r="W58" s="34">
        <v>555</v>
      </c>
      <c r="X58" s="22">
        <f t="shared" si="10"/>
        <v>33.84146341463415</v>
      </c>
      <c r="Y58" s="34">
        <v>1655</v>
      </c>
      <c r="Z58" s="34">
        <v>1140</v>
      </c>
      <c r="AA58" s="22">
        <f t="shared" si="11"/>
        <v>68.8821752265861</v>
      </c>
    </row>
    <row r="59" spans="1:27" ht="24" customHeight="1">
      <c r="A59" s="35"/>
      <c r="B59" s="36">
        <v>43</v>
      </c>
      <c r="C59" s="36"/>
      <c r="D59" s="37"/>
      <c r="E59" s="37" t="s">
        <v>109</v>
      </c>
      <c r="F59" s="37"/>
      <c r="G59" s="37"/>
      <c r="H59" s="37" t="s">
        <v>110</v>
      </c>
      <c r="I59" s="37"/>
      <c r="J59" s="20">
        <v>3710</v>
      </c>
      <c r="K59" s="28">
        <v>2323</v>
      </c>
      <c r="L59" s="29">
        <f t="shared" si="6"/>
        <v>62.61455525606468</v>
      </c>
      <c r="M59" s="28">
        <v>3691</v>
      </c>
      <c r="N59" s="28">
        <v>1971</v>
      </c>
      <c r="O59" s="38">
        <f t="shared" si="7"/>
        <v>53.40016255757247</v>
      </c>
      <c r="P59" s="25">
        <v>3684</v>
      </c>
      <c r="Q59" s="28">
        <v>2319</v>
      </c>
      <c r="R59" s="22">
        <f t="shared" si="8"/>
        <v>62.947882736156345</v>
      </c>
      <c r="S59" s="21">
        <v>3679</v>
      </c>
      <c r="T59" s="21">
        <v>2186</v>
      </c>
      <c r="U59" s="22">
        <f t="shared" si="9"/>
        <v>59.418320195705356</v>
      </c>
      <c r="V59" s="28">
        <v>3642</v>
      </c>
      <c r="W59" s="28">
        <v>1695</v>
      </c>
      <c r="X59" s="38">
        <f t="shared" si="10"/>
        <v>46.540362438220754</v>
      </c>
      <c r="Y59" s="28">
        <v>3665</v>
      </c>
      <c r="Z59" s="28">
        <v>2281</v>
      </c>
      <c r="AA59" s="22">
        <f t="shared" si="11"/>
        <v>62.23738062755798</v>
      </c>
    </row>
    <row r="60" spans="1:27" ht="24" customHeight="1">
      <c r="A60" s="36"/>
      <c r="B60" s="36">
        <v>44</v>
      </c>
      <c r="C60" s="36"/>
      <c r="D60" s="37"/>
      <c r="E60" s="37" t="s">
        <v>111</v>
      </c>
      <c r="F60" s="37"/>
      <c r="G60" s="37"/>
      <c r="H60" s="37" t="s">
        <v>112</v>
      </c>
      <c r="I60" s="37"/>
      <c r="J60" s="20">
        <v>1493</v>
      </c>
      <c r="K60" s="28">
        <v>1005</v>
      </c>
      <c r="L60" s="29">
        <f t="shared" si="6"/>
        <v>67.31413261888815</v>
      </c>
      <c r="M60" s="28">
        <v>1484</v>
      </c>
      <c r="N60" s="28">
        <v>810</v>
      </c>
      <c r="O60" s="38">
        <f t="shared" si="7"/>
        <v>54.58221024258761</v>
      </c>
      <c r="P60" s="25">
        <v>1491</v>
      </c>
      <c r="Q60" s="28">
        <v>1005</v>
      </c>
      <c r="R60" s="22">
        <f t="shared" si="8"/>
        <v>67.40442655935614</v>
      </c>
      <c r="S60" s="28">
        <v>1505</v>
      </c>
      <c r="T60" s="28">
        <v>1022</v>
      </c>
      <c r="U60" s="22">
        <f t="shared" si="9"/>
        <v>67.90697674418604</v>
      </c>
      <c r="V60" s="28">
        <v>1467</v>
      </c>
      <c r="W60" s="28">
        <v>853</v>
      </c>
      <c r="X60" s="38">
        <f t="shared" si="10"/>
        <v>58.14587593728698</v>
      </c>
      <c r="Y60" s="28">
        <v>1503</v>
      </c>
      <c r="Z60" s="28">
        <v>1106</v>
      </c>
      <c r="AA60" s="22">
        <f t="shared" si="11"/>
        <v>73.58616101131071</v>
      </c>
    </row>
    <row r="61" spans="1:27" ht="24" customHeight="1">
      <c r="A61" s="36"/>
      <c r="B61" s="36">
        <v>45</v>
      </c>
      <c r="C61" s="36"/>
      <c r="D61" s="37"/>
      <c r="E61" s="37" t="s">
        <v>113</v>
      </c>
      <c r="F61" s="37"/>
      <c r="G61" s="37"/>
      <c r="H61" s="37" t="s">
        <v>114</v>
      </c>
      <c r="I61" s="37"/>
      <c r="J61" s="20">
        <v>100</v>
      </c>
      <c r="K61" s="28">
        <v>83</v>
      </c>
      <c r="L61" s="29">
        <f t="shared" si="6"/>
        <v>83</v>
      </c>
      <c r="M61" s="28">
        <v>98</v>
      </c>
      <c r="N61" s="28">
        <v>75</v>
      </c>
      <c r="O61" s="38">
        <f t="shared" si="7"/>
        <v>76.53061224489795</v>
      </c>
      <c r="P61" s="25">
        <v>98</v>
      </c>
      <c r="Q61" s="28">
        <v>83</v>
      </c>
      <c r="R61" s="22">
        <f t="shared" si="8"/>
        <v>84.6938775510204</v>
      </c>
      <c r="S61" s="28">
        <v>99</v>
      </c>
      <c r="T61" s="28">
        <v>80</v>
      </c>
      <c r="U61" s="22">
        <f t="shared" si="9"/>
        <v>80.8080808080808</v>
      </c>
      <c r="V61" s="28">
        <v>97</v>
      </c>
      <c r="W61" s="28">
        <v>78</v>
      </c>
      <c r="X61" s="38">
        <f t="shared" si="10"/>
        <v>80.41237113402062</v>
      </c>
      <c r="Y61" s="28">
        <v>100</v>
      </c>
      <c r="Z61" s="28">
        <v>83</v>
      </c>
      <c r="AA61" s="22">
        <f t="shared" si="11"/>
        <v>83</v>
      </c>
    </row>
    <row r="62" spans="1:27" ht="24" customHeight="1">
      <c r="A62" s="36"/>
      <c r="B62" s="36">
        <v>46</v>
      </c>
      <c r="C62" s="36"/>
      <c r="D62" s="37"/>
      <c r="E62" s="37" t="s">
        <v>115</v>
      </c>
      <c r="F62" s="37"/>
      <c r="G62" s="37"/>
      <c r="H62" s="37" t="s">
        <v>116</v>
      </c>
      <c r="I62" s="37"/>
      <c r="J62" s="20">
        <v>397</v>
      </c>
      <c r="K62" s="28">
        <v>280</v>
      </c>
      <c r="L62" s="29">
        <f t="shared" si="6"/>
        <v>70.52896725440806</v>
      </c>
      <c r="M62" s="28">
        <v>391</v>
      </c>
      <c r="N62" s="28">
        <v>224</v>
      </c>
      <c r="O62" s="38">
        <f t="shared" si="7"/>
        <v>57.289002557544755</v>
      </c>
      <c r="P62" s="25">
        <v>397</v>
      </c>
      <c r="Q62" s="28">
        <v>280</v>
      </c>
      <c r="R62" s="22">
        <f t="shared" si="8"/>
        <v>70.52896725440806</v>
      </c>
      <c r="S62" s="28">
        <v>399</v>
      </c>
      <c r="T62" s="28">
        <v>293</v>
      </c>
      <c r="U62" s="22">
        <f t="shared" si="9"/>
        <v>73.43358395989975</v>
      </c>
      <c r="V62" s="28">
        <v>389</v>
      </c>
      <c r="W62" s="28">
        <v>247</v>
      </c>
      <c r="X62" s="38">
        <f t="shared" si="10"/>
        <v>63.49614395886889</v>
      </c>
      <c r="Y62" s="28">
        <v>399</v>
      </c>
      <c r="Z62" s="28">
        <v>321</v>
      </c>
      <c r="AA62" s="22">
        <f t="shared" si="11"/>
        <v>80.45112781954887</v>
      </c>
    </row>
    <row r="63" spans="1:27" ht="24" customHeight="1">
      <c r="A63" s="36"/>
      <c r="B63" s="36">
        <v>47</v>
      </c>
      <c r="C63" s="36"/>
      <c r="D63" s="37"/>
      <c r="E63" s="37" t="s">
        <v>117</v>
      </c>
      <c r="F63" s="37"/>
      <c r="G63" s="37"/>
      <c r="H63" s="37" t="s">
        <v>118</v>
      </c>
      <c r="I63" s="37"/>
      <c r="J63" s="20">
        <v>709</v>
      </c>
      <c r="K63" s="28">
        <v>548</v>
      </c>
      <c r="L63" s="29">
        <f t="shared" si="6"/>
        <v>77.29196050775741</v>
      </c>
      <c r="M63" s="28">
        <v>701</v>
      </c>
      <c r="N63" s="28">
        <v>464</v>
      </c>
      <c r="O63" s="38">
        <f t="shared" si="7"/>
        <v>66.19115549215407</v>
      </c>
      <c r="P63" s="25">
        <v>703</v>
      </c>
      <c r="Q63" s="28">
        <v>548</v>
      </c>
      <c r="R63" s="22">
        <f t="shared" si="8"/>
        <v>77.9516358463727</v>
      </c>
      <c r="S63" s="28">
        <v>709</v>
      </c>
      <c r="T63" s="28">
        <v>534</v>
      </c>
      <c r="U63" s="22">
        <f t="shared" si="9"/>
        <v>75.31734837799718</v>
      </c>
      <c r="V63" s="28">
        <v>693</v>
      </c>
      <c r="W63" s="28">
        <v>486</v>
      </c>
      <c r="X63" s="38">
        <f t="shared" si="10"/>
        <v>70.12987012987013</v>
      </c>
      <c r="Y63" s="28">
        <v>709</v>
      </c>
      <c r="Z63" s="28">
        <v>547</v>
      </c>
      <c r="AA63" s="22">
        <f t="shared" si="11"/>
        <v>77.1509167842031</v>
      </c>
    </row>
    <row r="64" spans="1:27" ht="24" customHeight="1">
      <c r="A64" s="36"/>
      <c r="B64" s="36">
        <v>48</v>
      </c>
      <c r="C64" s="36"/>
      <c r="D64" s="37"/>
      <c r="E64" s="37" t="s">
        <v>119</v>
      </c>
      <c r="F64" s="37"/>
      <c r="G64" s="37"/>
      <c r="H64" s="37" t="s">
        <v>120</v>
      </c>
      <c r="I64" s="37"/>
      <c r="J64" s="20">
        <v>305</v>
      </c>
      <c r="K64" s="28">
        <v>233</v>
      </c>
      <c r="L64" s="29">
        <f t="shared" si="6"/>
        <v>76.39344262295083</v>
      </c>
      <c r="M64" s="28">
        <v>303</v>
      </c>
      <c r="N64" s="28">
        <v>204</v>
      </c>
      <c r="O64" s="38">
        <f t="shared" si="7"/>
        <v>67.32673267326733</v>
      </c>
      <c r="P64" s="25">
        <v>304</v>
      </c>
      <c r="Q64" s="28">
        <v>233</v>
      </c>
      <c r="R64" s="22">
        <f t="shared" si="8"/>
        <v>76.64473684210526</v>
      </c>
      <c r="S64" s="28">
        <v>306</v>
      </c>
      <c r="T64" s="28">
        <v>244</v>
      </c>
      <c r="U64" s="22">
        <f t="shared" si="9"/>
        <v>79.73856209150327</v>
      </c>
      <c r="V64" s="28">
        <v>302</v>
      </c>
      <c r="W64" s="28">
        <v>216</v>
      </c>
      <c r="X64" s="38">
        <f t="shared" si="10"/>
        <v>71.52317880794702</v>
      </c>
      <c r="Y64" s="28">
        <v>305</v>
      </c>
      <c r="Z64" s="28">
        <v>247</v>
      </c>
      <c r="AA64" s="22">
        <f t="shared" si="11"/>
        <v>80.98360655737706</v>
      </c>
    </row>
    <row r="65" spans="1:27" ht="24" customHeight="1">
      <c r="A65" s="36"/>
      <c r="B65" s="36">
        <v>49</v>
      </c>
      <c r="C65" s="36"/>
      <c r="D65" s="37"/>
      <c r="E65" s="37" t="s">
        <v>121</v>
      </c>
      <c r="F65" s="37"/>
      <c r="G65" s="37"/>
      <c r="H65" s="37" t="s">
        <v>122</v>
      </c>
      <c r="I65" s="37"/>
      <c r="J65" s="20">
        <v>240</v>
      </c>
      <c r="K65" s="28">
        <v>208</v>
      </c>
      <c r="L65" s="29">
        <f t="shared" si="6"/>
        <v>86.66666666666667</v>
      </c>
      <c r="M65" s="28">
        <v>240</v>
      </c>
      <c r="N65" s="28">
        <v>177</v>
      </c>
      <c r="O65" s="38">
        <f t="shared" si="7"/>
        <v>73.75</v>
      </c>
      <c r="P65" s="25">
        <v>239</v>
      </c>
      <c r="Q65" s="28">
        <v>207</v>
      </c>
      <c r="R65" s="22">
        <f t="shared" si="8"/>
        <v>86.61087866108787</v>
      </c>
      <c r="S65" s="28">
        <v>239</v>
      </c>
      <c r="T65" s="28">
        <v>210</v>
      </c>
      <c r="U65" s="22">
        <f t="shared" si="9"/>
        <v>87.86610878661088</v>
      </c>
      <c r="V65" s="28">
        <v>239</v>
      </c>
      <c r="W65" s="28">
        <v>178</v>
      </c>
      <c r="X65" s="38">
        <f t="shared" si="10"/>
        <v>74.47698744769873</v>
      </c>
      <c r="Y65" s="28">
        <v>239</v>
      </c>
      <c r="Z65" s="28">
        <v>203</v>
      </c>
      <c r="AA65" s="22">
        <f t="shared" si="11"/>
        <v>84.93723849372385</v>
      </c>
    </row>
    <row r="66" spans="1:27" ht="24" customHeight="1">
      <c r="A66" s="36"/>
      <c r="B66" s="36">
        <v>50</v>
      </c>
      <c r="C66" s="36"/>
      <c r="D66" s="37"/>
      <c r="E66" s="37" t="s">
        <v>123</v>
      </c>
      <c r="F66" s="37"/>
      <c r="G66" s="37"/>
      <c r="H66" s="37" t="s">
        <v>124</v>
      </c>
      <c r="I66" s="37"/>
      <c r="J66" s="20">
        <v>790</v>
      </c>
      <c r="K66" s="28">
        <v>531</v>
      </c>
      <c r="L66" s="29">
        <f t="shared" si="6"/>
        <v>67.21518987341773</v>
      </c>
      <c r="M66" s="28">
        <v>785</v>
      </c>
      <c r="N66" s="28">
        <v>427</v>
      </c>
      <c r="O66" s="38">
        <f t="shared" si="7"/>
        <v>54.394904458598724</v>
      </c>
      <c r="P66" s="25">
        <v>787</v>
      </c>
      <c r="Q66" s="28">
        <v>531</v>
      </c>
      <c r="R66" s="22">
        <f t="shared" si="8"/>
        <v>67.47141041931386</v>
      </c>
      <c r="S66" s="28">
        <v>787</v>
      </c>
      <c r="T66" s="28">
        <v>550</v>
      </c>
      <c r="U66" s="22">
        <f t="shared" si="9"/>
        <v>69.8856416772554</v>
      </c>
      <c r="V66" s="28">
        <v>776</v>
      </c>
      <c r="W66" s="28">
        <v>492</v>
      </c>
      <c r="X66" s="38">
        <f t="shared" si="10"/>
        <v>63.4020618556701</v>
      </c>
      <c r="Y66" s="28">
        <v>782</v>
      </c>
      <c r="Z66" s="28">
        <v>607</v>
      </c>
      <c r="AA66" s="22">
        <f t="shared" si="11"/>
        <v>77.62148337595907</v>
      </c>
    </row>
    <row r="67" spans="1:27" ht="24" customHeight="1">
      <c r="A67" s="36"/>
      <c r="B67" s="36">
        <v>51</v>
      </c>
      <c r="C67" s="36"/>
      <c r="D67" s="37"/>
      <c r="E67" s="37" t="s">
        <v>125</v>
      </c>
      <c r="F67" s="37"/>
      <c r="G67" s="37"/>
      <c r="H67" s="37" t="s">
        <v>126</v>
      </c>
      <c r="I67" s="37"/>
      <c r="J67" s="20">
        <v>258</v>
      </c>
      <c r="K67" s="28">
        <v>185</v>
      </c>
      <c r="L67" s="29">
        <f t="shared" si="6"/>
        <v>71.70542635658916</v>
      </c>
      <c r="M67" s="28">
        <v>258</v>
      </c>
      <c r="N67" s="28">
        <v>157</v>
      </c>
      <c r="O67" s="38">
        <f t="shared" si="7"/>
        <v>60.85271317829457</v>
      </c>
      <c r="P67" s="25">
        <v>258</v>
      </c>
      <c r="Q67" s="28">
        <v>185</v>
      </c>
      <c r="R67" s="22">
        <f t="shared" si="8"/>
        <v>71.70542635658916</v>
      </c>
      <c r="S67" s="28">
        <v>261</v>
      </c>
      <c r="T67" s="28">
        <v>189</v>
      </c>
      <c r="U67" s="22">
        <f t="shared" si="9"/>
        <v>72.41379310344827</v>
      </c>
      <c r="V67" s="28">
        <v>256</v>
      </c>
      <c r="W67" s="28">
        <v>150</v>
      </c>
      <c r="X67" s="38">
        <f t="shared" si="10"/>
        <v>58.59375</v>
      </c>
      <c r="Y67" s="28">
        <v>261</v>
      </c>
      <c r="Z67" s="28">
        <v>210</v>
      </c>
      <c r="AA67" s="22">
        <f t="shared" si="11"/>
        <v>80.45977011494253</v>
      </c>
    </row>
    <row r="68" spans="1:27" ht="24" customHeight="1">
      <c r="A68" s="36"/>
      <c r="B68" s="36">
        <v>52</v>
      </c>
      <c r="C68" s="36"/>
      <c r="D68" s="37"/>
      <c r="E68" s="37" t="s">
        <v>127</v>
      </c>
      <c r="F68" s="37"/>
      <c r="G68" s="37"/>
      <c r="H68" s="37" t="s">
        <v>128</v>
      </c>
      <c r="I68" s="37"/>
      <c r="J68" s="20">
        <v>121</v>
      </c>
      <c r="K68" s="28">
        <v>107</v>
      </c>
      <c r="L68" s="29">
        <f t="shared" si="6"/>
        <v>88.42975206611571</v>
      </c>
      <c r="M68" s="28">
        <v>119</v>
      </c>
      <c r="N68" s="28">
        <v>94</v>
      </c>
      <c r="O68" s="38">
        <f t="shared" si="7"/>
        <v>78.99159663865547</v>
      </c>
      <c r="P68" s="25">
        <v>121</v>
      </c>
      <c r="Q68" s="28">
        <v>107</v>
      </c>
      <c r="R68" s="22">
        <f t="shared" si="8"/>
        <v>88.42975206611571</v>
      </c>
      <c r="S68" s="28">
        <v>121</v>
      </c>
      <c r="T68" s="28">
        <v>105</v>
      </c>
      <c r="U68" s="22">
        <f t="shared" si="9"/>
        <v>86.77685950413223</v>
      </c>
      <c r="V68" s="28">
        <v>120</v>
      </c>
      <c r="W68" s="28">
        <v>96</v>
      </c>
      <c r="X68" s="38">
        <f t="shared" si="10"/>
        <v>80</v>
      </c>
      <c r="Y68" s="28">
        <v>121</v>
      </c>
      <c r="Z68" s="28">
        <v>105</v>
      </c>
      <c r="AA68" s="22">
        <f t="shared" si="11"/>
        <v>86.77685950413223</v>
      </c>
    </row>
    <row r="69" spans="1:27" ht="24" customHeight="1">
      <c r="A69" s="36"/>
      <c r="B69" s="36">
        <v>53</v>
      </c>
      <c r="C69" s="36"/>
      <c r="D69" s="37"/>
      <c r="E69" s="37" t="s">
        <v>129</v>
      </c>
      <c r="F69" s="37"/>
      <c r="G69" s="37"/>
      <c r="H69" s="37" t="s">
        <v>130</v>
      </c>
      <c r="I69" s="37"/>
      <c r="J69" s="20">
        <v>338</v>
      </c>
      <c r="K69" s="28">
        <v>270</v>
      </c>
      <c r="L69" s="29">
        <f t="shared" si="6"/>
        <v>79.88165680473372</v>
      </c>
      <c r="M69" s="28">
        <v>345</v>
      </c>
      <c r="N69" s="28">
        <v>229</v>
      </c>
      <c r="O69" s="38">
        <f t="shared" si="7"/>
        <v>66.3768115942029</v>
      </c>
      <c r="P69" s="25">
        <v>338</v>
      </c>
      <c r="Q69" s="28">
        <v>270</v>
      </c>
      <c r="R69" s="22">
        <f t="shared" si="8"/>
        <v>79.88165680473372</v>
      </c>
      <c r="S69" s="28">
        <v>336</v>
      </c>
      <c r="T69" s="28">
        <v>269</v>
      </c>
      <c r="U69" s="22">
        <f t="shared" si="9"/>
        <v>80.05952380952381</v>
      </c>
      <c r="V69" s="28">
        <v>340</v>
      </c>
      <c r="W69" s="28">
        <v>240</v>
      </c>
      <c r="X69" s="38">
        <f t="shared" si="10"/>
        <v>70.58823529411765</v>
      </c>
      <c r="Y69" s="28">
        <v>335</v>
      </c>
      <c r="Z69" s="28">
        <v>292</v>
      </c>
      <c r="AA69" s="22">
        <f t="shared" si="11"/>
        <v>87.16417910447761</v>
      </c>
    </row>
    <row r="70" spans="1:27" ht="24" customHeight="1">
      <c r="A70" s="36"/>
      <c r="B70" s="36">
        <v>54</v>
      </c>
      <c r="C70" s="36"/>
      <c r="D70" s="37"/>
      <c r="E70" s="37" t="s">
        <v>131</v>
      </c>
      <c r="F70" s="37"/>
      <c r="G70" s="37"/>
      <c r="H70" s="37" t="s">
        <v>132</v>
      </c>
      <c r="I70" s="37"/>
      <c r="J70" s="20">
        <v>169</v>
      </c>
      <c r="K70" s="28">
        <v>135</v>
      </c>
      <c r="L70" s="29">
        <f t="shared" si="6"/>
        <v>79.88165680473372</v>
      </c>
      <c r="M70" s="28">
        <v>169</v>
      </c>
      <c r="N70" s="28">
        <v>116</v>
      </c>
      <c r="O70" s="38">
        <f t="shared" si="7"/>
        <v>68.63905325443787</v>
      </c>
      <c r="P70" s="25">
        <v>168</v>
      </c>
      <c r="Q70" s="28">
        <v>134</v>
      </c>
      <c r="R70" s="22">
        <f t="shared" si="8"/>
        <v>79.76190476190477</v>
      </c>
      <c r="S70" s="28">
        <v>170</v>
      </c>
      <c r="T70" s="28">
        <v>132</v>
      </c>
      <c r="U70" s="22">
        <f t="shared" si="9"/>
        <v>77.64705882352942</v>
      </c>
      <c r="V70" s="28">
        <v>169</v>
      </c>
      <c r="W70" s="28">
        <v>122</v>
      </c>
      <c r="X70" s="38">
        <f t="shared" si="10"/>
        <v>72.18934911242604</v>
      </c>
      <c r="Y70" s="28">
        <v>168</v>
      </c>
      <c r="Z70" s="28">
        <v>145</v>
      </c>
      <c r="AA70" s="22">
        <f t="shared" si="11"/>
        <v>86.30952380952381</v>
      </c>
    </row>
    <row r="71" spans="1:27" ht="24" customHeight="1">
      <c r="A71" s="36"/>
      <c r="B71" s="36">
        <v>55</v>
      </c>
      <c r="C71" s="36"/>
      <c r="D71" s="37"/>
      <c r="E71" s="37" t="s">
        <v>133</v>
      </c>
      <c r="F71" s="37"/>
      <c r="G71" s="37"/>
      <c r="H71" s="37" t="s">
        <v>134</v>
      </c>
      <c r="I71" s="37"/>
      <c r="J71" s="20">
        <v>176</v>
      </c>
      <c r="K71" s="28">
        <v>130</v>
      </c>
      <c r="L71" s="29">
        <f t="shared" si="6"/>
        <v>73.86363636363636</v>
      </c>
      <c r="M71" s="28">
        <v>178</v>
      </c>
      <c r="N71" s="28">
        <v>100</v>
      </c>
      <c r="O71" s="38">
        <f t="shared" si="7"/>
        <v>56.17977528089888</v>
      </c>
      <c r="P71" s="25">
        <v>175</v>
      </c>
      <c r="Q71" s="28">
        <v>130</v>
      </c>
      <c r="R71" s="22">
        <f t="shared" si="8"/>
        <v>74.28571428571429</v>
      </c>
      <c r="S71" s="28">
        <v>178</v>
      </c>
      <c r="T71" s="28">
        <v>137</v>
      </c>
      <c r="U71" s="22">
        <f t="shared" si="9"/>
        <v>76.96629213483146</v>
      </c>
      <c r="V71" s="28">
        <v>179</v>
      </c>
      <c r="W71" s="28">
        <v>109</v>
      </c>
      <c r="X71" s="38">
        <f t="shared" si="10"/>
        <v>60.893854748603346</v>
      </c>
      <c r="Y71" s="28">
        <v>178</v>
      </c>
      <c r="Z71" s="28">
        <v>140</v>
      </c>
      <c r="AA71" s="22">
        <f t="shared" si="11"/>
        <v>78.65168539325843</v>
      </c>
    </row>
    <row r="72" spans="1:27" ht="24" customHeight="1">
      <c r="A72" s="36"/>
      <c r="B72" s="36">
        <v>56</v>
      </c>
      <c r="C72" s="36"/>
      <c r="D72" s="37"/>
      <c r="E72" s="37" t="s">
        <v>135</v>
      </c>
      <c r="F72" s="37"/>
      <c r="G72" s="37"/>
      <c r="H72" s="37" t="s">
        <v>136</v>
      </c>
      <c r="I72" s="37"/>
      <c r="J72" s="20">
        <v>524</v>
      </c>
      <c r="K72" s="28">
        <v>375</v>
      </c>
      <c r="L72" s="29">
        <f t="shared" si="6"/>
        <v>71.56488549618321</v>
      </c>
      <c r="M72" s="28">
        <v>524</v>
      </c>
      <c r="N72" s="28">
        <v>306</v>
      </c>
      <c r="O72" s="38">
        <f t="shared" si="7"/>
        <v>58.396946564885496</v>
      </c>
      <c r="P72" s="25">
        <v>522</v>
      </c>
      <c r="Q72" s="28">
        <v>374</v>
      </c>
      <c r="R72" s="22">
        <f t="shared" si="8"/>
        <v>71.64750957854406</v>
      </c>
      <c r="S72" s="28">
        <v>522</v>
      </c>
      <c r="T72" s="28">
        <v>359</v>
      </c>
      <c r="U72" s="22">
        <f t="shared" si="9"/>
        <v>68.77394636015326</v>
      </c>
      <c r="V72" s="28">
        <v>519</v>
      </c>
      <c r="W72" s="28">
        <v>327</v>
      </c>
      <c r="X72" s="38">
        <f t="shared" si="10"/>
        <v>63.005780346820806</v>
      </c>
      <c r="Y72" s="28">
        <v>518</v>
      </c>
      <c r="Z72" s="28">
        <v>402</v>
      </c>
      <c r="AA72" s="22">
        <f t="shared" si="11"/>
        <v>77.60617760617761</v>
      </c>
    </row>
    <row r="73" spans="1:27" ht="24" customHeight="1" thickBot="1">
      <c r="A73" s="36"/>
      <c r="B73" s="36">
        <v>57</v>
      </c>
      <c r="C73" s="36"/>
      <c r="D73" s="37"/>
      <c r="E73" s="37" t="s">
        <v>137</v>
      </c>
      <c r="F73" s="37"/>
      <c r="G73" s="37"/>
      <c r="H73" s="50" t="s">
        <v>138</v>
      </c>
      <c r="I73" s="37"/>
      <c r="J73" s="20">
        <v>4278</v>
      </c>
      <c r="K73" s="28">
        <v>2707</v>
      </c>
      <c r="L73" s="29">
        <f t="shared" si="6"/>
        <v>63.27723235156615</v>
      </c>
      <c r="M73" s="28">
        <v>4306</v>
      </c>
      <c r="N73" s="28">
        <v>2314</v>
      </c>
      <c r="O73" s="38">
        <f t="shared" si="7"/>
        <v>53.738968880631674</v>
      </c>
      <c r="P73" s="25">
        <v>4222</v>
      </c>
      <c r="Q73" s="28">
        <v>2698</v>
      </c>
      <c r="R73" s="22">
        <f t="shared" si="8"/>
        <v>63.90336333491236</v>
      </c>
      <c r="S73" s="28">
        <v>4199</v>
      </c>
      <c r="T73" s="28">
        <v>1817</v>
      </c>
      <c r="U73" s="22">
        <f t="shared" si="9"/>
        <v>43.2722076684925</v>
      </c>
      <c r="V73" s="28">
        <v>4226</v>
      </c>
      <c r="W73" s="28">
        <v>1458</v>
      </c>
      <c r="X73" s="38">
        <f t="shared" si="10"/>
        <v>34.500709891150024</v>
      </c>
      <c r="Y73" s="28">
        <v>4176</v>
      </c>
      <c r="Z73" s="28">
        <v>1679</v>
      </c>
      <c r="AA73" s="22">
        <f t="shared" si="11"/>
        <v>40.205938697318004</v>
      </c>
    </row>
    <row r="74" spans="1:27" ht="24" customHeight="1">
      <c r="A74" s="51"/>
      <c r="B74" s="51"/>
      <c r="C74" s="51"/>
      <c r="D74" s="52"/>
      <c r="E74" s="52"/>
      <c r="F74" s="52"/>
      <c r="G74" s="52"/>
      <c r="H74" s="53"/>
      <c r="I74" s="52"/>
      <c r="J74" s="54"/>
      <c r="K74" s="55"/>
      <c r="L74" s="56"/>
      <c r="M74" s="55"/>
      <c r="N74" s="55"/>
      <c r="O74" s="56"/>
      <c r="P74" s="54"/>
      <c r="Q74" s="55"/>
      <c r="R74" s="56"/>
      <c r="S74" s="55"/>
      <c r="T74" s="55"/>
      <c r="U74" s="56"/>
      <c r="V74" s="55"/>
      <c r="W74" s="55"/>
      <c r="X74" s="56"/>
      <c r="Y74" s="55"/>
      <c r="Z74" s="55"/>
      <c r="AA74" s="56"/>
    </row>
    <row r="75" spans="1:27" ht="24" customHeight="1">
      <c r="A75" s="48"/>
      <c r="B75" s="48"/>
      <c r="C75" s="48"/>
      <c r="D75" s="49"/>
      <c r="E75" s="49"/>
      <c r="F75" s="49"/>
      <c r="G75" s="49"/>
      <c r="H75" s="68"/>
      <c r="I75" s="49"/>
      <c r="J75" s="21"/>
      <c r="K75" s="34"/>
      <c r="L75" s="29"/>
      <c r="M75" s="34"/>
      <c r="N75" s="34"/>
      <c r="O75" s="29"/>
      <c r="P75" s="21"/>
      <c r="Q75" s="34"/>
      <c r="R75" s="29"/>
      <c r="S75" s="34"/>
      <c r="T75" s="34"/>
      <c r="U75" s="29"/>
      <c r="V75" s="34"/>
      <c r="W75" s="34"/>
      <c r="X75" s="29"/>
      <c r="Y75" s="34"/>
      <c r="Z75" s="34"/>
      <c r="AA75" s="29"/>
    </row>
    <row r="76" spans="1:27" ht="26.25" customHeight="1">
      <c r="A76" s="98" t="s">
        <v>200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</row>
    <row r="77" spans="1:27" ht="24" customHeight="1" thickBo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3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3"/>
    </row>
    <row r="78" spans="1:27" ht="17.25">
      <c r="A78" s="4" t="s">
        <v>0</v>
      </c>
      <c r="B78" s="4"/>
      <c r="C78" s="4"/>
      <c r="D78" s="5"/>
      <c r="E78" s="6"/>
      <c r="F78" s="7"/>
      <c r="G78" s="6"/>
      <c r="H78" s="4" t="s">
        <v>0</v>
      </c>
      <c r="I78" s="8"/>
      <c r="J78" s="69" t="s">
        <v>2</v>
      </c>
      <c r="K78" s="70"/>
      <c r="L78" s="71"/>
      <c r="M78" s="79" t="s">
        <v>3</v>
      </c>
      <c r="N78" s="79"/>
      <c r="O78" s="79"/>
      <c r="P78" s="79" t="s">
        <v>4</v>
      </c>
      <c r="Q78" s="79"/>
      <c r="R78" s="79"/>
      <c r="S78" s="69" t="s">
        <v>5</v>
      </c>
      <c r="T78" s="70"/>
      <c r="U78" s="71"/>
      <c r="V78" s="69" t="s">
        <v>6</v>
      </c>
      <c r="W78" s="70"/>
      <c r="X78" s="71"/>
      <c r="Y78" s="69" t="s">
        <v>7</v>
      </c>
      <c r="Z78" s="70"/>
      <c r="AA78" s="70"/>
    </row>
    <row r="79" spans="1:27" ht="17.25">
      <c r="A79" s="90" t="s">
        <v>8</v>
      </c>
      <c r="B79" s="96"/>
      <c r="C79" s="96"/>
      <c r="D79" s="86" t="s">
        <v>79</v>
      </c>
      <c r="E79" s="87"/>
      <c r="F79" s="88"/>
      <c r="G79" s="92" t="s">
        <v>10</v>
      </c>
      <c r="H79" s="93"/>
      <c r="I79" s="94"/>
      <c r="J79" s="72" t="s">
        <v>11</v>
      </c>
      <c r="K79" s="73"/>
      <c r="L79" s="74"/>
      <c r="M79" s="80" t="s">
        <v>204</v>
      </c>
      <c r="N79" s="80"/>
      <c r="O79" s="80"/>
      <c r="P79" s="80" t="s">
        <v>12</v>
      </c>
      <c r="Q79" s="80"/>
      <c r="R79" s="80"/>
      <c r="S79" s="72" t="s">
        <v>13</v>
      </c>
      <c r="T79" s="73"/>
      <c r="U79" s="74"/>
      <c r="V79" s="72" t="s">
        <v>205</v>
      </c>
      <c r="W79" s="73"/>
      <c r="X79" s="74"/>
      <c r="Y79" s="72" t="s">
        <v>14</v>
      </c>
      <c r="Z79" s="73"/>
      <c r="AA79" s="73"/>
    </row>
    <row r="80" spans="1:27" ht="17.25" customHeight="1">
      <c r="A80" s="90" t="s">
        <v>15</v>
      </c>
      <c r="B80" s="96"/>
      <c r="C80" s="96"/>
      <c r="D80" s="89"/>
      <c r="E80" s="87"/>
      <c r="F80" s="88"/>
      <c r="G80" s="95"/>
      <c r="H80" s="93"/>
      <c r="I80" s="94"/>
      <c r="J80" s="77" t="s">
        <v>16</v>
      </c>
      <c r="K80" s="77" t="s">
        <v>17</v>
      </c>
      <c r="L80" s="75" t="s">
        <v>18</v>
      </c>
      <c r="M80" s="77" t="s">
        <v>16</v>
      </c>
      <c r="N80" s="77" t="s">
        <v>17</v>
      </c>
      <c r="O80" s="75" t="s">
        <v>18</v>
      </c>
      <c r="P80" s="77" t="s">
        <v>16</v>
      </c>
      <c r="Q80" s="77" t="s">
        <v>17</v>
      </c>
      <c r="R80" s="75" t="s">
        <v>18</v>
      </c>
      <c r="S80" s="77" t="s">
        <v>16</v>
      </c>
      <c r="T80" s="77" t="s">
        <v>17</v>
      </c>
      <c r="U80" s="75" t="s">
        <v>18</v>
      </c>
      <c r="V80" s="77" t="s">
        <v>16</v>
      </c>
      <c r="W80" s="77" t="s">
        <v>17</v>
      </c>
      <c r="X80" s="75" t="s">
        <v>18</v>
      </c>
      <c r="Y80" s="77" t="s">
        <v>16</v>
      </c>
      <c r="Z80" s="77" t="s">
        <v>17</v>
      </c>
      <c r="AA80" s="81" t="s">
        <v>18</v>
      </c>
    </row>
    <row r="81" spans="1:27" ht="17.25">
      <c r="A81" s="9" t="s">
        <v>0</v>
      </c>
      <c r="B81" s="9"/>
      <c r="C81" s="9"/>
      <c r="D81" s="10"/>
      <c r="E81" s="11"/>
      <c r="F81" s="12"/>
      <c r="G81" s="11"/>
      <c r="H81" s="9" t="s">
        <v>19</v>
      </c>
      <c r="I81" s="13"/>
      <c r="J81" s="78"/>
      <c r="K81" s="78" t="s">
        <v>20</v>
      </c>
      <c r="L81" s="76"/>
      <c r="M81" s="78"/>
      <c r="N81" s="78" t="s">
        <v>20</v>
      </c>
      <c r="O81" s="76"/>
      <c r="P81" s="78"/>
      <c r="Q81" s="78" t="s">
        <v>20</v>
      </c>
      <c r="R81" s="76"/>
      <c r="S81" s="78"/>
      <c r="T81" s="78" t="s">
        <v>20</v>
      </c>
      <c r="U81" s="76"/>
      <c r="V81" s="78"/>
      <c r="W81" s="78" t="s">
        <v>20</v>
      </c>
      <c r="X81" s="76"/>
      <c r="Y81" s="78"/>
      <c r="Z81" s="78" t="s">
        <v>20</v>
      </c>
      <c r="AA81" s="82"/>
    </row>
    <row r="82" spans="1:27" ht="24" customHeight="1">
      <c r="A82" s="36"/>
      <c r="B82" s="36">
        <v>58</v>
      </c>
      <c r="C82" s="36"/>
      <c r="D82" s="37"/>
      <c r="E82" s="37" t="s">
        <v>139</v>
      </c>
      <c r="F82" s="37"/>
      <c r="G82" s="37"/>
      <c r="H82" s="57" t="s">
        <v>140</v>
      </c>
      <c r="I82" s="37"/>
      <c r="J82" s="20">
        <v>4503</v>
      </c>
      <c r="K82" s="28">
        <v>2680</v>
      </c>
      <c r="L82" s="38">
        <f aca="true" t="shared" si="12" ref="L82:L110">K82/J82*100</f>
        <v>59.51587830335332</v>
      </c>
      <c r="M82" s="28">
        <v>4509</v>
      </c>
      <c r="N82" s="28">
        <v>2253</v>
      </c>
      <c r="O82" s="38">
        <f aca="true" t="shared" si="13" ref="O82:O110">N82/M82*100</f>
        <v>49.966733200266134</v>
      </c>
      <c r="P82" s="25">
        <v>4446</v>
      </c>
      <c r="Q82" s="28">
        <v>2677</v>
      </c>
      <c r="R82" s="22">
        <f aca="true" t="shared" si="14" ref="R82:R110">Q82/P82*100</f>
        <v>60.21142600089968</v>
      </c>
      <c r="S82" s="28">
        <v>4419</v>
      </c>
      <c r="T82" s="28">
        <v>1625</v>
      </c>
      <c r="U82" s="22">
        <f aca="true" t="shared" si="15" ref="U82:U110">T82/S82*100</f>
        <v>36.773025571396246</v>
      </c>
      <c r="V82" s="28">
        <v>4437</v>
      </c>
      <c r="W82" s="28">
        <v>1269</v>
      </c>
      <c r="X82" s="38">
        <f aca="true" t="shared" si="16" ref="X82:X110">W82/V82*100</f>
        <v>28.600405679513187</v>
      </c>
      <c r="Y82" s="28">
        <v>4401</v>
      </c>
      <c r="Z82" s="28">
        <v>1422</v>
      </c>
      <c r="AA82" s="22">
        <f aca="true" t="shared" si="17" ref="AA82:AA110">Z82/Y82*100</f>
        <v>32.31083844580777</v>
      </c>
    </row>
    <row r="83" spans="1:27" ht="24" customHeight="1">
      <c r="A83" s="36"/>
      <c r="B83" s="36">
        <v>59</v>
      </c>
      <c r="C83" s="36"/>
      <c r="D83" s="47"/>
      <c r="E83" s="57" t="s">
        <v>141</v>
      </c>
      <c r="F83" s="37"/>
      <c r="G83" s="37"/>
      <c r="H83" s="39" t="s">
        <v>142</v>
      </c>
      <c r="I83" s="37"/>
      <c r="J83" s="20">
        <v>5850</v>
      </c>
      <c r="K83" s="28">
        <v>3190</v>
      </c>
      <c r="L83" s="38">
        <f t="shared" si="12"/>
        <v>54.52991452991453</v>
      </c>
      <c r="M83" s="28">
        <v>5755</v>
      </c>
      <c r="N83" s="28">
        <v>2635</v>
      </c>
      <c r="O83" s="38">
        <f t="shared" si="13"/>
        <v>45.78627280625543</v>
      </c>
      <c r="P83" s="25">
        <v>5776</v>
      </c>
      <c r="Q83" s="28">
        <v>3177</v>
      </c>
      <c r="R83" s="22">
        <f t="shared" si="14"/>
        <v>55.00346260387812</v>
      </c>
      <c r="S83" s="28">
        <v>5775</v>
      </c>
      <c r="T83" s="28">
        <v>2176</v>
      </c>
      <c r="U83" s="22">
        <f t="shared" si="15"/>
        <v>37.67965367965368</v>
      </c>
      <c r="V83" s="28">
        <v>5627</v>
      </c>
      <c r="W83" s="28">
        <v>1489</v>
      </c>
      <c r="X83" s="38">
        <f t="shared" si="16"/>
        <v>26.461702505775726</v>
      </c>
      <c r="Y83" s="28">
        <v>5746</v>
      </c>
      <c r="Z83" s="28">
        <v>2293</v>
      </c>
      <c r="AA83" s="22">
        <f t="shared" si="17"/>
        <v>39.90602158022972</v>
      </c>
    </row>
    <row r="84" spans="1:27" ht="24" customHeight="1">
      <c r="A84" s="36"/>
      <c r="B84" s="36">
        <v>60</v>
      </c>
      <c r="C84" s="36"/>
      <c r="D84" s="37"/>
      <c r="E84" s="37" t="s">
        <v>143</v>
      </c>
      <c r="F84" s="37"/>
      <c r="G84" s="37"/>
      <c r="H84" s="39" t="s">
        <v>144</v>
      </c>
      <c r="I84" s="37"/>
      <c r="J84" s="20">
        <v>4924</v>
      </c>
      <c r="K84" s="28">
        <v>2700</v>
      </c>
      <c r="L84" s="38">
        <f t="shared" si="12"/>
        <v>54.83346872461413</v>
      </c>
      <c r="M84" s="28">
        <v>6878</v>
      </c>
      <c r="N84" s="28">
        <v>3287</v>
      </c>
      <c r="O84" s="38">
        <f t="shared" si="13"/>
        <v>47.790055248618785</v>
      </c>
      <c r="P84" s="25">
        <v>4867</v>
      </c>
      <c r="Q84" s="28">
        <v>2695</v>
      </c>
      <c r="R84" s="22">
        <f t="shared" si="14"/>
        <v>55.37291966303678</v>
      </c>
      <c r="S84" s="28">
        <v>4843</v>
      </c>
      <c r="T84" s="28">
        <v>2147</v>
      </c>
      <c r="U84" s="22">
        <f t="shared" si="15"/>
        <v>44.33202560396449</v>
      </c>
      <c r="V84" s="28">
        <v>6840</v>
      </c>
      <c r="W84" s="28">
        <v>2159</v>
      </c>
      <c r="X84" s="38">
        <f t="shared" si="16"/>
        <v>31.56432748538012</v>
      </c>
      <c r="Y84" s="28">
        <v>4815</v>
      </c>
      <c r="Z84" s="28">
        <v>1983</v>
      </c>
      <c r="AA84" s="22">
        <f t="shared" si="17"/>
        <v>41.18380062305296</v>
      </c>
    </row>
    <row r="85" spans="1:27" ht="24" customHeight="1">
      <c r="A85" s="48"/>
      <c r="B85" s="48">
        <v>61</v>
      </c>
      <c r="C85" s="48"/>
      <c r="D85" s="49"/>
      <c r="E85" s="49" t="s">
        <v>145</v>
      </c>
      <c r="F85" s="49"/>
      <c r="G85" s="49"/>
      <c r="H85" s="58" t="s">
        <v>146</v>
      </c>
      <c r="I85" s="49"/>
      <c r="J85" s="20">
        <v>3527</v>
      </c>
      <c r="K85" s="34">
        <v>1893</v>
      </c>
      <c r="L85" s="29">
        <f t="shared" si="12"/>
        <v>53.671675645024095</v>
      </c>
      <c r="M85" s="34">
        <v>3506</v>
      </c>
      <c r="N85" s="34">
        <v>1645</v>
      </c>
      <c r="O85" s="29">
        <f t="shared" si="13"/>
        <v>46.919566457501425</v>
      </c>
      <c r="P85" s="21">
        <v>3510</v>
      </c>
      <c r="Q85" s="34">
        <v>1893</v>
      </c>
      <c r="R85" s="22">
        <f t="shared" si="14"/>
        <v>53.93162393162393</v>
      </c>
      <c r="S85" s="34">
        <v>3521</v>
      </c>
      <c r="T85" s="34">
        <v>1605</v>
      </c>
      <c r="U85" s="22">
        <f t="shared" si="15"/>
        <v>45.583641011076395</v>
      </c>
      <c r="V85" s="34">
        <v>3476</v>
      </c>
      <c r="W85" s="34">
        <v>1249</v>
      </c>
      <c r="X85" s="29">
        <f t="shared" si="16"/>
        <v>35.93210586881473</v>
      </c>
      <c r="Y85" s="34">
        <v>3500</v>
      </c>
      <c r="Z85" s="34">
        <v>1772</v>
      </c>
      <c r="AA85" s="22">
        <f t="shared" si="17"/>
        <v>50.62857142857143</v>
      </c>
    </row>
    <row r="86" spans="1:27" ht="24" customHeight="1">
      <c r="A86" s="48"/>
      <c r="B86" s="48">
        <v>62</v>
      </c>
      <c r="C86" s="48"/>
      <c r="D86" s="49"/>
      <c r="E86" s="49" t="s">
        <v>147</v>
      </c>
      <c r="F86" s="49"/>
      <c r="G86" s="49"/>
      <c r="H86" s="49" t="s">
        <v>148</v>
      </c>
      <c r="I86" s="49"/>
      <c r="J86" s="20">
        <v>4870</v>
      </c>
      <c r="K86" s="34">
        <v>2760</v>
      </c>
      <c r="L86" s="29">
        <f t="shared" si="12"/>
        <v>56.67351129363449</v>
      </c>
      <c r="M86" s="34">
        <v>4879</v>
      </c>
      <c r="N86" s="34">
        <v>2478</v>
      </c>
      <c r="O86" s="29">
        <f t="shared" si="13"/>
        <v>50.78909612625539</v>
      </c>
      <c r="P86" s="21">
        <v>4804</v>
      </c>
      <c r="Q86" s="34">
        <v>2753</v>
      </c>
      <c r="R86" s="22">
        <f t="shared" si="14"/>
        <v>57.306411323896754</v>
      </c>
      <c r="S86" s="34">
        <v>4845</v>
      </c>
      <c r="T86" s="34">
        <v>2136</v>
      </c>
      <c r="U86" s="22">
        <f t="shared" si="15"/>
        <v>44.086687306501545</v>
      </c>
      <c r="V86" s="34">
        <v>4810</v>
      </c>
      <c r="W86" s="34">
        <v>1469</v>
      </c>
      <c r="X86" s="29">
        <f t="shared" si="16"/>
        <v>30.54054054054054</v>
      </c>
      <c r="Y86" s="34">
        <v>4824</v>
      </c>
      <c r="Z86" s="34">
        <v>1938</v>
      </c>
      <c r="AA86" s="22">
        <f t="shared" si="17"/>
        <v>40.17412935323383</v>
      </c>
    </row>
    <row r="87" spans="1:27" ht="24" customHeight="1">
      <c r="A87" s="48"/>
      <c r="B87" s="48">
        <v>63</v>
      </c>
      <c r="C87" s="48"/>
      <c r="D87" s="49"/>
      <c r="E87" s="49" t="s">
        <v>149</v>
      </c>
      <c r="F87" s="49"/>
      <c r="G87" s="49"/>
      <c r="H87" s="49" t="s">
        <v>150</v>
      </c>
      <c r="I87" s="49"/>
      <c r="J87" s="20">
        <v>5271</v>
      </c>
      <c r="K87" s="34">
        <v>2964</v>
      </c>
      <c r="L87" s="29">
        <f t="shared" si="12"/>
        <v>56.2322140011383</v>
      </c>
      <c r="M87" s="34">
        <v>5272</v>
      </c>
      <c r="N87" s="34">
        <v>2564</v>
      </c>
      <c r="O87" s="29">
        <f t="shared" si="13"/>
        <v>48.634294385432476</v>
      </c>
      <c r="P87" s="21">
        <v>5219</v>
      </c>
      <c r="Q87" s="34">
        <v>2965</v>
      </c>
      <c r="R87" s="22">
        <f t="shared" si="14"/>
        <v>56.81164974132976</v>
      </c>
      <c r="S87" s="34">
        <v>5152</v>
      </c>
      <c r="T87" s="34">
        <v>2055</v>
      </c>
      <c r="U87" s="22">
        <f t="shared" si="15"/>
        <v>39.88742236024845</v>
      </c>
      <c r="V87" s="34">
        <v>5171</v>
      </c>
      <c r="W87" s="34">
        <v>1347</v>
      </c>
      <c r="X87" s="29">
        <f t="shared" si="16"/>
        <v>26.049120092825373</v>
      </c>
      <c r="Y87" s="34">
        <v>5137</v>
      </c>
      <c r="Z87" s="34">
        <v>1950</v>
      </c>
      <c r="AA87" s="22">
        <f t="shared" si="17"/>
        <v>37.95989877360327</v>
      </c>
    </row>
    <row r="88" spans="1:27" ht="24" customHeight="1">
      <c r="A88" s="35"/>
      <c r="B88" s="36">
        <v>64</v>
      </c>
      <c r="C88" s="36"/>
      <c r="D88" s="37"/>
      <c r="E88" s="37" t="s">
        <v>151</v>
      </c>
      <c r="F88" s="37"/>
      <c r="G88" s="37"/>
      <c r="H88" s="37" t="s">
        <v>152</v>
      </c>
      <c r="I88" s="37"/>
      <c r="J88" s="20">
        <v>7504</v>
      </c>
      <c r="K88" s="28">
        <v>4172</v>
      </c>
      <c r="L88" s="38">
        <f t="shared" si="12"/>
        <v>55.59701492537313</v>
      </c>
      <c r="M88" s="28">
        <v>7498</v>
      </c>
      <c r="N88" s="28">
        <v>3689</v>
      </c>
      <c r="O88" s="38">
        <f t="shared" si="13"/>
        <v>49.199786609762604</v>
      </c>
      <c r="P88" s="25">
        <v>7460</v>
      </c>
      <c r="Q88" s="28">
        <v>4172</v>
      </c>
      <c r="R88" s="22">
        <f t="shared" si="14"/>
        <v>55.924932975871315</v>
      </c>
      <c r="S88" s="28">
        <v>7421</v>
      </c>
      <c r="T88" s="28">
        <v>3241</v>
      </c>
      <c r="U88" s="22">
        <f t="shared" si="15"/>
        <v>43.673359385527554</v>
      </c>
      <c r="V88" s="28">
        <v>7386</v>
      </c>
      <c r="W88" s="28">
        <v>2418</v>
      </c>
      <c r="X88" s="38">
        <f t="shared" si="16"/>
        <v>32.73761169780666</v>
      </c>
      <c r="Y88" s="28">
        <v>7413</v>
      </c>
      <c r="Z88" s="28">
        <v>3550</v>
      </c>
      <c r="AA88" s="22">
        <f t="shared" si="17"/>
        <v>47.88884392283826</v>
      </c>
    </row>
    <row r="89" spans="1:27" ht="24" customHeight="1">
      <c r="A89" s="36"/>
      <c r="B89" s="36">
        <v>65</v>
      </c>
      <c r="C89" s="36"/>
      <c r="D89" s="37"/>
      <c r="E89" s="37" t="s">
        <v>153</v>
      </c>
      <c r="F89" s="37"/>
      <c r="G89" s="37"/>
      <c r="H89" s="37" t="s">
        <v>154</v>
      </c>
      <c r="I89" s="37"/>
      <c r="J89" s="20">
        <v>1056</v>
      </c>
      <c r="K89" s="28">
        <v>426</v>
      </c>
      <c r="L89" s="38">
        <f t="shared" si="12"/>
        <v>40.340909090909086</v>
      </c>
      <c r="M89" s="28">
        <v>1069</v>
      </c>
      <c r="N89" s="28">
        <v>390</v>
      </c>
      <c r="O89" s="38">
        <f t="shared" si="13"/>
        <v>36.48269410664172</v>
      </c>
      <c r="P89" s="25">
        <v>1055</v>
      </c>
      <c r="Q89" s="28">
        <v>426</v>
      </c>
      <c r="R89" s="22">
        <f t="shared" si="14"/>
        <v>40.37914691943128</v>
      </c>
      <c r="S89" s="28">
        <v>1040</v>
      </c>
      <c r="T89" s="28">
        <v>678</v>
      </c>
      <c r="U89" s="22">
        <f t="shared" si="15"/>
        <v>65.1923076923077</v>
      </c>
      <c r="V89" s="28">
        <v>1061</v>
      </c>
      <c r="W89" s="28">
        <v>392</v>
      </c>
      <c r="X89" s="38">
        <f t="shared" si="16"/>
        <v>36.94627709707823</v>
      </c>
      <c r="Y89" s="28">
        <v>1042</v>
      </c>
      <c r="Z89" s="28">
        <v>843</v>
      </c>
      <c r="AA89" s="22">
        <f t="shared" si="17"/>
        <v>80.90211132437621</v>
      </c>
    </row>
    <row r="90" spans="1:27" ht="24" customHeight="1">
      <c r="A90" s="36" t="s">
        <v>155</v>
      </c>
      <c r="B90" s="36">
        <v>66</v>
      </c>
      <c r="C90" s="36"/>
      <c r="D90" s="37"/>
      <c r="E90" s="37" t="s">
        <v>156</v>
      </c>
      <c r="F90" s="37"/>
      <c r="G90" s="37"/>
      <c r="H90" s="37" t="s">
        <v>157</v>
      </c>
      <c r="I90" s="37"/>
      <c r="J90" s="20">
        <v>5999</v>
      </c>
      <c r="K90" s="28">
        <v>3788</v>
      </c>
      <c r="L90" s="38">
        <f t="shared" si="12"/>
        <v>63.143857309551585</v>
      </c>
      <c r="M90" s="28">
        <v>6013</v>
      </c>
      <c r="N90" s="28">
        <v>3237</v>
      </c>
      <c r="O90" s="38">
        <f t="shared" si="13"/>
        <v>53.83336105105605</v>
      </c>
      <c r="P90" s="25">
        <v>5964</v>
      </c>
      <c r="Q90" s="28">
        <v>3783</v>
      </c>
      <c r="R90" s="22">
        <f t="shared" si="14"/>
        <v>63.43058350100603</v>
      </c>
      <c r="S90" s="28">
        <v>5804</v>
      </c>
      <c r="T90" s="28">
        <v>2421</v>
      </c>
      <c r="U90" s="22">
        <f t="shared" si="15"/>
        <v>41.712611991729844</v>
      </c>
      <c r="V90" s="28">
        <v>5964</v>
      </c>
      <c r="W90" s="28">
        <v>1955</v>
      </c>
      <c r="X90" s="38">
        <f t="shared" si="16"/>
        <v>32.78001341381623</v>
      </c>
      <c r="Y90" s="28">
        <v>5795</v>
      </c>
      <c r="Z90" s="28">
        <v>2332</v>
      </c>
      <c r="AA90" s="22">
        <f t="shared" si="17"/>
        <v>40.24158757549612</v>
      </c>
    </row>
    <row r="91" spans="1:27" ht="24" customHeight="1">
      <c r="A91" s="36" t="s">
        <v>158</v>
      </c>
      <c r="B91" s="36">
        <v>67</v>
      </c>
      <c r="C91" s="36"/>
      <c r="D91" s="37"/>
      <c r="E91" s="37" t="s">
        <v>159</v>
      </c>
      <c r="F91" s="36"/>
      <c r="G91" s="36"/>
      <c r="H91" s="39" t="s">
        <v>160</v>
      </c>
      <c r="I91" s="37"/>
      <c r="J91" s="20">
        <v>6178</v>
      </c>
      <c r="K91" s="28">
        <v>3811</v>
      </c>
      <c r="L91" s="38">
        <f t="shared" si="12"/>
        <v>61.686629977338946</v>
      </c>
      <c r="M91" s="28">
        <v>6273</v>
      </c>
      <c r="N91" s="28">
        <v>3327</v>
      </c>
      <c r="O91" s="38">
        <f t="shared" si="13"/>
        <v>53.03682448589192</v>
      </c>
      <c r="P91" s="25">
        <v>6118</v>
      </c>
      <c r="Q91" s="28">
        <v>3798</v>
      </c>
      <c r="R91" s="22">
        <f t="shared" si="14"/>
        <v>62.07911082052958</v>
      </c>
      <c r="S91" s="28">
        <v>5757</v>
      </c>
      <c r="T91" s="28">
        <v>2144</v>
      </c>
      <c r="U91" s="22">
        <f t="shared" si="15"/>
        <v>37.24161889873198</v>
      </c>
      <c r="V91" s="28">
        <v>6209</v>
      </c>
      <c r="W91" s="28">
        <v>1725</v>
      </c>
      <c r="X91" s="38">
        <f t="shared" si="16"/>
        <v>27.782251570301174</v>
      </c>
      <c r="Y91" s="28">
        <v>5756</v>
      </c>
      <c r="Z91" s="28">
        <v>1875</v>
      </c>
      <c r="AA91" s="22">
        <f t="shared" si="17"/>
        <v>32.574704656011114</v>
      </c>
    </row>
    <row r="92" spans="1:27" ht="24" customHeight="1">
      <c r="A92" s="36"/>
      <c r="B92" s="36">
        <v>68</v>
      </c>
      <c r="C92" s="36"/>
      <c r="D92" s="37"/>
      <c r="E92" s="37" t="s">
        <v>161</v>
      </c>
      <c r="F92" s="37"/>
      <c r="G92" s="37"/>
      <c r="H92" s="37" t="s">
        <v>162</v>
      </c>
      <c r="I92" s="37"/>
      <c r="J92" s="20">
        <v>926</v>
      </c>
      <c r="K92" s="28">
        <v>540</v>
      </c>
      <c r="L92" s="38">
        <f t="shared" si="12"/>
        <v>58.31533477321814</v>
      </c>
      <c r="M92" s="28">
        <v>916</v>
      </c>
      <c r="N92" s="28">
        <v>488</v>
      </c>
      <c r="O92" s="38">
        <f t="shared" si="13"/>
        <v>53.275109170305676</v>
      </c>
      <c r="P92" s="25">
        <v>921</v>
      </c>
      <c r="Q92" s="28">
        <v>540</v>
      </c>
      <c r="R92" s="22">
        <f t="shared" si="14"/>
        <v>58.63192182410424</v>
      </c>
      <c r="S92" s="28">
        <v>933</v>
      </c>
      <c r="T92" s="28">
        <v>510</v>
      </c>
      <c r="U92" s="22">
        <f t="shared" si="15"/>
        <v>54.662379421221864</v>
      </c>
      <c r="V92" s="28">
        <v>914</v>
      </c>
      <c r="W92" s="28">
        <v>355</v>
      </c>
      <c r="X92" s="38">
        <f t="shared" si="16"/>
        <v>38.840262582056894</v>
      </c>
      <c r="Y92" s="28">
        <v>925</v>
      </c>
      <c r="Z92" s="28">
        <v>565</v>
      </c>
      <c r="AA92" s="22">
        <f t="shared" si="17"/>
        <v>61.08108108108108</v>
      </c>
    </row>
    <row r="93" spans="1:27" ht="24" customHeight="1">
      <c r="A93" s="36"/>
      <c r="B93" s="36">
        <v>69</v>
      </c>
      <c r="C93" s="36"/>
      <c r="D93" s="37"/>
      <c r="E93" s="37" t="s">
        <v>163</v>
      </c>
      <c r="F93" s="37"/>
      <c r="G93" s="37"/>
      <c r="H93" s="37" t="s">
        <v>164</v>
      </c>
      <c r="I93" s="37"/>
      <c r="J93" s="20">
        <v>1059</v>
      </c>
      <c r="K93" s="28">
        <v>558</v>
      </c>
      <c r="L93" s="38">
        <f t="shared" si="12"/>
        <v>52.69121813031161</v>
      </c>
      <c r="M93" s="28">
        <v>1024</v>
      </c>
      <c r="N93" s="28">
        <v>456</v>
      </c>
      <c r="O93" s="38">
        <f t="shared" si="13"/>
        <v>44.53125</v>
      </c>
      <c r="P93" s="25">
        <v>1046</v>
      </c>
      <c r="Q93" s="28">
        <v>557</v>
      </c>
      <c r="R93" s="22">
        <f t="shared" si="14"/>
        <v>53.25047801147228</v>
      </c>
      <c r="S93" s="28">
        <v>1048</v>
      </c>
      <c r="T93" s="28">
        <v>439</v>
      </c>
      <c r="U93" s="22">
        <f t="shared" si="15"/>
        <v>41.88931297709924</v>
      </c>
      <c r="V93" s="28">
        <v>1018</v>
      </c>
      <c r="W93" s="28">
        <v>314</v>
      </c>
      <c r="X93" s="38">
        <f t="shared" si="16"/>
        <v>30.844793713163064</v>
      </c>
      <c r="Y93" s="28">
        <v>1042</v>
      </c>
      <c r="Z93" s="28">
        <v>476</v>
      </c>
      <c r="AA93" s="22">
        <f t="shared" si="17"/>
        <v>45.68138195777352</v>
      </c>
    </row>
    <row r="94" spans="1:27" ht="24" customHeight="1">
      <c r="A94" s="36"/>
      <c r="B94" s="36">
        <v>70</v>
      </c>
      <c r="C94" s="36"/>
      <c r="D94" s="37"/>
      <c r="E94" s="37" t="s">
        <v>165</v>
      </c>
      <c r="F94" s="37"/>
      <c r="G94" s="37"/>
      <c r="H94" s="37" t="s">
        <v>166</v>
      </c>
      <c r="I94" s="37"/>
      <c r="J94" s="20">
        <v>146</v>
      </c>
      <c r="K94" s="28">
        <v>105</v>
      </c>
      <c r="L94" s="38">
        <f t="shared" si="12"/>
        <v>71.91780821917808</v>
      </c>
      <c r="M94" s="28">
        <v>144</v>
      </c>
      <c r="N94" s="28">
        <v>99</v>
      </c>
      <c r="O94" s="38">
        <f t="shared" si="13"/>
        <v>68.75</v>
      </c>
      <c r="P94" s="25">
        <v>144</v>
      </c>
      <c r="Q94" s="28">
        <v>105</v>
      </c>
      <c r="R94" s="22">
        <f t="shared" si="14"/>
        <v>72.91666666666666</v>
      </c>
      <c r="S94" s="28">
        <v>149</v>
      </c>
      <c r="T94" s="28">
        <v>93</v>
      </c>
      <c r="U94" s="22">
        <f t="shared" si="15"/>
        <v>62.41610738255034</v>
      </c>
      <c r="V94" s="28">
        <v>143</v>
      </c>
      <c r="W94" s="28">
        <v>102</v>
      </c>
      <c r="X94" s="38">
        <f t="shared" si="16"/>
        <v>71.32867132867133</v>
      </c>
      <c r="Y94" s="28">
        <v>147</v>
      </c>
      <c r="Z94" s="28">
        <v>102</v>
      </c>
      <c r="AA94" s="22">
        <f t="shared" si="17"/>
        <v>69.38775510204081</v>
      </c>
    </row>
    <row r="95" spans="1:27" ht="24" customHeight="1">
      <c r="A95" s="36"/>
      <c r="B95" s="36">
        <v>71</v>
      </c>
      <c r="C95" s="36"/>
      <c r="D95" s="37"/>
      <c r="E95" s="37" t="s">
        <v>167</v>
      </c>
      <c r="F95" s="37"/>
      <c r="G95" s="37"/>
      <c r="H95" s="37" t="s">
        <v>168</v>
      </c>
      <c r="I95" s="37"/>
      <c r="J95" s="20">
        <v>3841</v>
      </c>
      <c r="K95" s="28">
        <v>2204</v>
      </c>
      <c r="L95" s="38">
        <f t="shared" si="12"/>
        <v>57.38089039312679</v>
      </c>
      <c r="M95" s="28">
        <v>3822</v>
      </c>
      <c r="N95" s="28">
        <v>1776</v>
      </c>
      <c r="O95" s="38">
        <f t="shared" si="13"/>
        <v>46.46781789638933</v>
      </c>
      <c r="P95" s="25">
        <v>3812</v>
      </c>
      <c r="Q95" s="28">
        <v>2205</v>
      </c>
      <c r="R95" s="22">
        <f t="shared" si="14"/>
        <v>57.84365162644281</v>
      </c>
      <c r="S95" s="28">
        <v>3799</v>
      </c>
      <c r="T95" s="28">
        <v>1404</v>
      </c>
      <c r="U95" s="22">
        <f t="shared" si="15"/>
        <v>36.95709397209792</v>
      </c>
      <c r="V95" s="28">
        <v>3744</v>
      </c>
      <c r="W95" s="28">
        <v>1050</v>
      </c>
      <c r="X95" s="38">
        <f t="shared" si="16"/>
        <v>28.044871794871796</v>
      </c>
      <c r="Y95" s="28">
        <v>3782</v>
      </c>
      <c r="Z95" s="28">
        <v>1411</v>
      </c>
      <c r="AA95" s="22">
        <f t="shared" si="17"/>
        <v>37.30830248545743</v>
      </c>
    </row>
    <row r="96" spans="1:27" ht="24" customHeight="1">
      <c r="A96" s="36"/>
      <c r="B96" s="36">
        <v>72</v>
      </c>
      <c r="C96" s="36"/>
      <c r="D96" s="59"/>
      <c r="E96" s="59" t="s">
        <v>169</v>
      </c>
      <c r="F96" s="37"/>
      <c r="G96" s="37"/>
      <c r="H96" s="47" t="s">
        <v>170</v>
      </c>
      <c r="I96" s="37"/>
      <c r="J96" s="20">
        <v>5570</v>
      </c>
      <c r="K96" s="28">
        <v>3179</v>
      </c>
      <c r="L96" s="38">
        <f t="shared" si="12"/>
        <v>57.07360861759425</v>
      </c>
      <c r="M96" s="28">
        <v>5609</v>
      </c>
      <c r="N96" s="28">
        <v>2784</v>
      </c>
      <c r="O96" s="38">
        <f t="shared" si="13"/>
        <v>49.63451595649849</v>
      </c>
      <c r="P96" s="25">
        <v>5525</v>
      </c>
      <c r="Q96" s="28">
        <v>3175</v>
      </c>
      <c r="R96" s="22">
        <f t="shared" si="14"/>
        <v>57.466063348416284</v>
      </c>
      <c r="S96" s="28">
        <v>5414</v>
      </c>
      <c r="T96" s="28">
        <v>2809</v>
      </c>
      <c r="U96" s="22">
        <f t="shared" si="15"/>
        <v>51.8840044329516</v>
      </c>
      <c r="V96" s="28">
        <v>5610</v>
      </c>
      <c r="W96" s="28">
        <v>1943</v>
      </c>
      <c r="X96" s="38">
        <f t="shared" si="16"/>
        <v>34.634581105169346</v>
      </c>
      <c r="Y96" s="28">
        <v>5389</v>
      </c>
      <c r="Z96" s="28">
        <v>2733</v>
      </c>
      <c r="AA96" s="22">
        <f t="shared" si="17"/>
        <v>50.71441825941733</v>
      </c>
    </row>
    <row r="97" spans="1:27" ht="24" customHeight="1">
      <c r="A97" s="36"/>
      <c r="B97" s="36">
        <v>73</v>
      </c>
      <c r="C97" s="36"/>
      <c r="D97" s="37"/>
      <c r="E97" s="37" t="s">
        <v>171</v>
      </c>
      <c r="F97" s="37"/>
      <c r="G97" s="37"/>
      <c r="H97" s="47" t="s">
        <v>172</v>
      </c>
      <c r="I97" s="37"/>
      <c r="J97" s="20">
        <v>3144</v>
      </c>
      <c r="K97" s="28">
        <v>2102</v>
      </c>
      <c r="L97" s="38">
        <f t="shared" si="12"/>
        <v>66.85750636132316</v>
      </c>
      <c r="M97" s="28">
        <v>3166</v>
      </c>
      <c r="N97" s="28">
        <v>1805</v>
      </c>
      <c r="O97" s="38">
        <f t="shared" si="13"/>
        <v>57.01200252684776</v>
      </c>
      <c r="P97" s="25">
        <v>3114</v>
      </c>
      <c r="Q97" s="28">
        <v>2098</v>
      </c>
      <c r="R97" s="22">
        <f t="shared" si="14"/>
        <v>67.37315350032112</v>
      </c>
      <c r="S97" s="28">
        <v>3096</v>
      </c>
      <c r="T97" s="28">
        <v>1335</v>
      </c>
      <c r="U97" s="22">
        <f t="shared" si="15"/>
        <v>43.12015503875969</v>
      </c>
      <c r="V97" s="28">
        <v>3157</v>
      </c>
      <c r="W97" s="28">
        <v>1054</v>
      </c>
      <c r="X97" s="38">
        <f t="shared" si="16"/>
        <v>33.3861260690529</v>
      </c>
      <c r="Y97" s="28">
        <v>3103</v>
      </c>
      <c r="Z97" s="28">
        <v>1248</v>
      </c>
      <c r="AA97" s="22">
        <f t="shared" si="17"/>
        <v>40.21914276506606</v>
      </c>
    </row>
    <row r="98" spans="1:27" ht="24" customHeight="1">
      <c r="A98" s="36"/>
      <c r="B98" s="36">
        <v>74</v>
      </c>
      <c r="C98" s="36"/>
      <c r="D98" s="37"/>
      <c r="E98" s="37" t="s">
        <v>173</v>
      </c>
      <c r="F98" s="37"/>
      <c r="G98" s="37"/>
      <c r="H98" s="47" t="s">
        <v>174</v>
      </c>
      <c r="I98" s="37"/>
      <c r="J98" s="20">
        <v>6770</v>
      </c>
      <c r="K98" s="28">
        <v>3880</v>
      </c>
      <c r="L98" s="38">
        <f t="shared" si="12"/>
        <v>57.31166912850812</v>
      </c>
      <c r="M98" s="28">
        <v>6825</v>
      </c>
      <c r="N98" s="28">
        <v>3360</v>
      </c>
      <c r="O98" s="38">
        <f t="shared" si="13"/>
        <v>49.23076923076923</v>
      </c>
      <c r="P98" s="25">
        <v>6737</v>
      </c>
      <c r="Q98" s="28">
        <v>3880</v>
      </c>
      <c r="R98" s="22">
        <f t="shared" si="14"/>
        <v>57.592400178120826</v>
      </c>
      <c r="S98" s="28">
        <v>6656</v>
      </c>
      <c r="T98" s="28">
        <v>2973</v>
      </c>
      <c r="U98" s="22">
        <f t="shared" si="15"/>
        <v>44.66646634615385</v>
      </c>
      <c r="V98" s="28">
        <v>6752</v>
      </c>
      <c r="W98" s="28">
        <v>2439</v>
      </c>
      <c r="X98" s="38">
        <f t="shared" si="16"/>
        <v>36.122630331753555</v>
      </c>
      <c r="Y98" s="28">
        <v>6615</v>
      </c>
      <c r="Z98" s="28">
        <v>3134</v>
      </c>
      <c r="AA98" s="22">
        <f t="shared" si="17"/>
        <v>47.37717309145881</v>
      </c>
    </row>
    <row r="99" spans="1:27" ht="24" customHeight="1">
      <c r="A99" s="36"/>
      <c r="B99" s="36">
        <v>75</v>
      </c>
      <c r="C99" s="36"/>
      <c r="D99" s="37"/>
      <c r="E99" s="37" t="s">
        <v>175</v>
      </c>
      <c r="F99" s="37"/>
      <c r="G99" s="37"/>
      <c r="H99" s="37" t="s">
        <v>176</v>
      </c>
      <c r="I99" s="37"/>
      <c r="J99" s="20">
        <v>4989</v>
      </c>
      <c r="K99" s="28">
        <v>2817</v>
      </c>
      <c r="L99" s="38">
        <f t="shared" si="12"/>
        <v>56.46422128683103</v>
      </c>
      <c r="M99" s="28">
        <v>5001</v>
      </c>
      <c r="N99" s="28">
        <v>2505</v>
      </c>
      <c r="O99" s="38">
        <f t="shared" si="13"/>
        <v>50.089982003599275</v>
      </c>
      <c r="P99" s="25">
        <v>4930</v>
      </c>
      <c r="Q99" s="28">
        <v>2808</v>
      </c>
      <c r="R99" s="22">
        <f t="shared" si="14"/>
        <v>56.95740365111563</v>
      </c>
      <c r="S99" s="28">
        <v>4909</v>
      </c>
      <c r="T99" s="28">
        <v>2025</v>
      </c>
      <c r="U99" s="22">
        <f t="shared" si="15"/>
        <v>41.25076390303524</v>
      </c>
      <c r="V99" s="28">
        <v>4940</v>
      </c>
      <c r="W99" s="28">
        <v>1733</v>
      </c>
      <c r="X99" s="38">
        <f t="shared" si="16"/>
        <v>35.08097165991903</v>
      </c>
      <c r="Y99" s="28">
        <v>4873</v>
      </c>
      <c r="Z99" s="28">
        <v>1984</v>
      </c>
      <c r="AA99" s="22">
        <f t="shared" si="17"/>
        <v>40.714139134003695</v>
      </c>
    </row>
    <row r="100" spans="1:27" ht="24" customHeight="1">
      <c r="A100" s="36"/>
      <c r="B100" s="36">
        <v>76</v>
      </c>
      <c r="C100" s="36"/>
      <c r="D100" s="37"/>
      <c r="E100" s="37" t="s">
        <v>177</v>
      </c>
      <c r="F100" s="37"/>
      <c r="G100" s="37"/>
      <c r="H100" s="37" t="s">
        <v>178</v>
      </c>
      <c r="I100" s="37"/>
      <c r="J100" s="20">
        <v>5787</v>
      </c>
      <c r="K100" s="28">
        <v>3617</v>
      </c>
      <c r="L100" s="38">
        <f t="shared" si="12"/>
        <v>62.502160013824096</v>
      </c>
      <c r="M100" s="28">
        <v>5838</v>
      </c>
      <c r="N100" s="28">
        <v>3328</v>
      </c>
      <c r="O100" s="38">
        <f t="shared" si="13"/>
        <v>57.00582391229874</v>
      </c>
      <c r="P100" s="25">
        <v>5719</v>
      </c>
      <c r="Q100" s="28">
        <v>3608</v>
      </c>
      <c r="R100" s="22">
        <f t="shared" si="14"/>
        <v>63.087952439237625</v>
      </c>
      <c r="S100" s="28">
        <v>5602</v>
      </c>
      <c r="T100" s="28">
        <v>2401</v>
      </c>
      <c r="U100" s="22">
        <f t="shared" si="15"/>
        <v>42.859692966797574</v>
      </c>
      <c r="V100" s="28">
        <v>5736</v>
      </c>
      <c r="W100" s="28">
        <v>1971</v>
      </c>
      <c r="X100" s="38">
        <f t="shared" si="16"/>
        <v>34.36192468619247</v>
      </c>
      <c r="Y100" s="28">
        <v>5593</v>
      </c>
      <c r="Z100" s="28">
        <v>2552</v>
      </c>
      <c r="AA100" s="22">
        <f t="shared" si="17"/>
        <v>45.62846415161809</v>
      </c>
    </row>
    <row r="101" spans="1:27" ht="24" customHeight="1">
      <c r="A101" s="36"/>
      <c r="B101" s="36">
        <v>77</v>
      </c>
      <c r="C101" s="36"/>
      <c r="D101" s="37"/>
      <c r="E101" s="37" t="s">
        <v>179</v>
      </c>
      <c r="F101" s="37"/>
      <c r="G101" s="37"/>
      <c r="H101" s="37" t="s">
        <v>180</v>
      </c>
      <c r="I101" s="37"/>
      <c r="J101" s="20">
        <v>3107</v>
      </c>
      <c r="K101" s="28">
        <v>1959</v>
      </c>
      <c r="L101" s="38">
        <f t="shared" si="12"/>
        <v>63.05117476665594</v>
      </c>
      <c r="M101" s="28">
        <v>3137</v>
      </c>
      <c r="N101" s="28">
        <v>1589</v>
      </c>
      <c r="O101" s="38">
        <f t="shared" si="13"/>
        <v>50.65349059611094</v>
      </c>
      <c r="P101" s="25">
        <v>3072</v>
      </c>
      <c r="Q101" s="28">
        <v>1957</v>
      </c>
      <c r="R101" s="22">
        <f t="shared" si="14"/>
        <v>63.704427083333336</v>
      </c>
      <c r="S101" s="28">
        <v>2976</v>
      </c>
      <c r="T101" s="28">
        <v>1158</v>
      </c>
      <c r="U101" s="22">
        <f t="shared" si="15"/>
        <v>38.91129032258064</v>
      </c>
      <c r="V101" s="28">
        <v>3103</v>
      </c>
      <c r="W101" s="28">
        <v>872</v>
      </c>
      <c r="X101" s="38">
        <f t="shared" si="16"/>
        <v>28.10183693200129</v>
      </c>
      <c r="Y101" s="28">
        <v>2978</v>
      </c>
      <c r="Z101" s="28">
        <v>1077</v>
      </c>
      <c r="AA101" s="22">
        <f t="shared" si="17"/>
        <v>36.165211551376764</v>
      </c>
    </row>
    <row r="102" spans="1:27" ht="24" customHeight="1">
      <c r="A102" s="36"/>
      <c r="B102" s="36">
        <v>78</v>
      </c>
      <c r="C102" s="36"/>
      <c r="D102" s="37"/>
      <c r="E102" s="47" t="s">
        <v>181</v>
      </c>
      <c r="F102" s="37"/>
      <c r="G102" s="37"/>
      <c r="H102" s="47" t="s">
        <v>182</v>
      </c>
      <c r="I102" s="37"/>
      <c r="J102" s="20">
        <v>3929</v>
      </c>
      <c r="K102" s="28">
        <v>2543</v>
      </c>
      <c r="L102" s="38">
        <f t="shared" si="12"/>
        <v>64.72384830745736</v>
      </c>
      <c r="M102" s="28">
        <v>3937</v>
      </c>
      <c r="N102" s="28">
        <v>2184</v>
      </c>
      <c r="O102" s="38">
        <f t="shared" si="13"/>
        <v>55.47371094742189</v>
      </c>
      <c r="P102" s="25">
        <v>3896</v>
      </c>
      <c r="Q102" s="28">
        <v>2539</v>
      </c>
      <c r="R102" s="22">
        <f t="shared" si="14"/>
        <v>65.1694045174538</v>
      </c>
      <c r="S102" s="28">
        <v>3685</v>
      </c>
      <c r="T102" s="28">
        <v>1600</v>
      </c>
      <c r="U102" s="22">
        <f t="shared" si="15"/>
        <v>43.419267299864316</v>
      </c>
      <c r="V102" s="28">
        <v>3914</v>
      </c>
      <c r="W102" s="28">
        <v>1213</v>
      </c>
      <c r="X102" s="38">
        <f t="shared" si="16"/>
        <v>30.991313234542666</v>
      </c>
      <c r="Y102" s="28">
        <v>3676</v>
      </c>
      <c r="Z102" s="28">
        <v>1427</v>
      </c>
      <c r="AA102" s="22">
        <f t="shared" si="17"/>
        <v>38.81936887921654</v>
      </c>
    </row>
    <row r="103" spans="1:27" ht="24" customHeight="1">
      <c r="A103" s="36"/>
      <c r="B103" s="36">
        <v>79</v>
      </c>
      <c r="C103" s="36"/>
      <c r="D103" s="37"/>
      <c r="E103" s="37" t="s">
        <v>183</v>
      </c>
      <c r="F103" s="37"/>
      <c r="G103" s="37"/>
      <c r="H103" s="39" t="s">
        <v>184</v>
      </c>
      <c r="I103" s="37"/>
      <c r="J103" s="20">
        <v>3693</v>
      </c>
      <c r="K103" s="28">
        <v>2217</v>
      </c>
      <c r="L103" s="38">
        <f t="shared" si="12"/>
        <v>60.03249390739236</v>
      </c>
      <c r="M103" s="28">
        <v>3768</v>
      </c>
      <c r="N103" s="28">
        <v>1911</v>
      </c>
      <c r="O103" s="38">
        <f t="shared" si="13"/>
        <v>50.71656050955414</v>
      </c>
      <c r="P103" s="25">
        <v>3658</v>
      </c>
      <c r="Q103" s="28">
        <v>2211</v>
      </c>
      <c r="R103" s="22">
        <f t="shared" si="14"/>
        <v>60.442864953526524</v>
      </c>
      <c r="S103" s="28">
        <v>3826</v>
      </c>
      <c r="T103" s="28">
        <v>1403</v>
      </c>
      <c r="U103" s="22">
        <f t="shared" si="15"/>
        <v>36.670151594354415</v>
      </c>
      <c r="V103" s="28">
        <v>3729</v>
      </c>
      <c r="W103" s="28">
        <v>976</v>
      </c>
      <c r="X103" s="38">
        <f t="shared" si="16"/>
        <v>26.17323679270582</v>
      </c>
      <c r="Y103" s="28">
        <v>3823</v>
      </c>
      <c r="Z103" s="28">
        <v>1206</v>
      </c>
      <c r="AA103" s="22">
        <f t="shared" si="17"/>
        <v>31.545906356264712</v>
      </c>
    </row>
    <row r="104" spans="1:27" ht="24" customHeight="1">
      <c r="A104" s="36"/>
      <c r="B104" s="36">
        <v>80</v>
      </c>
      <c r="C104" s="36"/>
      <c r="D104" s="37"/>
      <c r="E104" s="37" t="s">
        <v>185</v>
      </c>
      <c r="F104" s="37"/>
      <c r="G104" s="37"/>
      <c r="H104" s="37" t="s">
        <v>186</v>
      </c>
      <c r="I104" s="37"/>
      <c r="J104" s="20">
        <v>2599</v>
      </c>
      <c r="K104" s="28">
        <v>1487</v>
      </c>
      <c r="L104" s="38">
        <f t="shared" si="12"/>
        <v>57.2143131973836</v>
      </c>
      <c r="M104" s="28">
        <v>2557</v>
      </c>
      <c r="N104" s="28">
        <v>1314</v>
      </c>
      <c r="O104" s="38">
        <f t="shared" si="13"/>
        <v>51.38834571763786</v>
      </c>
      <c r="P104" s="25">
        <v>2566</v>
      </c>
      <c r="Q104" s="28">
        <v>1483</v>
      </c>
      <c r="R104" s="22">
        <f t="shared" si="14"/>
        <v>57.79423226812159</v>
      </c>
      <c r="S104" s="28">
        <v>2591</v>
      </c>
      <c r="T104" s="28">
        <v>1071</v>
      </c>
      <c r="U104" s="22">
        <f t="shared" si="15"/>
        <v>41.33539174064068</v>
      </c>
      <c r="V104" s="28">
        <v>2519</v>
      </c>
      <c r="W104" s="28">
        <v>838</v>
      </c>
      <c r="X104" s="38">
        <f t="shared" si="16"/>
        <v>33.267169511710996</v>
      </c>
      <c r="Y104" s="28">
        <v>2584</v>
      </c>
      <c r="Z104" s="28">
        <v>1116</v>
      </c>
      <c r="AA104" s="22">
        <f t="shared" si="17"/>
        <v>43.188854489164086</v>
      </c>
    </row>
    <row r="105" spans="1:27" ht="24" customHeight="1">
      <c r="A105" s="36"/>
      <c r="B105" s="36">
        <v>81</v>
      </c>
      <c r="C105" s="36"/>
      <c r="D105" s="37"/>
      <c r="E105" s="37" t="s">
        <v>187</v>
      </c>
      <c r="F105" s="37"/>
      <c r="G105" s="37"/>
      <c r="H105" s="39" t="s">
        <v>188</v>
      </c>
      <c r="I105" s="37"/>
      <c r="J105" s="20">
        <v>3782</v>
      </c>
      <c r="K105" s="28">
        <v>2463</v>
      </c>
      <c r="L105" s="38">
        <f t="shared" si="12"/>
        <v>65.12427287149656</v>
      </c>
      <c r="M105" s="28">
        <v>3770</v>
      </c>
      <c r="N105" s="28">
        <v>2105</v>
      </c>
      <c r="O105" s="38">
        <f t="shared" si="13"/>
        <v>55.83554376657824</v>
      </c>
      <c r="P105" s="25">
        <v>3753</v>
      </c>
      <c r="Q105" s="28">
        <v>2459</v>
      </c>
      <c r="R105" s="22">
        <f t="shared" si="14"/>
        <v>65.5209166000533</v>
      </c>
      <c r="S105" s="28">
        <v>3751</v>
      </c>
      <c r="T105" s="28">
        <v>1735</v>
      </c>
      <c r="U105" s="22">
        <f t="shared" si="15"/>
        <v>46.254332178085846</v>
      </c>
      <c r="V105" s="28">
        <v>3726</v>
      </c>
      <c r="W105" s="28">
        <v>1222</v>
      </c>
      <c r="X105" s="38">
        <f t="shared" si="16"/>
        <v>32.79656468062265</v>
      </c>
      <c r="Y105" s="28">
        <v>3746</v>
      </c>
      <c r="Z105" s="28">
        <v>1536</v>
      </c>
      <c r="AA105" s="22">
        <f t="shared" si="17"/>
        <v>41.00373731980779</v>
      </c>
    </row>
    <row r="106" spans="1:27" ht="24" customHeight="1">
      <c r="A106" s="36"/>
      <c r="B106" s="36">
        <v>82</v>
      </c>
      <c r="C106" s="36"/>
      <c r="D106" s="37"/>
      <c r="E106" s="37" t="s">
        <v>189</v>
      </c>
      <c r="F106" s="37"/>
      <c r="G106" s="37"/>
      <c r="H106" s="37" t="s">
        <v>190</v>
      </c>
      <c r="I106" s="37"/>
      <c r="J106" s="20">
        <v>4392</v>
      </c>
      <c r="K106" s="28">
        <v>2909</v>
      </c>
      <c r="L106" s="38">
        <f t="shared" si="12"/>
        <v>66.23406193078324</v>
      </c>
      <c r="M106" s="28">
        <v>4444</v>
      </c>
      <c r="N106" s="28">
        <v>2630</v>
      </c>
      <c r="O106" s="38">
        <f t="shared" si="13"/>
        <v>59.180918091809176</v>
      </c>
      <c r="P106" s="25">
        <v>4361</v>
      </c>
      <c r="Q106" s="28">
        <v>2905</v>
      </c>
      <c r="R106" s="22">
        <f t="shared" si="14"/>
        <v>66.6131621187801</v>
      </c>
      <c r="S106" s="28">
        <v>4280</v>
      </c>
      <c r="T106" s="28">
        <v>2211</v>
      </c>
      <c r="U106" s="22">
        <f t="shared" si="15"/>
        <v>51.6588785046729</v>
      </c>
      <c r="V106" s="28">
        <v>4370</v>
      </c>
      <c r="W106" s="28">
        <v>1687</v>
      </c>
      <c r="X106" s="38">
        <f t="shared" si="16"/>
        <v>38.60411899313501</v>
      </c>
      <c r="Y106" s="28">
        <v>4265</v>
      </c>
      <c r="Z106" s="28">
        <v>1835</v>
      </c>
      <c r="AA106" s="22">
        <f t="shared" si="17"/>
        <v>43.024618991793666</v>
      </c>
    </row>
    <row r="107" spans="1:27" ht="24" customHeight="1">
      <c r="A107" s="36"/>
      <c r="B107" s="36">
        <v>83</v>
      </c>
      <c r="C107" s="36"/>
      <c r="D107" s="37"/>
      <c r="E107" s="37" t="s">
        <v>191</v>
      </c>
      <c r="F107" s="37"/>
      <c r="G107" s="37"/>
      <c r="H107" s="37" t="s">
        <v>192</v>
      </c>
      <c r="I107" s="37"/>
      <c r="J107" s="20">
        <v>1860</v>
      </c>
      <c r="K107" s="28">
        <v>1009</v>
      </c>
      <c r="L107" s="38">
        <f t="shared" si="12"/>
        <v>54.24731182795699</v>
      </c>
      <c r="M107" s="28">
        <v>1846</v>
      </c>
      <c r="N107" s="28">
        <v>894</v>
      </c>
      <c r="O107" s="38">
        <f t="shared" si="13"/>
        <v>48.429035752979416</v>
      </c>
      <c r="P107" s="25">
        <v>1845</v>
      </c>
      <c r="Q107" s="28">
        <v>1009</v>
      </c>
      <c r="R107" s="22">
        <f t="shared" si="14"/>
        <v>54.68834688346883</v>
      </c>
      <c r="S107" s="28">
        <v>1837</v>
      </c>
      <c r="T107" s="28">
        <v>911</v>
      </c>
      <c r="U107" s="22">
        <f t="shared" si="15"/>
        <v>49.59172563962983</v>
      </c>
      <c r="V107" s="28">
        <v>1823</v>
      </c>
      <c r="W107" s="28">
        <v>627</v>
      </c>
      <c r="X107" s="38">
        <f t="shared" si="16"/>
        <v>34.393856280855736</v>
      </c>
      <c r="Y107" s="28">
        <v>1825</v>
      </c>
      <c r="Z107" s="28">
        <v>908</v>
      </c>
      <c r="AA107" s="22">
        <f t="shared" si="17"/>
        <v>49.75342465753425</v>
      </c>
    </row>
    <row r="108" spans="1:27" ht="24" customHeight="1">
      <c r="A108" s="36"/>
      <c r="B108" s="36">
        <v>84</v>
      </c>
      <c r="C108" s="36"/>
      <c r="D108" s="37"/>
      <c r="E108" s="37" t="s">
        <v>193</v>
      </c>
      <c r="F108" s="37"/>
      <c r="G108" s="37"/>
      <c r="H108" s="37" t="s">
        <v>194</v>
      </c>
      <c r="I108" s="37"/>
      <c r="J108" s="20">
        <v>2216</v>
      </c>
      <c r="K108" s="28">
        <v>1453</v>
      </c>
      <c r="L108" s="38">
        <f t="shared" si="12"/>
        <v>65.56859205776173</v>
      </c>
      <c r="M108" s="28">
        <v>2218</v>
      </c>
      <c r="N108" s="28">
        <v>1302</v>
      </c>
      <c r="O108" s="38">
        <f t="shared" si="13"/>
        <v>58.701532912533814</v>
      </c>
      <c r="P108" s="25">
        <v>2194</v>
      </c>
      <c r="Q108" s="28">
        <v>1453</v>
      </c>
      <c r="R108" s="22">
        <f t="shared" si="14"/>
        <v>66.2260711030082</v>
      </c>
      <c r="S108" s="28">
        <v>2196</v>
      </c>
      <c r="T108" s="28">
        <v>1020</v>
      </c>
      <c r="U108" s="22">
        <f t="shared" si="15"/>
        <v>46.44808743169399</v>
      </c>
      <c r="V108" s="28">
        <v>2181</v>
      </c>
      <c r="W108" s="28">
        <v>869</v>
      </c>
      <c r="X108" s="38">
        <f t="shared" si="16"/>
        <v>39.84410820724438</v>
      </c>
      <c r="Y108" s="28">
        <v>2185</v>
      </c>
      <c r="Z108" s="28">
        <v>969</v>
      </c>
      <c r="AA108" s="22">
        <f t="shared" si="17"/>
        <v>44.34782608695652</v>
      </c>
    </row>
    <row r="109" spans="1:27" ht="24" customHeight="1">
      <c r="A109" s="36"/>
      <c r="B109" s="36">
        <v>85</v>
      </c>
      <c r="C109" s="36"/>
      <c r="D109" s="37"/>
      <c r="E109" s="37" t="s">
        <v>195</v>
      </c>
      <c r="F109" s="37"/>
      <c r="G109" s="37"/>
      <c r="H109" s="37" t="s">
        <v>196</v>
      </c>
      <c r="I109" s="37"/>
      <c r="J109" s="20">
        <v>4323</v>
      </c>
      <c r="K109" s="34">
        <v>2267</v>
      </c>
      <c r="L109" s="38">
        <f t="shared" si="12"/>
        <v>52.440434883182974</v>
      </c>
      <c r="M109" s="34">
        <v>4307</v>
      </c>
      <c r="N109" s="34">
        <v>2006</v>
      </c>
      <c r="O109" s="38">
        <f t="shared" si="13"/>
        <v>46.57534246575342</v>
      </c>
      <c r="P109" s="21">
        <v>4262</v>
      </c>
      <c r="Q109" s="34">
        <v>2265</v>
      </c>
      <c r="R109" s="22">
        <f t="shared" si="14"/>
        <v>53.14406381980291</v>
      </c>
      <c r="S109" s="34">
        <v>4121</v>
      </c>
      <c r="T109" s="34">
        <v>1723</v>
      </c>
      <c r="U109" s="22">
        <f t="shared" si="15"/>
        <v>41.81024023295316</v>
      </c>
      <c r="V109" s="34">
        <v>4210</v>
      </c>
      <c r="W109" s="34">
        <v>1358</v>
      </c>
      <c r="X109" s="38">
        <f t="shared" si="16"/>
        <v>32.25653206650831</v>
      </c>
      <c r="Y109" s="34">
        <v>4165</v>
      </c>
      <c r="Z109" s="34">
        <v>1665</v>
      </c>
      <c r="AA109" s="22">
        <f t="shared" si="17"/>
        <v>39.97599039615846</v>
      </c>
    </row>
    <row r="110" spans="1:27" ht="24" customHeight="1" thickBot="1">
      <c r="A110" s="60"/>
      <c r="B110" s="60">
        <v>86</v>
      </c>
      <c r="C110" s="60"/>
      <c r="D110" s="61"/>
      <c r="E110" s="61" t="s">
        <v>197</v>
      </c>
      <c r="F110" s="61"/>
      <c r="G110" s="61"/>
      <c r="H110" s="61" t="s">
        <v>198</v>
      </c>
      <c r="I110" s="61"/>
      <c r="J110" s="62">
        <v>4485</v>
      </c>
      <c r="K110" s="63">
        <v>2657</v>
      </c>
      <c r="L110" s="64">
        <f t="shared" si="12"/>
        <v>59.24191750278707</v>
      </c>
      <c r="M110" s="63">
        <v>4527</v>
      </c>
      <c r="N110" s="63">
        <v>2349</v>
      </c>
      <c r="O110" s="64">
        <f t="shared" si="13"/>
        <v>51.88866799204771</v>
      </c>
      <c r="P110" s="63">
        <v>4428</v>
      </c>
      <c r="Q110" s="63">
        <v>2648</v>
      </c>
      <c r="R110" s="65">
        <f t="shared" si="14"/>
        <v>59.80126467931346</v>
      </c>
      <c r="S110" s="63">
        <v>4349</v>
      </c>
      <c r="T110" s="63">
        <v>1788</v>
      </c>
      <c r="U110" s="65">
        <f t="shared" si="15"/>
        <v>41.11289951713037</v>
      </c>
      <c r="V110" s="63">
        <v>4483</v>
      </c>
      <c r="W110" s="63">
        <v>1515</v>
      </c>
      <c r="X110" s="64">
        <f t="shared" si="16"/>
        <v>33.79433415123801</v>
      </c>
      <c r="Y110" s="63">
        <v>4334</v>
      </c>
      <c r="Z110" s="63">
        <v>2191</v>
      </c>
      <c r="AA110" s="65">
        <f t="shared" si="17"/>
        <v>50.55376095985233</v>
      </c>
    </row>
    <row r="111" spans="1:27" ht="18.75" thickBot="1" thickTop="1">
      <c r="A111" s="99"/>
      <c r="B111" s="100" t="s">
        <v>201</v>
      </c>
      <c r="C111" s="99"/>
      <c r="D111" s="99"/>
      <c r="E111" s="101" t="s">
        <v>202</v>
      </c>
      <c r="F111" s="99"/>
      <c r="G111" s="99"/>
      <c r="H111" s="99"/>
      <c r="I111" s="102"/>
      <c r="J111" s="103"/>
      <c r="K111" s="104"/>
      <c r="L111" s="105"/>
      <c r="M111" s="99"/>
      <c r="N111" s="106">
        <v>16042</v>
      </c>
      <c r="O111" s="102"/>
      <c r="P111" s="103"/>
      <c r="Q111" s="104"/>
      <c r="R111" s="105"/>
      <c r="S111" s="103"/>
      <c r="T111" s="104"/>
      <c r="U111" s="105"/>
      <c r="V111" s="99"/>
      <c r="W111" s="106">
        <v>5786</v>
      </c>
      <c r="X111" s="99"/>
      <c r="Y111" s="103"/>
      <c r="Z111" s="104"/>
      <c r="AA111" s="105"/>
    </row>
    <row r="112" spans="1:27" ht="17.25">
      <c r="A112" s="107"/>
      <c r="B112" s="107"/>
      <c r="C112" s="107"/>
      <c r="D112" s="107"/>
      <c r="E112" s="108" t="s">
        <v>203</v>
      </c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</row>
    <row r="113" spans="1:16" ht="17.2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</row>
    <row r="114" spans="1:16" ht="17.2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</row>
    <row r="115" spans="1:16" ht="17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</row>
    <row r="116" spans="1:16" ht="17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</row>
    <row r="117" spans="1:16" ht="17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</row>
    <row r="118" spans="1:16" ht="17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</row>
    <row r="119" spans="1:16" ht="17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</row>
    <row r="120" spans="1:16" ht="17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</row>
    <row r="121" spans="1:16" ht="17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</row>
    <row r="122" spans="1:16" ht="17.2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</row>
    <row r="123" spans="1:16" ht="17.2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</row>
    <row r="124" spans="1:16" ht="17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</row>
    <row r="125" spans="1:16" ht="17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</row>
    <row r="126" spans="1:16" ht="17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</row>
    <row r="127" spans="1:16" ht="17.2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</row>
    <row r="128" spans="1:16" ht="17.2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</row>
    <row r="129" spans="1:16" ht="17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</row>
    <row r="130" spans="1:16" ht="17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</row>
    <row r="131" spans="1:16" ht="17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</row>
    <row r="132" spans="1:16" ht="17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</row>
    <row r="133" spans="1:16" ht="17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</row>
    <row r="134" spans="1:16" ht="17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</row>
  </sheetData>
  <mergeCells count="110">
    <mergeCell ref="J111:L111"/>
    <mergeCell ref="P111:R111"/>
    <mergeCell ref="S111:U111"/>
    <mergeCell ref="Y111:AA111"/>
    <mergeCell ref="A1:AA1"/>
    <mergeCell ref="A39:AA39"/>
    <mergeCell ref="A76:AA76"/>
    <mergeCell ref="J41:L41"/>
    <mergeCell ref="M41:O41"/>
    <mergeCell ref="J42:L42"/>
    <mergeCell ref="M42:O42"/>
    <mergeCell ref="O43:O44"/>
    <mergeCell ref="K43:K44"/>
    <mergeCell ref="L43:L44"/>
    <mergeCell ref="M43:M44"/>
    <mergeCell ref="N43:N44"/>
    <mergeCell ref="J43:J44"/>
    <mergeCell ref="A42:C42"/>
    <mergeCell ref="A43:C43"/>
    <mergeCell ref="D42:F43"/>
    <mergeCell ref="G42:I43"/>
    <mergeCell ref="X43:X44"/>
    <mergeCell ref="AA43:AA44"/>
    <mergeCell ref="P43:P44"/>
    <mergeCell ref="S43:S44"/>
    <mergeCell ref="V43:V44"/>
    <mergeCell ref="Y43:Y44"/>
    <mergeCell ref="W43:W44"/>
    <mergeCell ref="Z43:Z44"/>
    <mergeCell ref="Q43:Q44"/>
    <mergeCell ref="T43:T44"/>
    <mergeCell ref="R43:R44"/>
    <mergeCell ref="Y41:AA41"/>
    <mergeCell ref="Y42:AA42"/>
    <mergeCell ref="P41:R41"/>
    <mergeCell ref="S41:U41"/>
    <mergeCell ref="S42:U42"/>
    <mergeCell ref="V41:X41"/>
    <mergeCell ref="V42:X42"/>
    <mergeCell ref="P42:R42"/>
    <mergeCell ref="U43:U44"/>
    <mergeCell ref="P78:R78"/>
    <mergeCell ref="P79:R79"/>
    <mergeCell ref="S79:U79"/>
    <mergeCell ref="S78:U78"/>
    <mergeCell ref="V78:X78"/>
    <mergeCell ref="V79:X79"/>
    <mergeCell ref="Y78:AA78"/>
    <mergeCell ref="Y79:AA79"/>
    <mergeCell ref="AA80:AA81"/>
    <mergeCell ref="R80:R81"/>
    <mergeCell ref="U80:U81"/>
    <mergeCell ref="X80:X81"/>
    <mergeCell ref="V80:V81"/>
    <mergeCell ref="W80:W81"/>
    <mergeCell ref="Y80:Y81"/>
    <mergeCell ref="Z80:Z81"/>
    <mergeCell ref="S80:S81"/>
    <mergeCell ref="T80:T81"/>
    <mergeCell ref="A79:C79"/>
    <mergeCell ref="A80:C80"/>
    <mergeCell ref="G79:I80"/>
    <mergeCell ref="D79:F80"/>
    <mergeCell ref="J80:J81"/>
    <mergeCell ref="K80:K81"/>
    <mergeCell ref="M80:M81"/>
    <mergeCell ref="N80:N81"/>
    <mergeCell ref="J78:L78"/>
    <mergeCell ref="J79:L79"/>
    <mergeCell ref="M78:O78"/>
    <mergeCell ref="M79:O79"/>
    <mergeCell ref="P80:P81"/>
    <mergeCell ref="Q80:Q81"/>
    <mergeCell ref="O80:O81"/>
    <mergeCell ref="L80:L81"/>
    <mergeCell ref="A7:I7"/>
    <mergeCell ref="D4:F5"/>
    <mergeCell ref="A4:C4"/>
    <mergeCell ref="A5:C5"/>
    <mergeCell ref="G4:I5"/>
    <mergeCell ref="AA5:AA6"/>
    <mergeCell ref="Y5:Y6"/>
    <mergeCell ref="Z5:Z6"/>
    <mergeCell ref="Q5:Q6"/>
    <mergeCell ref="T5:T6"/>
    <mergeCell ref="U5:U6"/>
    <mergeCell ref="X5:X6"/>
    <mergeCell ref="V5:V6"/>
    <mergeCell ref="W5:W6"/>
    <mergeCell ref="P3:R3"/>
    <mergeCell ref="R5:R6"/>
    <mergeCell ref="S5:S6"/>
    <mergeCell ref="P5:P6"/>
    <mergeCell ref="P4:R4"/>
    <mergeCell ref="Y3:AA3"/>
    <mergeCell ref="Y4:AA4"/>
    <mergeCell ref="V4:X4"/>
    <mergeCell ref="S4:U4"/>
    <mergeCell ref="V3:X3"/>
    <mergeCell ref="S3:U3"/>
    <mergeCell ref="J3:L3"/>
    <mergeCell ref="J4:L4"/>
    <mergeCell ref="L5:L6"/>
    <mergeCell ref="M5:M6"/>
    <mergeCell ref="J5:J6"/>
    <mergeCell ref="K5:K6"/>
    <mergeCell ref="M3:O3"/>
    <mergeCell ref="N5:N6"/>
    <mergeCell ref="O5:O6"/>
    <mergeCell ref="M4:O4"/>
  </mergeCells>
  <printOptions/>
  <pageMargins left="0.3937007874015748" right="0.3937007874015748" top="0.3937007874015748" bottom="0.3937007874015748" header="0.31496062992125984" footer="0.2362204724409449"/>
  <pageSetup horizontalDpi="300" verticalDpi="300" orientation="portrait" pageOrder="overThenDown" paperSize="9" r:id="rId1"/>
  <ignoredErrors>
    <ignoredError sqref="L7:X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投票所別選挙投票状況</dc:title>
  <dc:subject/>
  <dc:creator>oyaji</dc:creator>
  <cp:keywords/>
  <dc:description/>
  <cp:lastModifiedBy>武野　孝史</cp:lastModifiedBy>
  <dcterms:created xsi:type="dcterms:W3CDTF">2004-03-01T05:07:02Z</dcterms:created>
  <dcterms:modified xsi:type="dcterms:W3CDTF">2005-01-04T03:58:48Z</dcterms:modified>
  <cp:category/>
  <cp:version/>
  <cp:contentType/>
  <cp:contentStatus/>
</cp:coreProperties>
</file>