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0500総務課\☆統計係\統計PC\統計なら\平成３０年版\『統計なら』\16 教育および文化\"/>
    </mc:Choice>
  </mc:AlternateContent>
  <bookViews>
    <workbookView xWindow="0" yWindow="0" windowWidth="20490" windowHeight="7635"/>
  </bookViews>
  <sheets>
    <sheet name="16-10" sheetId="1" r:id="rId1"/>
  </sheets>
  <definedNames>
    <definedName name="_xlnm.Print_Area" localSheetId="0">'16-10'!$A$1:$N$59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  <c r="F57" i="1"/>
  <c r="L56" i="1"/>
  <c r="J56" i="1"/>
  <c r="F56" i="1"/>
  <c r="L55" i="1"/>
  <c r="J55" i="1"/>
  <c r="F55" i="1"/>
  <c r="L53" i="1"/>
  <c r="J53" i="1"/>
  <c r="H53" i="1"/>
  <c r="F53" i="1"/>
  <c r="N52" i="1"/>
  <c r="L52" i="1"/>
  <c r="J52" i="1"/>
  <c r="F52" i="1"/>
  <c r="N51" i="1"/>
  <c r="L51" i="1"/>
  <c r="J51" i="1"/>
  <c r="H51" i="1"/>
  <c r="F51" i="1"/>
  <c r="L50" i="1"/>
  <c r="J50" i="1"/>
  <c r="H50" i="1"/>
  <c r="F50" i="1"/>
  <c r="L49" i="1"/>
  <c r="J49" i="1"/>
  <c r="F49" i="1"/>
  <c r="L48" i="1"/>
  <c r="J48" i="1"/>
  <c r="H48" i="1"/>
  <c r="F48" i="1"/>
  <c r="L47" i="1"/>
  <c r="J47" i="1"/>
  <c r="H47" i="1"/>
  <c r="F47" i="1"/>
  <c r="L46" i="1"/>
  <c r="J46" i="1"/>
  <c r="F46" i="1"/>
  <c r="L45" i="1"/>
  <c r="J45" i="1"/>
  <c r="H45" i="1"/>
  <c r="F45" i="1"/>
  <c r="L44" i="1"/>
  <c r="J44" i="1"/>
  <c r="H44" i="1"/>
  <c r="F44" i="1"/>
  <c r="L43" i="1"/>
  <c r="J43" i="1"/>
  <c r="F43" i="1"/>
  <c r="L42" i="1"/>
  <c r="J42" i="1"/>
  <c r="H42" i="1"/>
  <c r="F42" i="1"/>
  <c r="N41" i="1"/>
  <c r="L41" i="1"/>
  <c r="J41" i="1"/>
  <c r="H41" i="1"/>
  <c r="F41" i="1"/>
  <c r="N40" i="1"/>
  <c r="L40" i="1"/>
  <c r="J40" i="1"/>
  <c r="H40" i="1"/>
  <c r="F40" i="1"/>
  <c r="L39" i="1"/>
  <c r="J39" i="1"/>
  <c r="H39" i="1"/>
  <c r="F39" i="1"/>
  <c r="L38" i="1"/>
  <c r="J38" i="1"/>
  <c r="H38" i="1"/>
  <c r="F38" i="1"/>
  <c r="L37" i="1"/>
  <c r="J37" i="1"/>
  <c r="H37" i="1"/>
  <c r="F37" i="1"/>
  <c r="L36" i="1"/>
  <c r="J36" i="1"/>
  <c r="H36" i="1"/>
  <c r="F36" i="1"/>
  <c r="L35" i="1"/>
  <c r="J35" i="1"/>
  <c r="H35" i="1"/>
  <c r="F35" i="1"/>
  <c r="L34" i="1"/>
  <c r="J34" i="1"/>
  <c r="H34" i="1"/>
  <c r="F34" i="1"/>
  <c r="L33" i="1"/>
  <c r="J33" i="1"/>
  <c r="H33" i="1"/>
  <c r="F33" i="1"/>
  <c r="N32" i="1"/>
  <c r="L32" i="1"/>
  <c r="J32" i="1"/>
  <c r="H32" i="1"/>
  <c r="F32" i="1"/>
  <c r="N31" i="1"/>
  <c r="L31" i="1"/>
  <c r="J31" i="1"/>
  <c r="H31" i="1"/>
  <c r="F31" i="1"/>
  <c r="N30" i="1"/>
  <c r="L30" i="1"/>
  <c r="J30" i="1"/>
  <c r="H30" i="1"/>
  <c r="F30" i="1"/>
  <c r="N29" i="1"/>
  <c r="L29" i="1"/>
  <c r="J29" i="1"/>
  <c r="H29" i="1"/>
  <c r="F29" i="1"/>
  <c r="N28" i="1"/>
  <c r="L28" i="1"/>
  <c r="J28" i="1"/>
  <c r="H28" i="1"/>
  <c r="F28" i="1"/>
  <c r="L27" i="1"/>
  <c r="J27" i="1"/>
  <c r="H27" i="1"/>
  <c r="F27" i="1"/>
  <c r="L26" i="1"/>
  <c r="J26" i="1"/>
  <c r="H26" i="1"/>
  <c r="F26" i="1"/>
  <c r="L25" i="1"/>
  <c r="J25" i="1"/>
  <c r="H25" i="1"/>
  <c r="F25" i="1"/>
  <c r="L24" i="1"/>
  <c r="J24" i="1"/>
  <c r="H24" i="1"/>
  <c r="F24" i="1"/>
  <c r="N23" i="1"/>
  <c r="L23" i="1"/>
  <c r="J23" i="1"/>
  <c r="H23" i="1"/>
  <c r="F23" i="1"/>
  <c r="N22" i="1"/>
  <c r="L22" i="1"/>
  <c r="J22" i="1"/>
  <c r="H22" i="1"/>
  <c r="F22" i="1"/>
  <c r="N21" i="1"/>
  <c r="L21" i="1"/>
  <c r="J21" i="1"/>
  <c r="H21" i="1"/>
  <c r="F21" i="1"/>
  <c r="N20" i="1"/>
  <c r="L20" i="1"/>
  <c r="J20" i="1"/>
  <c r="H20" i="1"/>
  <c r="F20" i="1"/>
  <c r="N19" i="1"/>
  <c r="L19" i="1"/>
  <c r="J19" i="1"/>
  <c r="H19" i="1"/>
  <c r="F19" i="1"/>
  <c r="N18" i="1"/>
  <c r="L18" i="1"/>
  <c r="J18" i="1"/>
  <c r="H18" i="1"/>
  <c r="F18" i="1"/>
  <c r="N17" i="1"/>
  <c r="L17" i="1"/>
  <c r="J17" i="1"/>
  <c r="H17" i="1"/>
  <c r="F17" i="1"/>
  <c r="N16" i="1"/>
  <c r="L16" i="1"/>
  <c r="J16" i="1"/>
  <c r="H16" i="1"/>
  <c r="F16" i="1"/>
  <c r="N15" i="1"/>
  <c r="L15" i="1"/>
  <c r="J15" i="1"/>
  <c r="H15" i="1"/>
  <c r="F15" i="1"/>
  <c r="N14" i="1"/>
  <c r="L14" i="1"/>
  <c r="J14" i="1"/>
  <c r="H14" i="1"/>
  <c r="F14" i="1"/>
  <c r="N13" i="1"/>
  <c r="L13" i="1"/>
  <c r="J13" i="1"/>
  <c r="H13" i="1"/>
  <c r="F13" i="1"/>
  <c r="N12" i="1"/>
  <c r="L12" i="1"/>
  <c r="J12" i="1"/>
  <c r="H12" i="1"/>
  <c r="F12" i="1"/>
  <c r="N11" i="1"/>
  <c r="L11" i="1"/>
  <c r="J11" i="1"/>
  <c r="H11" i="1"/>
  <c r="F11" i="1"/>
  <c r="N10" i="1"/>
  <c r="L10" i="1"/>
  <c r="J10" i="1"/>
  <c r="H10" i="1"/>
  <c r="F10" i="1"/>
  <c r="N9" i="1"/>
  <c r="L9" i="1"/>
  <c r="J9" i="1"/>
  <c r="H9" i="1"/>
  <c r="F9" i="1"/>
  <c r="N8" i="1"/>
  <c r="L8" i="1"/>
  <c r="J8" i="1"/>
  <c r="H8" i="1"/>
  <c r="F8" i="1"/>
  <c r="N7" i="1"/>
  <c r="L7" i="1"/>
  <c r="J7" i="1"/>
  <c r="H7" i="1"/>
  <c r="F7" i="1"/>
  <c r="N6" i="1"/>
  <c r="L6" i="1"/>
  <c r="J6" i="1"/>
  <c r="H6" i="1"/>
  <c r="F6" i="1"/>
</calcChain>
</file>

<file path=xl/sharedStrings.xml><?xml version="1.0" encoding="utf-8"?>
<sst xmlns="http://schemas.openxmlformats.org/spreadsheetml/2006/main" count="103" uniqueCount="49">
  <si>
    <t>１６－１０    中 学 校 卒 業 者 の 卒 業 後 の 状 況</t>
    <phoneticPr fontId="4"/>
  </si>
  <si>
    <t>　この表は、学校基本調査(各年5月1日現在)の結果である。</t>
    <phoneticPr fontId="6"/>
  </si>
  <si>
    <t>(単位：人、％)</t>
  </si>
  <si>
    <t>区       分</t>
    <rPh sb="0" eb="9">
      <t>クブン</t>
    </rPh>
    <phoneticPr fontId="4"/>
  </si>
  <si>
    <t>平 成 26 年</t>
    <phoneticPr fontId="6"/>
  </si>
  <si>
    <t>平 成 27 年</t>
    <phoneticPr fontId="6"/>
  </si>
  <si>
    <t>平 成 28 年</t>
    <phoneticPr fontId="6"/>
  </si>
  <si>
    <t>平 成 29 年</t>
    <phoneticPr fontId="6"/>
  </si>
  <si>
    <t>平 成 30 年</t>
    <phoneticPr fontId="4"/>
  </si>
  <si>
    <t>実 数</t>
    <phoneticPr fontId="4"/>
  </si>
  <si>
    <t>割 合</t>
    <phoneticPr fontId="4"/>
  </si>
  <si>
    <t>実 数</t>
    <phoneticPr fontId="4"/>
  </si>
  <si>
    <t>卒  　業  　者</t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</si>
  <si>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</si>
  <si>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</si>
  <si>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</si>
  <si>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  進  学  者　 　　 （A) ＋（B）</t>
    <phoneticPr fontId="4"/>
  </si>
  <si>
    <t>高 等 学 校 等</t>
    <phoneticPr fontId="4"/>
  </si>
  <si>
    <t>進    学    者</t>
    <phoneticPr fontId="4"/>
  </si>
  <si>
    <t>(A)</t>
    <phoneticPr fontId="4"/>
  </si>
  <si>
    <t>(A)のうち他県</t>
    <phoneticPr fontId="4"/>
  </si>
  <si>
    <t>へ の 進 学 者</t>
    <phoneticPr fontId="4"/>
  </si>
  <si>
    <t xml:space="preserve">      (再掲)   注1)</t>
    <rPh sb="13" eb="14">
      <t>チュウ</t>
    </rPh>
    <phoneticPr fontId="4"/>
  </si>
  <si>
    <t>専修学校
（高等課程）
進学者</t>
    <rPh sb="0" eb="2">
      <t>センシュウ</t>
    </rPh>
    <rPh sb="2" eb="4">
      <t>ガッコウ</t>
    </rPh>
    <rPh sb="6" eb="8">
      <t>コウトウ</t>
    </rPh>
    <rPh sb="8" eb="10">
      <t>カテイ</t>
    </rPh>
    <rPh sb="12" eb="14">
      <t>シンガク</t>
    </rPh>
    <rPh sb="14" eb="15">
      <t>シャ</t>
    </rPh>
    <phoneticPr fontId="4"/>
  </si>
  <si>
    <t>専修学校
（一般課程）
等入学者</t>
    <rPh sb="0" eb="2">
      <t>センシュウ</t>
    </rPh>
    <rPh sb="2" eb="4">
      <t>ガッコウ</t>
    </rPh>
    <rPh sb="6" eb="8">
      <t>イッパン</t>
    </rPh>
    <rPh sb="8" eb="10">
      <t>カテイ</t>
    </rPh>
    <rPh sb="12" eb="13">
      <t>トウ</t>
    </rPh>
    <rPh sb="13" eb="15">
      <t>ニュウガク</t>
    </rPh>
    <rPh sb="15" eb="16">
      <t>シャ</t>
    </rPh>
    <phoneticPr fontId="4"/>
  </si>
  <si>
    <t>(B)</t>
    <phoneticPr fontId="4"/>
  </si>
  <si>
    <t>公共職業能
力開発施設
等入学者</t>
    <rPh sb="0" eb="2">
      <t>コウキョウ</t>
    </rPh>
    <rPh sb="2" eb="4">
      <t>ショクギョウ</t>
    </rPh>
    <rPh sb="4" eb="5">
      <t>ノウ</t>
    </rPh>
    <rPh sb="6" eb="7">
      <t>チカラ</t>
    </rPh>
    <rPh sb="7" eb="9">
      <t>カイハツ</t>
    </rPh>
    <rPh sb="9" eb="11">
      <t>シセツ</t>
    </rPh>
    <rPh sb="12" eb="13">
      <t>トウ</t>
    </rPh>
    <rPh sb="13" eb="15">
      <t>ニュウガク</t>
    </rPh>
    <rPh sb="15" eb="16">
      <t>シャ</t>
    </rPh>
    <phoneticPr fontId="4"/>
  </si>
  <si>
    <t>就  職  者（C）</t>
    <phoneticPr fontId="4"/>
  </si>
  <si>
    <t>上記以外のもの</t>
    <rPh sb="0" eb="2">
      <t>ジョウキ</t>
    </rPh>
    <rPh sb="2" eb="4">
      <t>イガイ</t>
    </rPh>
    <phoneticPr fontId="4"/>
  </si>
  <si>
    <t>死  亡・不  詳</t>
    <phoneticPr fontId="6"/>
  </si>
  <si>
    <t>(A),(B) のうち</t>
    <phoneticPr fontId="4"/>
  </si>
  <si>
    <t>就職している者</t>
    <phoneticPr fontId="4"/>
  </si>
  <si>
    <t>(D)</t>
    <phoneticPr fontId="4"/>
  </si>
  <si>
    <t>総  就  職  者
 （C）＋（D）</t>
    <phoneticPr fontId="4"/>
  </si>
  <si>
    <t>第一次産業</t>
    <rPh sb="0" eb="3">
      <t>ダイイチジ</t>
    </rPh>
    <rPh sb="3" eb="4">
      <t>サン</t>
    </rPh>
    <rPh sb="4" eb="5">
      <t>ギョウ</t>
    </rPh>
    <phoneticPr fontId="4"/>
  </si>
  <si>
    <t>産</t>
    <rPh sb="0" eb="1">
      <t>サン</t>
    </rPh>
    <phoneticPr fontId="4"/>
  </si>
  <si>
    <t>産  業</t>
    <rPh sb="0" eb="4">
      <t>サンギョウ</t>
    </rPh>
    <phoneticPr fontId="4"/>
  </si>
  <si>
    <t>第二次産業</t>
    <rPh sb="0" eb="3">
      <t>ダイニジ</t>
    </rPh>
    <rPh sb="3" eb="4">
      <t>サン</t>
    </rPh>
    <rPh sb="4" eb="5">
      <t>ギョウ</t>
    </rPh>
    <phoneticPr fontId="4"/>
  </si>
  <si>
    <t>業</t>
    <rPh sb="0" eb="1">
      <t>ギョウ</t>
    </rPh>
    <phoneticPr fontId="4"/>
  </si>
  <si>
    <t>第三次産業</t>
    <rPh sb="0" eb="3">
      <t>ダイサンジ</t>
    </rPh>
    <rPh sb="3" eb="4">
      <t>サン</t>
    </rPh>
    <rPh sb="4" eb="5">
      <t>ギョウ</t>
    </rPh>
    <phoneticPr fontId="4"/>
  </si>
  <si>
    <t>別</t>
    <rPh sb="0" eb="1">
      <t>ベツ</t>
    </rPh>
    <phoneticPr fontId="4"/>
  </si>
  <si>
    <t>上 記 以 外
の  も  の</t>
    <rPh sb="0" eb="1">
      <t>ウエ</t>
    </rPh>
    <rPh sb="2" eb="3">
      <t>キ</t>
    </rPh>
    <rPh sb="4" eb="5">
      <t>イ</t>
    </rPh>
    <rPh sb="6" eb="7">
      <t>ソト</t>
    </rPh>
    <phoneticPr fontId="4"/>
  </si>
  <si>
    <t>注2)</t>
    <rPh sb="0" eb="1">
      <t>チュウ</t>
    </rPh>
    <phoneticPr fontId="6"/>
  </si>
  <si>
    <t>県外への
就職者
  (再掲)　
　 注2)</t>
    <rPh sb="0" eb="1">
      <t>ケン</t>
    </rPh>
    <rPh sb="5" eb="6">
      <t>ジュ</t>
    </rPh>
    <rPh sb="6" eb="7">
      <t>ショク</t>
    </rPh>
    <rPh sb="7" eb="8">
      <t>シャ</t>
    </rPh>
    <rPh sb="12" eb="14">
      <t>サイケイ</t>
    </rPh>
    <rPh sb="19" eb="20">
      <t>チュウ</t>
    </rPh>
    <phoneticPr fontId="4"/>
  </si>
  <si>
    <t>第一次産業</t>
    <phoneticPr fontId="4"/>
  </si>
  <si>
    <t>第二次産業</t>
    <rPh sb="0" eb="5">
      <t>ダイニジサンギョウ</t>
    </rPh>
    <phoneticPr fontId="4"/>
  </si>
  <si>
    <t>第三次産業</t>
    <phoneticPr fontId="4"/>
  </si>
  <si>
    <t>　注1) 割合：高等学校等進学者における構成比</t>
    <rPh sb="1" eb="2">
      <t>チュウ</t>
    </rPh>
    <rPh sb="5" eb="7">
      <t>ワリアイ</t>
    </rPh>
    <rPh sb="8" eb="10">
      <t>コウトウ</t>
    </rPh>
    <rPh sb="10" eb="12">
      <t>ガッコウ</t>
    </rPh>
    <rPh sb="12" eb="13">
      <t>ナド</t>
    </rPh>
    <rPh sb="13" eb="16">
      <t>シンガクシャ</t>
    </rPh>
    <rPh sb="20" eb="23">
      <t>コウセイヒ</t>
    </rPh>
    <phoneticPr fontId="6"/>
  </si>
  <si>
    <t>　注2) 割合：総就職者における構成比</t>
    <rPh sb="1" eb="2">
      <t>チュウ</t>
    </rPh>
    <rPh sb="5" eb="7">
      <t>ワリアイ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</si>
</sst>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.0_ ;_ * \-#,##0.0_ ;_ * &quot;-&quot;_ ;_ @_ "/>
    <numFmt numFmtId="177" formatCode="#,##0.0_ "/>
  </numFmts>
  <fonts count="11" x14ac:knownFonts="1"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2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/>
    <xf numFmtId="0" fontId="1" fillId="0" borderId="0" applyBorder="0"/>
  </cellStyleXfs>
  <cellXfs count="107">
    <xf numFmtId="0" fontId="0" fillId="0" borderId="0" xfId="0"/>
    <xf numFmtId="0" fontId="2" fillId="0" borderId="0" xfId="2" applyFont="1" applyAlignment="1" applyProtection="1">
      <alignment horizontal="left" vertical="center" indent="2"/>
    </xf>
    <xf numFmtId="0" fontId="5" fillId="0" borderId="0" xfId="2" applyFont="1" applyAlignment="1" applyProtection="1">
      <alignment horizontal="left" vertical="center" indent="2"/>
    </xf>
    <xf numFmtId="0" fontId="5" fillId="0" borderId="0" xfId="2" applyFont="1" applyAlignment="1">
      <alignment vertical="center"/>
    </xf>
    <xf numFmtId="0" fontId="5" fillId="0" borderId="1" xfId="2" applyFont="1" applyBorder="1" applyAlignment="1" applyProtection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1" xfId="2" applyFont="1" applyBorder="1" applyAlignment="1">
      <alignment vertical="top"/>
    </xf>
    <xf numFmtId="0" fontId="5" fillId="0" borderId="0" xfId="2" applyFont="1" applyAlignment="1">
      <alignment horizontal="right" vertical="top"/>
    </xf>
    <xf numFmtId="0" fontId="5" fillId="0" borderId="0" xfId="2" applyFont="1" applyAlignment="1">
      <alignment vertical="top"/>
    </xf>
    <xf numFmtId="0" fontId="5" fillId="0" borderId="0" xfId="2" applyFont="1" applyBorder="1" applyAlignment="1">
      <alignment vertical="center"/>
    </xf>
    <xf numFmtId="0" fontId="5" fillId="0" borderId="9" xfId="2" applyFont="1" applyBorder="1" applyAlignment="1" applyProtection="1">
      <alignment horizontal="center" vertical="center"/>
    </xf>
    <xf numFmtId="0" fontId="5" fillId="0" borderId="10" xfId="2" applyFont="1" applyBorder="1" applyAlignment="1" applyProtection="1">
      <alignment horizontal="center" vertical="center"/>
    </xf>
    <xf numFmtId="0" fontId="5" fillId="0" borderId="11" xfId="2" applyFont="1" applyBorder="1" applyAlignment="1" applyProtection="1">
      <alignment horizontal="center" vertical="center"/>
    </xf>
    <xf numFmtId="0" fontId="5" fillId="0" borderId="12" xfId="2" applyFont="1" applyBorder="1" applyAlignment="1" applyProtection="1">
      <alignment horizontal="center" vertical="center"/>
    </xf>
    <xf numFmtId="0" fontId="5" fillId="0" borderId="13" xfId="2" applyFont="1" applyBorder="1" applyAlignment="1" applyProtection="1">
      <alignment horizontal="center" vertical="center"/>
    </xf>
    <xf numFmtId="0" fontId="8" fillId="0" borderId="9" xfId="2" applyFont="1" applyBorder="1" applyAlignment="1" applyProtection="1">
      <alignment horizontal="center" vertical="center"/>
    </xf>
    <xf numFmtId="0" fontId="5" fillId="0" borderId="15" xfId="2" applyFont="1" applyBorder="1" applyAlignment="1" applyProtection="1">
      <alignment horizontal="center" vertical="center"/>
    </xf>
    <xf numFmtId="41" fontId="9" fillId="0" borderId="10" xfId="2" applyNumberFormat="1" applyFont="1" applyFill="1" applyBorder="1" applyAlignment="1">
      <alignment horizontal="right" vertical="center"/>
    </xf>
    <xf numFmtId="176" fontId="9" fillId="0" borderId="10" xfId="1" applyNumberFormat="1" applyFont="1" applyFill="1" applyBorder="1" applyAlignment="1">
      <alignment horizontal="right" vertical="center"/>
    </xf>
    <xf numFmtId="41" fontId="9" fillId="0" borderId="0" xfId="2" applyNumberFormat="1" applyFont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41" fontId="9" fillId="0" borderId="0" xfId="2" applyNumberFormat="1" applyFont="1" applyAlignment="1">
      <alignment horizontal="center" vertical="center"/>
    </xf>
    <xf numFmtId="41" fontId="10" fillId="0" borderId="10" xfId="2" applyNumberFormat="1" applyFont="1" applyFill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7" xfId="2" applyFont="1" applyBorder="1" applyAlignment="1" applyProtection="1">
      <alignment horizontal="center" vertical="center"/>
    </xf>
    <xf numFmtId="41" fontId="9" fillId="0" borderId="0" xfId="2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41" fontId="10" fillId="0" borderId="0" xfId="2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5" fillId="0" borderId="20" xfId="2" applyFont="1" applyBorder="1" applyAlignment="1" applyProtection="1">
      <alignment horizontal="center" vertical="center"/>
    </xf>
    <xf numFmtId="0" fontId="5" fillId="0" borderId="23" xfId="2" applyFont="1" applyBorder="1" applyAlignment="1" applyProtection="1">
      <alignment horizontal="center" vertical="center"/>
    </xf>
    <xf numFmtId="0" fontId="5" fillId="0" borderId="14" xfId="2" applyFont="1" applyBorder="1" applyAlignment="1" applyProtection="1">
      <alignment horizontal="center" vertical="center"/>
    </xf>
    <xf numFmtId="0" fontId="5" fillId="0" borderId="0" xfId="2" applyFont="1" applyFill="1" applyBorder="1" applyAlignment="1">
      <alignment vertical="center" wrapText="1"/>
    </xf>
    <xf numFmtId="0" fontId="5" fillId="0" borderId="16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41" fontId="10" fillId="0" borderId="0" xfId="2" applyNumberFormat="1" applyFont="1" applyAlignment="1">
      <alignment horizontal="right" vertical="center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right" vertical="center"/>
    </xf>
    <xf numFmtId="41" fontId="9" fillId="0" borderId="1" xfId="2" applyNumberFormat="1" applyFont="1" applyFill="1" applyBorder="1" applyAlignment="1">
      <alignment horizontal="right" vertical="center"/>
    </xf>
    <xf numFmtId="176" fontId="9" fillId="0" borderId="1" xfId="1" applyNumberFormat="1" applyFont="1" applyFill="1" applyBorder="1" applyAlignment="1">
      <alignment horizontal="right" vertical="center"/>
    </xf>
    <xf numFmtId="41" fontId="9" fillId="0" borderId="1" xfId="2" applyNumberFormat="1" applyFont="1" applyBorder="1" applyAlignment="1">
      <alignment horizontal="right" vertical="center"/>
    </xf>
    <xf numFmtId="176" fontId="9" fillId="0" borderId="1" xfId="1" applyNumberFormat="1" applyFont="1" applyBorder="1" applyAlignment="1">
      <alignment horizontal="right" vertical="center"/>
    </xf>
    <xf numFmtId="41" fontId="10" fillId="0" borderId="1" xfId="2" applyNumberFormat="1" applyFont="1" applyFill="1" applyBorder="1" applyAlignment="1">
      <alignment horizontal="right" vertical="center"/>
    </xf>
    <xf numFmtId="0" fontId="5" fillId="0" borderId="0" xfId="2" applyFont="1" applyAlignment="1"/>
    <xf numFmtId="0" fontId="5" fillId="0" borderId="0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distributed" vertical="center" justifyLastLine="1"/>
    </xf>
    <xf numFmtId="0" fontId="5" fillId="0" borderId="10" xfId="2" applyFont="1" applyBorder="1" applyAlignment="1" applyProtection="1">
      <alignment horizontal="center" vertical="center" wrapText="1"/>
    </xf>
    <xf numFmtId="0" fontId="5" fillId="0" borderId="14" xfId="2" applyFont="1" applyBorder="1" applyAlignment="1" applyProtection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24" xfId="2" applyFont="1" applyBorder="1" applyAlignment="1" applyProtection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14" xfId="2" applyFont="1" applyBorder="1" applyAlignment="1" applyProtection="1">
      <alignment horizontal="center" vertical="center"/>
    </xf>
    <xf numFmtId="0" fontId="5" fillId="0" borderId="25" xfId="2" applyFont="1" applyBorder="1" applyAlignment="1" applyProtection="1">
      <alignment horizontal="center" vertical="center"/>
    </xf>
    <xf numFmtId="0" fontId="5" fillId="0" borderId="16" xfId="2" applyFont="1" applyBorder="1" applyAlignment="1" applyProtection="1">
      <alignment horizontal="center" vertical="center"/>
    </xf>
    <xf numFmtId="0" fontId="5" fillId="0" borderId="26" xfId="2" applyFont="1" applyBorder="1" applyAlignment="1" applyProtection="1">
      <alignment horizontal="center" vertical="center"/>
    </xf>
    <xf numFmtId="0" fontId="5" fillId="0" borderId="8" xfId="2" applyFont="1" applyBorder="1" applyAlignment="1" applyProtection="1">
      <alignment horizontal="center" vertical="center"/>
    </xf>
    <xf numFmtId="0" fontId="5" fillId="0" borderId="10" xfId="2" applyFont="1" applyBorder="1" applyAlignment="1" applyProtection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16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27" xfId="2" applyFont="1" applyBorder="1" applyAlignment="1">
      <alignment horizontal="left" vertical="center" wrapText="1"/>
    </xf>
    <xf numFmtId="0" fontId="5" fillId="0" borderId="24" xfId="2" applyFont="1" applyBorder="1" applyAlignment="1" applyProtection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28" xfId="2" applyFont="1" applyBorder="1" applyAlignment="1" applyProtection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1" xfId="2" applyFont="1" applyBorder="1" applyAlignment="1" applyProtection="1">
      <alignment horizontal="center" vertical="center" wrapText="1"/>
    </xf>
    <xf numFmtId="0" fontId="5" fillId="0" borderId="22" xfId="2" applyFont="1" applyBorder="1" applyAlignment="1" applyProtection="1">
      <alignment horizontal="center" vertical="center" wrapText="1"/>
    </xf>
    <xf numFmtId="0" fontId="5" fillId="0" borderId="10" xfId="2" applyFont="1" applyBorder="1" applyAlignment="1" applyProtection="1">
      <alignment horizontal="distributed" vertical="center" justifyLastLine="1"/>
    </xf>
    <xf numFmtId="0" fontId="5" fillId="0" borderId="14" xfId="2" applyFont="1" applyBorder="1" applyAlignment="1" applyProtection="1">
      <alignment horizontal="distributed" vertical="center" justifyLastLine="1"/>
    </xf>
    <xf numFmtId="0" fontId="5" fillId="0" borderId="16" xfId="2" applyFont="1" applyBorder="1" applyAlignment="1" applyProtection="1">
      <alignment horizontal="distributed" vertical="center" justifyLastLine="1"/>
    </xf>
    <xf numFmtId="0" fontId="5" fillId="0" borderId="7" xfId="2" applyFont="1" applyBorder="1" applyAlignment="1" applyProtection="1">
      <alignment horizontal="distributed" vertical="center" justifyLastLine="1"/>
    </xf>
    <xf numFmtId="0" fontId="5" fillId="0" borderId="8" xfId="2" applyFont="1" applyBorder="1" applyAlignment="1" applyProtection="1">
      <alignment horizontal="distributed" vertical="center" justifyLastLine="1"/>
    </xf>
    <xf numFmtId="0" fontId="5" fillId="0" borderId="10" xfId="2" applyFont="1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0" fontId="5" fillId="0" borderId="18" xfId="2" applyFont="1" applyBorder="1" applyAlignment="1" applyProtection="1">
      <alignment horizontal="center" vertical="center"/>
    </xf>
    <xf numFmtId="0" fontId="5" fillId="0" borderId="19" xfId="2" applyFont="1" applyBorder="1" applyAlignment="1" applyProtection="1">
      <alignment horizontal="center" vertical="center"/>
    </xf>
    <xf numFmtId="0" fontId="5" fillId="0" borderId="0" xfId="2" applyFont="1" applyAlignment="1" applyProtection="1">
      <alignment horizontal="distributed" vertical="center" justifyLastLine="1"/>
    </xf>
    <xf numFmtId="0" fontId="5" fillId="0" borderId="7" xfId="2" applyFont="1" applyBorder="1" applyAlignment="1" applyProtection="1">
      <alignment horizontal="center" vertical="center"/>
    </xf>
    <xf numFmtId="0" fontId="5" fillId="0" borderId="24" xfId="2" applyFont="1" applyBorder="1" applyAlignment="1" applyProtection="1">
      <alignment horizontal="distributed" vertical="center" wrapText="1" justifyLastLine="1"/>
    </xf>
    <xf numFmtId="0" fontId="5" fillId="0" borderId="14" xfId="2" applyFont="1" applyBorder="1" applyAlignment="1">
      <alignment horizontal="distributed" vertical="center" wrapText="1" justifyLastLine="1"/>
    </xf>
    <xf numFmtId="0" fontId="5" fillId="0" borderId="25" xfId="2" applyFont="1" applyBorder="1" applyAlignment="1">
      <alignment horizontal="distributed" vertical="center" wrapText="1" justifyLastLine="1"/>
    </xf>
    <xf numFmtId="0" fontId="5" fillId="0" borderId="16" xfId="2" applyFont="1" applyBorder="1" applyAlignment="1">
      <alignment horizontal="distributed" vertical="center" wrapText="1" justifyLastLine="1"/>
    </xf>
    <xf numFmtId="0" fontId="5" fillId="0" borderId="26" xfId="2" applyFont="1" applyBorder="1" applyAlignment="1">
      <alignment horizontal="distributed" vertical="center" wrapText="1" justifyLastLine="1"/>
    </xf>
    <xf numFmtId="0" fontId="5" fillId="0" borderId="8" xfId="2" applyFont="1" applyBorder="1" applyAlignment="1">
      <alignment horizontal="distributed" vertical="center" wrapText="1" justifyLastLine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4" xfId="2" applyFont="1" applyBorder="1" applyAlignment="1" applyProtection="1">
      <alignment horizontal="center" vertical="center"/>
    </xf>
    <xf numFmtId="0" fontId="5" fillId="0" borderId="5" xfId="2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center" vertical="center"/>
    </xf>
    <xf numFmtId="0" fontId="8" fillId="0" borderId="4" xfId="2" applyFont="1" applyBorder="1" applyAlignment="1" applyProtection="1">
      <alignment horizontal="center" vertical="center"/>
    </xf>
    <xf numFmtId="0" fontId="8" fillId="0" borderId="13" xfId="2" applyFont="1" applyBorder="1" applyAlignment="1" applyProtection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horizontal="center" vertical="center"/>
    </xf>
    <xf numFmtId="0" fontId="8" fillId="0" borderId="6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+210教育および文化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zoomScaleNormal="100" zoomScaleSheetLayoutView="110" workbookViewId="0"/>
  </sheetViews>
  <sheetFormatPr defaultColWidth="10.875" defaultRowHeight="11.25" x14ac:dyDescent="0.15"/>
  <cols>
    <col min="1" max="2" width="3.625" style="3" customWidth="1"/>
    <col min="3" max="3" width="10.125" style="3" customWidth="1"/>
    <col min="4" max="4" width="3.125" style="3" customWidth="1"/>
    <col min="5" max="14" width="7.125" style="3" customWidth="1"/>
    <col min="15" max="15" width="10.875" style="103"/>
    <col min="16" max="16384" width="10.875" style="3"/>
  </cols>
  <sheetData>
    <row r="1" spans="1:15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M1" s="2"/>
      <c r="N1" s="2"/>
    </row>
    <row r="2" spans="1:15" ht="13.5" customHeight="1" x14ac:dyDescent="0.15"/>
    <row r="3" spans="1:15" s="8" customFormat="1" ht="14.85" customHeight="1" thickBot="1" x14ac:dyDescent="0.2">
      <c r="A3" s="4" t="s">
        <v>1</v>
      </c>
      <c r="B3" s="5"/>
      <c r="C3" s="5"/>
      <c r="D3" s="5"/>
      <c r="E3" s="5"/>
      <c r="F3" s="5"/>
      <c r="G3" s="6"/>
      <c r="H3" s="7"/>
      <c r="I3" s="6"/>
      <c r="L3" s="7"/>
      <c r="M3" s="5"/>
      <c r="N3" s="7" t="s">
        <v>2</v>
      </c>
      <c r="O3" s="104"/>
    </row>
    <row r="4" spans="1:15" ht="12" customHeight="1" x14ac:dyDescent="0.15">
      <c r="A4" s="94" t="s">
        <v>3</v>
      </c>
      <c r="B4" s="94"/>
      <c r="C4" s="94"/>
      <c r="D4" s="95"/>
      <c r="E4" s="98" t="s">
        <v>4</v>
      </c>
      <c r="F4" s="99"/>
      <c r="G4" s="98" t="s">
        <v>5</v>
      </c>
      <c r="H4" s="99"/>
      <c r="I4" s="98" t="s">
        <v>6</v>
      </c>
      <c r="J4" s="99"/>
      <c r="K4" s="98" t="s">
        <v>7</v>
      </c>
      <c r="L4" s="100"/>
      <c r="M4" s="101" t="s">
        <v>8</v>
      </c>
      <c r="N4" s="106"/>
    </row>
    <row r="5" spans="1:15" ht="12" customHeight="1" x14ac:dyDescent="0.15">
      <c r="A5" s="96"/>
      <c r="B5" s="96"/>
      <c r="C5" s="96"/>
      <c r="D5" s="97"/>
      <c r="E5" s="10" t="s">
        <v>9</v>
      </c>
      <c r="F5" s="11" t="s">
        <v>10</v>
      </c>
      <c r="G5" s="10" t="s">
        <v>11</v>
      </c>
      <c r="H5" s="12" t="s">
        <v>10</v>
      </c>
      <c r="I5" s="10" t="s">
        <v>11</v>
      </c>
      <c r="J5" s="13" t="s">
        <v>10</v>
      </c>
      <c r="K5" s="10" t="s">
        <v>11</v>
      </c>
      <c r="L5" s="14" t="s">
        <v>10</v>
      </c>
      <c r="M5" s="15" t="s">
        <v>11</v>
      </c>
      <c r="N5" s="102" t="s">
        <v>10</v>
      </c>
    </row>
    <row r="6" spans="1:15" s="25" customFormat="1" ht="12" customHeight="1" x14ac:dyDescent="0.15">
      <c r="A6" s="82" t="s">
        <v>12</v>
      </c>
      <c r="B6" s="82"/>
      <c r="C6" s="59"/>
      <c r="D6" s="16" t="s">
        <v>13</v>
      </c>
      <c r="E6" s="17">
        <v>3894</v>
      </c>
      <c r="F6" s="18">
        <f>E6/E6*100</f>
        <v>100</v>
      </c>
      <c r="G6" s="19">
        <v>3764</v>
      </c>
      <c r="H6" s="20">
        <f>G6/G6*100</f>
        <v>100</v>
      </c>
      <c r="I6" s="21">
        <v>3615</v>
      </c>
      <c r="J6" s="20">
        <f>I6/I6*100</f>
        <v>100</v>
      </c>
      <c r="K6" s="21">
        <v>3661</v>
      </c>
      <c r="L6" s="20">
        <f>K6/K6*100</f>
        <v>100</v>
      </c>
      <c r="M6" s="22">
        <v>3578</v>
      </c>
      <c r="N6" s="23">
        <f>M6/M6*100</f>
        <v>100</v>
      </c>
      <c r="O6" s="105"/>
    </row>
    <row r="7" spans="1:15" s="25" customFormat="1" ht="12" customHeight="1" x14ac:dyDescent="0.15">
      <c r="A7" s="47"/>
      <c r="B7" s="47"/>
      <c r="C7" s="61"/>
      <c r="D7" s="26" t="s">
        <v>14</v>
      </c>
      <c r="E7" s="27">
        <v>1968</v>
      </c>
      <c r="F7" s="28">
        <f>E7/E7*100</f>
        <v>100</v>
      </c>
      <c r="G7" s="19">
        <v>1917</v>
      </c>
      <c r="H7" s="20">
        <f>G7/G7*100</f>
        <v>100</v>
      </c>
      <c r="I7" s="21">
        <v>1851</v>
      </c>
      <c r="J7" s="20">
        <f t="shared" ref="J7:L8" si="0">I7/I7*100</f>
        <v>100</v>
      </c>
      <c r="K7" s="21">
        <v>1897</v>
      </c>
      <c r="L7" s="20">
        <f t="shared" si="0"/>
        <v>100</v>
      </c>
      <c r="M7" s="29">
        <v>1855</v>
      </c>
      <c r="N7" s="30">
        <f>M7/M7*100</f>
        <v>100</v>
      </c>
      <c r="O7" s="105"/>
    </row>
    <row r="8" spans="1:15" s="25" customFormat="1" ht="12" customHeight="1" thickBot="1" x14ac:dyDescent="0.2">
      <c r="A8" s="84"/>
      <c r="B8" s="84"/>
      <c r="C8" s="85"/>
      <c r="D8" s="31" t="s">
        <v>15</v>
      </c>
      <c r="E8" s="27">
        <v>1926</v>
      </c>
      <c r="F8" s="28">
        <f>E8/E8*100</f>
        <v>100</v>
      </c>
      <c r="G8" s="19">
        <v>1847</v>
      </c>
      <c r="H8" s="20">
        <f>G8/G8*100</f>
        <v>100</v>
      </c>
      <c r="I8" s="21">
        <v>1764</v>
      </c>
      <c r="J8" s="20">
        <f t="shared" si="0"/>
        <v>100</v>
      </c>
      <c r="K8" s="21">
        <v>1764</v>
      </c>
      <c r="L8" s="20">
        <f t="shared" si="0"/>
        <v>100</v>
      </c>
      <c r="M8" s="29">
        <v>1723</v>
      </c>
      <c r="N8" s="30">
        <f>M8/M8*100</f>
        <v>100</v>
      </c>
      <c r="O8" s="105"/>
    </row>
    <row r="9" spans="1:15" s="25" customFormat="1" ht="12" customHeight="1" thickTop="1" x14ac:dyDescent="0.15">
      <c r="A9" s="75" t="s">
        <v>16</v>
      </c>
      <c r="B9" s="75"/>
      <c r="C9" s="76"/>
      <c r="D9" s="26" t="s">
        <v>13</v>
      </c>
      <c r="E9" s="27">
        <v>3865</v>
      </c>
      <c r="F9" s="28">
        <f>E9/E6*100</f>
        <v>99.255264509501799</v>
      </c>
      <c r="G9" s="19">
        <v>3752</v>
      </c>
      <c r="H9" s="20">
        <f>G9/G6*100</f>
        <v>99.681190223166851</v>
      </c>
      <c r="I9" s="21">
        <v>3600</v>
      </c>
      <c r="J9" s="20">
        <f>I9/I6*100</f>
        <v>99.585062240663902</v>
      </c>
      <c r="K9" s="21">
        <v>3642</v>
      </c>
      <c r="L9" s="20">
        <f>K9/K6*100</f>
        <v>99.481016115815351</v>
      </c>
      <c r="M9" s="29">
        <v>3556</v>
      </c>
      <c r="N9" s="30">
        <f>M9/M6*100</f>
        <v>99.385131358300725</v>
      </c>
      <c r="O9" s="105"/>
    </row>
    <row r="10" spans="1:15" s="25" customFormat="1" ht="12" customHeight="1" x14ac:dyDescent="0.15">
      <c r="A10" s="51"/>
      <c r="B10" s="51"/>
      <c r="C10" s="52"/>
      <c r="D10" s="26" t="s">
        <v>14</v>
      </c>
      <c r="E10" s="27">
        <v>1949</v>
      </c>
      <c r="F10" s="28">
        <f>E10/E7*100</f>
        <v>99.034552845528452</v>
      </c>
      <c r="G10" s="19">
        <v>1912</v>
      </c>
      <c r="H10" s="20">
        <f>G10/G7*100</f>
        <v>99.73917579551383</v>
      </c>
      <c r="I10" s="21">
        <v>1843</v>
      </c>
      <c r="J10" s="20">
        <f>I10/I7*100</f>
        <v>99.567801188546738</v>
      </c>
      <c r="K10" s="21">
        <v>1886</v>
      </c>
      <c r="L10" s="20">
        <f>K10/K7*100</f>
        <v>99.420137058513447</v>
      </c>
      <c r="M10" s="29">
        <v>1839</v>
      </c>
      <c r="N10" s="30">
        <f>M10/M7*100</f>
        <v>99.137466307277634</v>
      </c>
      <c r="O10" s="105"/>
    </row>
    <row r="11" spans="1:15" s="25" customFormat="1" ht="12" customHeight="1" x14ac:dyDescent="0.15">
      <c r="A11" s="53"/>
      <c r="B11" s="53"/>
      <c r="C11" s="54"/>
      <c r="D11" s="32" t="s">
        <v>15</v>
      </c>
      <c r="E11" s="27">
        <v>1916</v>
      </c>
      <c r="F11" s="28">
        <f>E11/E8*100</f>
        <v>99.480789200415359</v>
      </c>
      <c r="G11" s="19">
        <v>1840</v>
      </c>
      <c r="H11" s="20">
        <f>G11/G8*100</f>
        <v>99.621007038440709</v>
      </c>
      <c r="I11" s="21">
        <v>1757</v>
      </c>
      <c r="J11" s="20">
        <f>I11/I8*100</f>
        <v>99.603174603174608</v>
      </c>
      <c r="K11" s="21">
        <v>1756</v>
      </c>
      <c r="L11" s="20">
        <f>K11/K8*100</f>
        <v>99.546485260770979</v>
      </c>
      <c r="M11" s="29">
        <v>1717</v>
      </c>
      <c r="N11" s="30">
        <f>M11/M8*100</f>
        <v>99.651770168311089</v>
      </c>
      <c r="O11" s="105"/>
    </row>
    <row r="12" spans="1:15" s="25" customFormat="1" ht="12" customHeight="1" x14ac:dyDescent="0.15">
      <c r="A12" s="82" t="s">
        <v>17</v>
      </c>
      <c r="B12" s="82"/>
      <c r="C12" s="59"/>
      <c r="D12" s="26" t="s">
        <v>13</v>
      </c>
      <c r="E12" s="27">
        <v>3832</v>
      </c>
      <c r="F12" s="28">
        <f>E12/E6*100</f>
        <v>98.407806882383156</v>
      </c>
      <c r="G12" s="19">
        <v>3719</v>
      </c>
      <c r="H12" s="20">
        <f>G12/G6*100</f>
        <v>98.804463336875671</v>
      </c>
      <c r="I12" s="21">
        <v>3568</v>
      </c>
      <c r="J12" s="20">
        <f>I12/I6*100</f>
        <v>98.699861687413559</v>
      </c>
      <c r="K12" s="21">
        <v>3624</v>
      </c>
      <c r="L12" s="20">
        <f>K12/K6*100</f>
        <v>98.989347172903578</v>
      </c>
      <c r="M12" s="29">
        <v>3543</v>
      </c>
      <c r="N12" s="30">
        <f>M12/M6*100</f>
        <v>99.021799888205692</v>
      </c>
      <c r="O12" s="105"/>
    </row>
    <row r="13" spans="1:15" s="25" customFormat="1" ht="12" customHeight="1" x14ac:dyDescent="0.15">
      <c r="A13" s="83" t="s">
        <v>18</v>
      </c>
      <c r="B13" s="83"/>
      <c r="C13" s="61"/>
      <c r="D13" s="26" t="s">
        <v>14</v>
      </c>
      <c r="E13" s="27">
        <v>1931</v>
      </c>
      <c r="F13" s="28">
        <f>E13/E7*100</f>
        <v>98.119918699186996</v>
      </c>
      <c r="G13" s="19">
        <v>1896</v>
      </c>
      <c r="H13" s="20">
        <f>G13/G7*100</f>
        <v>98.904538341158059</v>
      </c>
      <c r="I13" s="21">
        <v>1827</v>
      </c>
      <c r="J13" s="20">
        <f>I13/I7*100</f>
        <v>98.703403565640187</v>
      </c>
      <c r="K13" s="21">
        <v>1876</v>
      </c>
      <c r="L13" s="20">
        <f>K13/K7*100</f>
        <v>98.892988929889299</v>
      </c>
      <c r="M13" s="29">
        <v>1830</v>
      </c>
      <c r="N13" s="30">
        <f>M13/M7*100</f>
        <v>98.652291105121293</v>
      </c>
      <c r="O13" s="105"/>
    </row>
    <row r="14" spans="1:15" s="25" customFormat="1" ht="12" customHeight="1" x14ac:dyDescent="0.15">
      <c r="A14" s="87" t="s">
        <v>19</v>
      </c>
      <c r="B14" s="87"/>
      <c r="C14" s="63"/>
      <c r="D14" s="32" t="s">
        <v>15</v>
      </c>
      <c r="E14" s="27">
        <v>1901</v>
      </c>
      <c r="F14" s="28">
        <f>E14/E8*100</f>
        <v>98.701973001038425</v>
      </c>
      <c r="G14" s="19">
        <v>1823</v>
      </c>
      <c r="H14" s="20">
        <f>G14/G8*100</f>
        <v>98.700595560368171</v>
      </c>
      <c r="I14" s="21">
        <v>1741</v>
      </c>
      <c r="J14" s="20">
        <f>I14/I8*100</f>
        <v>98.696145124716551</v>
      </c>
      <c r="K14" s="21">
        <v>1748</v>
      </c>
      <c r="L14" s="20">
        <f>K14/K8*100</f>
        <v>99.092970521541943</v>
      </c>
      <c r="M14" s="29">
        <v>1713</v>
      </c>
      <c r="N14" s="30">
        <f>M14/M8*100</f>
        <v>99.419616947185148</v>
      </c>
      <c r="O14" s="105"/>
    </row>
    <row r="15" spans="1:15" s="25" customFormat="1" ht="12" customHeight="1" x14ac:dyDescent="0.15">
      <c r="A15" s="77" t="s">
        <v>20</v>
      </c>
      <c r="B15" s="77"/>
      <c r="C15" s="78"/>
      <c r="D15" s="26" t="s">
        <v>13</v>
      </c>
      <c r="E15" s="27">
        <v>501</v>
      </c>
      <c r="F15" s="28">
        <f>E15/E12*100</f>
        <v>13.074112734864302</v>
      </c>
      <c r="G15" s="19">
        <v>423</v>
      </c>
      <c r="H15" s="20">
        <f>G15/G12*100</f>
        <v>11.374025275611723</v>
      </c>
      <c r="I15" s="21">
        <v>430</v>
      </c>
      <c r="J15" s="20">
        <f>I15/I12*100</f>
        <v>12.051569506726457</v>
      </c>
      <c r="K15" s="21">
        <v>393</v>
      </c>
      <c r="L15" s="20">
        <f>K15/K12*100</f>
        <v>10.844370860927151</v>
      </c>
      <c r="M15" s="29">
        <v>454</v>
      </c>
      <c r="N15" s="30">
        <f>M15/M12*100</f>
        <v>12.813999435506632</v>
      </c>
      <c r="O15" s="34"/>
    </row>
    <row r="16" spans="1:15" s="25" customFormat="1" ht="12" customHeight="1" x14ac:dyDescent="0.15">
      <c r="A16" s="86" t="s">
        <v>21</v>
      </c>
      <c r="B16" s="86"/>
      <c r="C16" s="79"/>
      <c r="D16" s="26" t="s">
        <v>14</v>
      </c>
      <c r="E16" s="27">
        <v>277</v>
      </c>
      <c r="F16" s="28">
        <f>E16/E13*100</f>
        <v>14.344899016053859</v>
      </c>
      <c r="G16" s="19">
        <v>243</v>
      </c>
      <c r="H16" s="20">
        <f>G16/G13*100</f>
        <v>12.81645569620253</v>
      </c>
      <c r="I16" s="21">
        <v>256</v>
      </c>
      <c r="J16" s="20">
        <f>I16/I13*100</f>
        <v>14.012041598248496</v>
      </c>
      <c r="K16" s="21">
        <v>222</v>
      </c>
      <c r="L16" s="20">
        <f>K16/K13*100</f>
        <v>11.833688699360341</v>
      </c>
      <c r="M16" s="29">
        <v>255</v>
      </c>
      <c r="N16" s="30">
        <f>M16/M13*100</f>
        <v>13.934426229508196</v>
      </c>
      <c r="O16" s="34"/>
    </row>
    <row r="17" spans="1:15" s="25" customFormat="1" ht="12" customHeight="1" x14ac:dyDescent="0.15">
      <c r="A17" s="87" t="s">
        <v>22</v>
      </c>
      <c r="B17" s="87"/>
      <c r="C17" s="63"/>
      <c r="D17" s="32" t="s">
        <v>15</v>
      </c>
      <c r="E17" s="27">
        <v>224</v>
      </c>
      <c r="F17" s="28">
        <f>E17/E14*100</f>
        <v>11.783271962125196</v>
      </c>
      <c r="G17" s="19">
        <v>180</v>
      </c>
      <c r="H17" s="20">
        <f>G17/G14*100</f>
        <v>9.873834339001645</v>
      </c>
      <c r="I17" s="21">
        <v>174</v>
      </c>
      <c r="J17" s="20">
        <f>I17/I14*100</f>
        <v>9.9942561746122909</v>
      </c>
      <c r="K17" s="21">
        <v>171</v>
      </c>
      <c r="L17" s="20">
        <f>K17/K14*100</f>
        <v>9.7826086956521738</v>
      </c>
      <c r="M17" s="29">
        <v>199</v>
      </c>
      <c r="N17" s="30">
        <f>M17/M14*100</f>
        <v>11.617046117921774</v>
      </c>
      <c r="O17" s="34"/>
    </row>
    <row r="18" spans="1:15" s="25" customFormat="1" ht="12" customHeight="1" x14ac:dyDescent="0.15">
      <c r="A18" s="33"/>
      <c r="B18" s="88" t="s">
        <v>23</v>
      </c>
      <c r="C18" s="89"/>
      <c r="D18" s="26" t="s">
        <v>13</v>
      </c>
      <c r="E18" s="27">
        <v>30</v>
      </c>
      <c r="F18" s="28">
        <f>E18/E6*100</f>
        <v>0.77041602465331283</v>
      </c>
      <c r="G18" s="19">
        <v>22</v>
      </c>
      <c r="H18" s="20">
        <f>G18/G6*100</f>
        <v>0.58448459086078641</v>
      </c>
      <c r="I18" s="21">
        <v>27</v>
      </c>
      <c r="J18" s="20">
        <f>I18/I6*100</f>
        <v>0.74688796680497926</v>
      </c>
      <c r="K18" s="21">
        <v>15</v>
      </c>
      <c r="L18" s="20">
        <f>K18/K6*100</f>
        <v>0.40972411909314399</v>
      </c>
      <c r="M18" s="29">
        <v>7</v>
      </c>
      <c r="N18" s="30">
        <f>M18/M9*100</f>
        <v>0.19685039370078738</v>
      </c>
      <c r="O18" s="34"/>
    </row>
    <row r="19" spans="1:15" s="25" customFormat="1" ht="12" customHeight="1" x14ac:dyDescent="0.15">
      <c r="B19" s="90"/>
      <c r="C19" s="91"/>
      <c r="D19" s="26" t="s">
        <v>14</v>
      </c>
      <c r="E19" s="27">
        <v>16</v>
      </c>
      <c r="F19" s="28">
        <f>E19/E7*100</f>
        <v>0.81300813008130091</v>
      </c>
      <c r="G19" s="19">
        <v>11</v>
      </c>
      <c r="H19" s="20">
        <f>G19/G7*100</f>
        <v>0.57381324986958793</v>
      </c>
      <c r="I19" s="21">
        <v>15</v>
      </c>
      <c r="J19" s="20">
        <f>I19/I7*100</f>
        <v>0.81037277147487841</v>
      </c>
      <c r="K19" s="21">
        <v>8</v>
      </c>
      <c r="L19" s="20">
        <f>K19/K7*100</f>
        <v>0.42171850289931473</v>
      </c>
      <c r="M19" s="29">
        <v>6</v>
      </c>
      <c r="N19" s="30">
        <f>M19/M10*100</f>
        <v>0.32626427406199021</v>
      </c>
      <c r="O19" s="34"/>
    </row>
    <row r="20" spans="1:15" s="25" customFormat="1" ht="12" customHeight="1" x14ac:dyDescent="0.15">
      <c r="B20" s="92"/>
      <c r="C20" s="93"/>
      <c r="D20" s="26" t="s">
        <v>15</v>
      </c>
      <c r="E20" s="27">
        <v>14</v>
      </c>
      <c r="F20" s="28">
        <f>E20/E8*100</f>
        <v>0.72689511941848395</v>
      </c>
      <c r="G20" s="19">
        <v>11</v>
      </c>
      <c r="H20" s="20">
        <f>G20/G8*100</f>
        <v>0.59556036816459124</v>
      </c>
      <c r="I20" s="21">
        <v>12</v>
      </c>
      <c r="J20" s="20">
        <f>I20/I8*100</f>
        <v>0.68027210884353739</v>
      </c>
      <c r="K20" s="21">
        <v>7</v>
      </c>
      <c r="L20" s="20">
        <f>K20/K8*100</f>
        <v>0.3968253968253968</v>
      </c>
      <c r="M20" s="29">
        <v>1</v>
      </c>
      <c r="N20" s="30">
        <f>M20/M11*100</f>
        <v>5.8241118229470007E-2</v>
      </c>
      <c r="O20" s="34"/>
    </row>
    <row r="21" spans="1:15" s="25" customFormat="1" ht="12" customHeight="1" x14ac:dyDescent="0.15">
      <c r="A21" s="35"/>
      <c r="B21" s="88" t="s">
        <v>24</v>
      </c>
      <c r="C21" s="89"/>
      <c r="D21" s="16" t="s">
        <v>13</v>
      </c>
      <c r="E21" s="27">
        <v>3</v>
      </c>
      <c r="F21" s="28">
        <f>E21/E6*100</f>
        <v>7.7041602465331288E-2</v>
      </c>
      <c r="G21" s="19">
        <v>8</v>
      </c>
      <c r="H21" s="20">
        <f>G21/G6*100</f>
        <v>0.21253985122210414</v>
      </c>
      <c r="I21" s="21">
        <v>5</v>
      </c>
      <c r="J21" s="20">
        <f>I21/I6*100</f>
        <v>0.13831258644536654</v>
      </c>
      <c r="K21" s="21">
        <v>3</v>
      </c>
      <c r="L21" s="20">
        <f>K21/K6*100</f>
        <v>8.194482381862879E-2</v>
      </c>
      <c r="M21" s="29">
        <v>6</v>
      </c>
      <c r="N21" s="30">
        <f>M21/M9*100</f>
        <v>0.1687289088863892</v>
      </c>
      <c r="O21" s="34"/>
    </row>
    <row r="22" spans="1:15" s="25" customFormat="1" ht="12" customHeight="1" x14ac:dyDescent="0.15">
      <c r="A22" s="35" t="s">
        <v>25</v>
      </c>
      <c r="B22" s="90"/>
      <c r="C22" s="91"/>
      <c r="D22" s="26" t="s">
        <v>14</v>
      </c>
      <c r="E22" s="27">
        <v>2</v>
      </c>
      <c r="F22" s="28">
        <f>E22/E7*100</f>
        <v>0.10162601626016261</v>
      </c>
      <c r="G22" s="19">
        <v>3</v>
      </c>
      <c r="H22" s="20">
        <f>G22/G7*100</f>
        <v>0.1564945226917058</v>
      </c>
      <c r="I22" s="21">
        <v>1</v>
      </c>
      <c r="J22" s="20">
        <f>I22/I7*100</f>
        <v>5.4024851431658562E-2</v>
      </c>
      <c r="K22" s="21">
        <v>2</v>
      </c>
      <c r="L22" s="20">
        <f>K22/K7*100</f>
        <v>0.10542962572482868</v>
      </c>
      <c r="M22" s="29">
        <v>3</v>
      </c>
      <c r="N22" s="30">
        <f>M22/M10*100</f>
        <v>0.16313213703099511</v>
      </c>
      <c r="O22" s="34"/>
    </row>
    <row r="23" spans="1:15" s="25" customFormat="1" ht="12" customHeight="1" x14ac:dyDescent="0.15">
      <c r="B23" s="92"/>
      <c r="C23" s="93"/>
      <c r="D23" s="32" t="s">
        <v>15</v>
      </c>
      <c r="E23" s="27">
        <v>1</v>
      </c>
      <c r="F23" s="28">
        <f>E23/E8*100</f>
        <v>5.1921079958463137E-2</v>
      </c>
      <c r="G23" s="19">
        <v>5</v>
      </c>
      <c r="H23" s="20">
        <f>G23/G8*100</f>
        <v>0.27070925825663239</v>
      </c>
      <c r="I23" s="21">
        <v>4</v>
      </c>
      <c r="J23" s="20">
        <f>I23/I8*100</f>
        <v>0.22675736961451248</v>
      </c>
      <c r="K23" s="21">
        <v>1</v>
      </c>
      <c r="L23" s="20">
        <f>K23/K8*100</f>
        <v>5.6689342403628121E-2</v>
      </c>
      <c r="M23" s="29">
        <v>3</v>
      </c>
      <c r="N23" s="30">
        <f>M23/M11*100</f>
        <v>0.17472335468841002</v>
      </c>
      <c r="O23" s="34"/>
    </row>
    <row r="24" spans="1:15" s="25" customFormat="1" ht="12" customHeight="1" x14ac:dyDescent="0.15">
      <c r="A24" s="35"/>
      <c r="B24" s="88" t="s">
        <v>26</v>
      </c>
      <c r="C24" s="89"/>
      <c r="D24" s="16" t="s">
        <v>13</v>
      </c>
      <c r="E24" s="27">
        <v>0</v>
      </c>
      <c r="F24" s="28">
        <f>E24/E6*100</f>
        <v>0</v>
      </c>
      <c r="G24" s="19">
        <v>3</v>
      </c>
      <c r="H24" s="20">
        <f>G24/G6*100</f>
        <v>7.970244420828905E-2</v>
      </c>
      <c r="I24" s="21">
        <v>0</v>
      </c>
      <c r="J24" s="20">
        <f>I24/I6*100</f>
        <v>0</v>
      </c>
      <c r="K24" s="21">
        <v>0</v>
      </c>
      <c r="L24" s="20">
        <f>K24/K6*100</f>
        <v>0</v>
      </c>
      <c r="M24" s="29">
        <v>0</v>
      </c>
      <c r="N24" s="30">
        <v>0</v>
      </c>
      <c r="O24" s="34"/>
    </row>
    <row r="25" spans="1:15" s="25" customFormat="1" ht="12" customHeight="1" x14ac:dyDescent="0.15">
      <c r="B25" s="90"/>
      <c r="C25" s="91"/>
      <c r="D25" s="26" t="s">
        <v>14</v>
      </c>
      <c r="E25" s="27">
        <v>0</v>
      </c>
      <c r="F25" s="28">
        <f>E25/E7*100</f>
        <v>0</v>
      </c>
      <c r="G25" s="19">
        <v>2</v>
      </c>
      <c r="H25" s="20">
        <f>G25/G7*100</f>
        <v>0.10432968179447052</v>
      </c>
      <c r="I25" s="21">
        <v>0</v>
      </c>
      <c r="J25" s="20">
        <f t="shared" ref="J25:L26" si="1">I25/I7*100</f>
        <v>0</v>
      </c>
      <c r="K25" s="21">
        <v>0</v>
      </c>
      <c r="L25" s="20">
        <f t="shared" si="1"/>
        <v>0</v>
      </c>
      <c r="M25" s="29">
        <v>0</v>
      </c>
      <c r="N25" s="30">
        <v>0</v>
      </c>
      <c r="O25" s="34"/>
    </row>
    <row r="26" spans="1:15" s="25" customFormat="1" ht="12" customHeight="1" thickBot="1" x14ac:dyDescent="0.2">
      <c r="A26" s="36"/>
      <c r="B26" s="92"/>
      <c r="C26" s="93"/>
      <c r="D26" s="31" t="s">
        <v>15</v>
      </c>
      <c r="E26" s="19">
        <v>0</v>
      </c>
      <c r="F26" s="28">
        <f>E26/E8*100</f>
        <v>0</v>
      </c>
      <c r="G26" s="19">
        <v>1</v>
      </c>
      <c r="H26" s="20">
        <f>G26/G8*100</f>
        <v>5.4141851651326477E-2</v>
      </c>
      <c r="I26" s="21">
        <v>0</v>
      </c>
      <c r="J26" s="20">
        <f t="shared" si="1"/>
        <v>0</v>
      </c>
      <c r="K26" s="21">
        <v>0</v>
      </c>
      <c r="L26" s="20">
        <f t="shared" si="1"/>
        <v>0</v>
      </c>
      <c r="M26" s="37">
        <v>0</v>
      </c>
      <c r="N26" s="30">
        <v>0</v>
      </c>
      <c r="O26" s="34"/>
    </row>
    <row r="27" spans="1:15" s="25" customFormat="1" ht="12" customHeight="1" thickTop="1" x14ac:dyDescent="0.15">
      <c r="A27" s="75" t="s">
        <v>27</v>
      </c>
      <c r="B27" s="75"/>
      <c r="C27" s="76"/>
      <c r="D27" s="26" t="s">
        <v>13</v>
      </c>
      <c r="E27" s="27">
        <v>4</v>
      </c>
      <c r="F27" s="28">
        <f>E27/E6*100</f>
        <v>0.1027221366204417</v>
      </c>
      <c r="G27" s="19">
        <v>1</v>
      </c>
      <c r="H27" s="20">
        <f>G27/G6*100</f>
        <v>2.6567481402763018E-2</v>
      </c>
      <c r="I27" s="21">
        <v>4</v>
      </c>
      <c r="J27" s="20">
        <f>I27/I6*100</f>
        <v>0.11065006915629322</v>
      </c>
      <c r="K27" s="21">
        <v>5</v>
      </c>
      <c r="L27" s="20">
        <f>K27/K6*100</f>
        <v>0.13657470636438132</v>
      </c>
      <c r="M27" s="29">
        <v>1</v>
      </c>
      <c r="N27" s="38">
        <v>0</v>
      </c>
      <c r="O27" s="105"/>
    </row>
    <row r="28" spans="1:15" s="25" customFormat="1" ht="12" customHeight="1" x14ac:dyDescent="0.15">
      <c r="A28" s="51"/>
      <c r="B28" s="51"/>
      <c r="C28" s="52"/>
      <c r="D28" s="26" t="s">
        <v>14</v>
      </c>
      <c r="E28" s="27">
        <v>2</v>
      </c>
      <c r="F28" s="28">
        <f>E28/E7*100</f>
        <v>0.10162601626016261</v>
      </c>
      <c r="G28" s="19">
        <v>0</v>
      </c>
      <c r="H28" s="20">
        <f>G28/G7*100</f>
        <v>0</v>
      </c>
      <c r="I28" s="19">
        <v>2</v>
      </c>
      <c r="J28" s="20">
        <f t="shared" ref="J28:L29" si="2">I28/I7*100</f>
        <v>0.10804970286331712</v>
      </c>
      <c r="K28" s="19">
        <v>4</v>
      </c>
      <c r="L28" s="20">
        <f t="shared" si="2"/>
        <v>0.21085925144965736</v>
      </c>
      <c r="M28" s="29">
        <v>1</v>
      </c>
      <c r="N28" s="39">
        <f>M28/M7*100</f>
        <v>5.3908355795148251E-2</v>
      </c>
      <c r="O28" s="105"/>
    </row>
    <row r="29" spans="1:15" s="25" customFormat="1" ht="12" customHeight="1" x14ac:dyDescent="0.15">
      <c r="A29" s="53"/>
      <c r="B29" s="53"/>
      <c r="C29" s="54"/>
      <c r="D29" s="32" t="s">
        <v>15</v>
      </c>
      <c r="E29" s="27">
        <v>2</v>
      </c>
      <c r="F29" s="28">
        <f>E29/E8*100</f>
        <v>0.10384215991692627</v>
      </c>
      <c r="G29" s="19">
        <v>1</v>
      </c>
      <c r="H29" s="20">
        <f>G29/G8*100</f>
        <v>5.4141851651326477E-2</v>
      </c>
      <c r="I29" s="21">
        <v>2</v>
      </c>
      <c r="J29" s="20">
        <f t="shared" si="2"/>
        <v>0.11337868480725624</v>
      </c>
      <c r="K29" s="21">
        <v>1</v>
      </c>
      <c r="L29" s="20">
        <f t="shared" si="2"/>
        <v>5.6689342403628121E-2</v>
      </c>
      <c r="M29" s="29">
        <v>0</v>
      </c>
      <c r="N29" s="30">
        <f>M29/M8*100</f>
        <v>0</v>
      </c>
      <c r="O29" s="105"/>
    </row>
    <row r="30" spans="1:15" s="25" customFormat="1" ht="12" customHeight="1" x14ac:dyDescent="0.15">
      <c r="A30" s="77" t="s">
        <v>28</v>
      </c>
      <c r="B30" s="77"/>
      <c r="C30" s="78"/>
      <c r="D30" s="26" t="s">
        <v>13</v>
      </c>
      <c r="E30" s="27">
        <v>24</v>
      </c>
      <c r="F30" s="28">
        <f>E30/E6*100</f>
        <v>0.6163328197226503</v>
      </c>
      <c r="G30" s="19">
        <v>11</v>
      </c>
      <c r="H30" s="20">
        <f>G30/G6*100</f>
        <v>0.29224229543039321</v>
      </c>
      <c r="I30" s="21">
        <v>10</v>
      </c>
      <c r="J30" s="20">
        <f>I30/I6*100</f>
        <v>0.27662517289073307</v>
      </c>
      <c r="K30" s="21">
        <v>13</v>
      </c>
      <c r="L30" s="20">
        <f>K30/K6*100</f>
        <v>0.35509423654739142</v>
      </c>
      <c r="M30" s="29">
        <v>21</v>
      </c>
      <c r="N30" s="30">
        <f>M30/M6*100</f>
        <v>0.58692006707657907</v>
      </c>
      <c r="O30" s="105"/>
    </row>
    <row r="31" spans="1:15" s="25" customFormat="1" ht="12" customHeight="1" x14ac:dyDescent="0.15">
      <c r="A31" s="48"/>
      <c r="B31" s="48"/>
      <c r="C31" s="79"/>
      <c r="D31" s="26" t="s">
        <v>14</v>
      </c>
      <c r="E31" s="27">
        <v>16</v>
      </c>
      <c r="F31" s="28">
        <f>E31/E7*100</f>
        <v>0.81300813008130091</v>
      </c>
      <c r="G31" s="19">
        <v>5</v>
      </c>
      <c r="H31" s="20">
        <f>G31/G7*100</f>
        <v>0.26082420448617633</v>
      </c>
      <c r="I31" s="21">
        <v>5</v>
      </c>
      <c r="J31" s="20">
        <f t="shared" ref="J31:L32" si="3">I31/I7*100</f>
        <v>0.2701242571582928</v>
      </c>
      <c r="K31" s="21">
        <v>7</v>
      </c>
      <c r="L31" s="20">
        <f t="shared" si="3"/>
        <v>0.36900369003690037</v>
      </c>
      <c r="M31" s="29">
        <v>15</v>
      </c>
      <c r="N31" s="30">
        <f>M31/M7*100</f>
        <v>0.80862533692722371</v>
      </c>
      <c r="O31" s="105"/>
    </row>
    <row r="32" spans="1:15" s="25" customFormat="1" ht="12" customHeight="1" x14ac:dyDescent="0.15">
      <c r="A32" s="80"/>
      <c r="B32" s="80"/>
      <c r="C32" s="81"/>
      <c r="D32" s="32" t="s">
        <v>15</v>
      </c>
      <c r="E32" s="27">
        <v>8</v>
      </c>
      <c r="F32" s="28">
        <f>E32/E8*100</f>
        <v>0.4153686396677051</v>
      </c>
      <c r="G32" s="19">
        <v>6</v>
      </c>
      <c r="H32" s="20">
        <f>G32/G8*100</f>
        <v>0.32485110990795885</v>
      </c>
      <c r="I32" s="21">
        <v>5</v>
      </c>
      <c r="J32" s="20">
        <f t="shared" si="3"/>
        <v>0.28344671201814059</v>
      </c>
      <c r="K32" s="21">
        <v>6</v>
      </c>
      <c r="L32" s="20">
        <f t="shared" si="3"/>
        <v>0.3401360544217687</v>
      </c>
      <c r="M32" s="29">
        <v>6</v>
      </c>
      <c r="N32" s="30">
        <f>M32/M8*100</f>
        <v>0.34822983168891469</v>
      </c>
      <c r="O32" s="105"/>
    </row>
    <row r="33" spans="1:15" s="25" customFormat="1" ht="12" customHeight="1" x14ac:dyDescent="0.15">
      <c r="A33" s="82" t="s">
        <v>29</v>
      </c>
      <c r="B33" s="82"/>
      <c r="C33" s="59"/>
      <c r="D33" s="26" t="s">
        <v>13</v>
      </c>
      <c r="E33" s="27">
        <v>1</v>
      </c>
      <c r="F33" s="28">
        <f>E33/E6*100</f>
        <v>2.5680534155110426E-2</v>
      </c>
      <c r="G33" s="19">
        <v>0</v>
      </c>
      <c r="H33" s="20">
        <f>G33/G6*100</f>
        <v>0</v>
      </c>
      <c r="I33" s="19">
        <v>1</v>
      </c>
      <c r="J33" s="20">
        <f>I33/I6*100</f>
        <v>2.7662517289073305E-2</v>
      </c>
      <c r="K33" s="19">
        <v>1</v>
      </c>
      <c r="L33" s="20">
        <f>K33/K6*100</f>
        <v>2.7314941272876262E-2</v>
      </c>
      <c r="M33" s="29">
        <v>0</v>
      </c>
      <c r="N33" s="30">
        <v>0</v>
      </c>
      <c r="O33" s="105"/>
    </row>
    <row r="34" spans="1:15" s="25" customFormat="1" ht="12" customHeight="1" x14ac:dyDescent="0.15">
      <c r="A34" s="83"/>
      <c r="B34" s="83"/>
      <c r="C34" s="61"/>
      <c r="D34" s="26" t="s">
        <v>14</v>
      </c>
      <c r="E34" s="27">
        <v>1</v>
      </c>
      <c r="F34" s="28">
        <f>E34/E7*100</f>
        <v>5.0813008130081307E-2</v>
      </c>
      <c r="G34" s="19">
        <v>0</v>
      </c>
      <c r="H34" s="20">
        <f>G34/G7*100</f>
        <v>0</v>
      </c>
      <c r="I34" s="19">
        <v>1</v>
      </c>
      <c r="J34" s="20">
        <f t="shared" ref="J34:L35" si="4">I34/I7*100</f>
        <v>5.4024851431658562E-2</v>
      </c>
      <c r="K34" s="19">
        <v>0</v>
      </c>
      <c r="L34" s="20">
        <f t="shared" si="4"/>
        <v>0</v>
      </c>
      <c r="M34" s="29">
        <v>0</v>
      </c>
      <c r="N34" s="30">
        <v>0</v>
      </c>
      <c r="O34" s="105"/>
    </row>
    <row r="35" spans="1:15" s="25" customFormat="1" ht="12" customHeight="1" thickBot="1" x14ac:dyDescent="0.2">
      <c r="A35" s="84"/>
      <c r="B35" s="84"/>
      <c r="C35" s="85"/>
      <c r="D35" s="31" t="s">
        <v>15</v>
      </c>
      <c r="E35" s="27">
        <v>0</v>
      </c>
      <c r="F35" s="28">
        <f>E35/E8*100</f>
        <v>0</v>
      </c>
      <c r="G35" s="19">
        <v>0</v>
      </c>
      <c r="H35" s="20">
        <f>G35/G8*100</f>
        <v>0</v>
      </c>
      <c r="I35" s="19">
        <v>0</v>
      </c>
      <c r="J35" s="20">
        <f t="shared" si="4"/>
        <v>0</v>
      </c>
      <c r="K35" s="19">
        <v>1</v>
      </c>
      <c r="L35" s="20">
        <f t="shared" si="4"/>
        <v>5.6689342403628121E-2</v>
      </c>
      <c r="M35" s="29">
        <v>0</v>
      </c>
      <c r="N35" s="30">
        <v>0</v>
      </c>
      <c r="O35" s="40"/>
    </row>
    <row r="36" spans="1:15" s="25" customFormat="1" ht="12" customHeight="1" thickTop="1" x14ac:dyDescent="0.15">
      <c r="A36" s="77" t="s">
        <v>30</v>
      </c>
      <c r="B36" s="77"/>
      <c r="C36" s="78"/>
      <c r="D36" s="26" t="s">
        <v>13</v>
      </c>
      <c r="E36" s="27">
        <v>0</v>
      </c>
      <c r="F36" s="28">
        <f>E36/E6</f>
        <v>0</v>
      </c>
      <c r="G36" s="19">
        <v>1</v>
      </c>
      <c r="H36" s="20">
        <f>G36/G6</f>
        <v>2.6567481402763017E-4</v>
      </c>
      <c r="I36" s="21">
        <v>0</v>
      </c>
      <c r="J36" s="20">
        <f>I36/I6</f>
        <v>0</v>
      </c>
      <c r="K36" s="21">
        <v>0</v>
      </c>
      <c r="L36" s="20">
        <f>K36/K6</f>
        <v>0</v>
      </c>
      <c r="M36" s="29">
        <v>0</v>
      </c>
      <c r="N36" s="30">
        <v>0</v>
      </c>
      <c r="O36" s="105"/>
    </row>
    <row r="37" spans="1:15" s="25" customFormat="1" ht="12" customHeight="1" x14ac:dyDescent="0.15">
      <c r="A37" s="86" t="s">
        <v>31</v>
      </c>
      <c r="B37" s="86"/>
      <c r="C37" s="79"/>
      <c r="D37" s="26" t="s">
        <v>14</v>
      </c>
      <c r="E37" s="27">
        <v>0</v>
      </c>
      <c r="F37" s="28">
        <f>E37/E7</f>
        <v>0</v>
      </c>
      <c r="G37" s="19">
        <v>0</v>
      </c>
      <c r="H37" s="20">
        <f>G37/G7</f>
        <v>0</v>
      </c>
      <c r="I37" s="19">
        <v>0</v>
      </c>
      <c r="J37" s="20">
        <f>I37/I7</f>
        <v>0</v>
      </c>
      <c r="K37" s="19">
        <v>0</v>
      </c>
      <c r="L37" s="20">
        <f>K37/K7</f>
        <v>0</v>
      </c>
      <c r="M37" s="29">
        <v>0</v>
      </c>
      <c r="N37" s="30">
        <v>0</v>
      </c>
      <c r="O37" s="105"/>
    </row>
    <row r="38" spans="1:15" s="25" customFormat="1" ht="12" customHeight="1" x14ac:dyDescent="0.15">
      <c r="A38" s="87" t="s">
        <v>32</v>
      </c>
      <c r="B38" s="87"/>
      <c r="C38" s="63"/>
      <c r="D38" s="32" t="s">
        <v>15</v>
      </c>
      <c r="E38" s="27">
        <v>0</v>
      </c>
      <c r="F38" s="28">
        <f>E38/E8</f>
        <v>0</v>
      </c>
      <c r="G38" s="19">
        <v>1</v>
      </c>
      <c r="H38" s="20">
        <f>G38/G8</f>
        <v>5.4141851651326478E-4</v>
      </c>
      <c r="I38" s="21">
        <v>0</v>
      </c>
      <c r="J38" s="20">
        <f>I38/I8</f>
        <v>0</v>
      </c>
      <c r="K38" s="21">
        <v>0</v>
      </c>
      <c r="L38" s="20">
        <f>K38/K8</f>
        <v>0</v>
      </c>
      <c r="M38" s="29">
        <v>0</v>
      </c>
      <c r="N38" s="30">
        <v>0</v>
      </c>
      <c r="O38" s="105"/>
    </row>
    <row r="39" spans="1:15" s="25" customFormat="1" ht="12" customHeight="1" x14ac:dyDescent="0.15">
      <c r="A39" s="49" t="s">
        <v>33</v>
      </c>
      <c r="B39" s="49"/>
      <c r="C39" s="50"/>
      <c r="D39" s="26" t="s">
        <v>13</v>
      </c>
      <c r="E39" s="27">
        <v>4</v>
      </c>
      <c r="F39" s="28">
        <f>E39/E6*100</f>
        <v>0.1027221366204417</v>
      </c>
      <c r="G39" s="19">
        <v>2</v>
      </c>
      <c r="H39" s="20">
        <f>G39/G6*100</f>
        <v>5.3134962805526036E-2</v>
      </c>
      <c r="I39" s="21">
        <v>4</v>
      </c>
      <c r="J39" s="20">
        <f>I39/I6*100</f>
        <v>0.11065006915629322</v>
      </c>
      <c r="K39" s="21">
        <v>5</v>
      </c>
      <c r="L39" s="20">
        <f>K39/K6*100</f>
        <v>0.13657470636438132</v>
      </c>
      <c r="M39" s="29">
        <v>1</v>
      </c>
      <c r="N39" s="38">
        <v>0</v>
      </c>
      <c r="O39" s="105"/>
    </row>
    <row r="40" spans="1:15" s="25" customFormat="1" ht="12" customHeight="1" x14ac:dyDescent="0.15">
      <c r="A40" s="51"/>
      <c r="B40" s="51"/>
      <c r="C40" s="52"/>
      <c r="D40" s="26" t="s">
        <v>14</v>
      </c>
      <c r="E40" s="27">
        <v>2</v>
      </c>
      <c r="F40" s="28">
        <f>E40/E7*100</f>
        <v>0.10162601626016261</v>
      </c>
      <c r="G40" s="19">
        <v>0</v>
      </c>
      <c r="H40" s="20">
        <f>G40/G7*100</f>
        <v>0</v>
      </c>
      <c r="I40" s="19">
        <v>2</v>
      </c>
      <c r="J40" s="20">
        <f t="shared" ref="J40:L41" si="5">I40/I7*100</f>
        <v>0.10804970286331712</v>
      </c>
      <c r="K40" s="19">
        <v>4</v>
      </c>
      <c r="L40" s="20">
        <f t="shared" si="5"/>
        <v>0.21085925144965736</v>
      </c>
      <c r="M40" s="29">
        <v>1</v>
      </c>
      <c r="N40" s="30">
        <f>M40/M7*100</f>
        <v>5.3908355795148251E-2</v>
      </c>
      <c r="O40" s="105"/>
    </row>
    <row r="41" spans="1:15" s="25" customFormat="1" ht="12" customHeight="1" x14ac:dyDescent="0.15">
      <c r="A41" s="53"/>
      <c r="B41" s="53"/>
      <c r="C41" s="54"/>
      <c r="D41" s="26" t="s">
        <v>15</v>
      </c>
      <c r="E41" s="27">
        <v>2</v>
      </c>
      <c r="F41" s="28">
        <f>E41/E8*100</f>
        <v>0.10384215991692627</v>
      </c>
      <c r="G41" s="19">
        <v>2</v>
      </c>
      <c r="H41" s="20">
        <f>G41/G8*100</f>
        <v>0.10828370330265295</v>
      </c>
      <c r="I41" s="21">
        <v>2</v>
      </c>
      <c r="J41" s="20">
        <f t="shared" si="5"/>
        <v>0.11337868480725624</v>
      </c>
      <c r="K41" s="21">
        <v>1</v>
      </c>
      <c r="L41" s="20">
        <f t="shared" si="5"/>
        <v>5.6689342403628121E-2</v>
      </c>
      <c r="M41" s="29">
        <v>0</v>
      </c>
      <c r="N41" s="30">
        <f>M41/M8*100</f>
        <v>0</v>
      </c>
      <c r="O41" s="105"/>
    </row>
    <row r="42" spans="1:15" s="25" customFormat="1" ht="12" customHeight="1" x14ac:dyDescent="0.15">
      <c r="B42" s="55" t="s">
        <v>34</v>
      </c>
      <c r="C42" s="56"/>
      <c r="D42" s="16" t="s">
        <v>13</v>
      </c>
      <c r="E42" s="27">
        <v>0</v>
      </c>
      <c r="F42" s="28">
        <f>E42/E39*100</f>
        <v>0</v>
      </c>
      <c r="G42" s="19">
        <v>1</v>
      </c>
      <c r="H42" s="20">
        <f>G42/G39*100</f>
        <v>50</v>
      </c>
      <c r="I42" s="21">
        <v>0</v>
      </c>
      <c r="J42" s="20">
        <f>I42/I39*100</f>
        <v>0</v>
      </c>
      <c r="K42" s="21">
        <v>0</v>
      </c>
      <c r="L42" s="20">
        <f>K42/K39*100</f>
        <v>0</v>
      </c>
      <c r="M42" s="29">
        <v>0</v>
      </c>
      <c r="N42" s="30">
        <v>0</v>
      </c>
      <c r="O42" s="105"/>
    </row>
    <row r="43" spans="1:15" s="25" customFormat="1" ht="12" customHeight="1" x14ac:dyDescent="0.15">
      <c r="A43" s="25" t="s">
        <v>35</v>
      </c>
      <c r="B43" s="57"/>
      <c r="C43" s="52"/>
      <c r="D43" s="26" t="s">
        <v>14</v>
      </c>
      <c r="E43" s="27">
        <v>0</v>
      </c>
      <c r="F43" s="28">
        <f>E43/E40*100</f>
        <v>0</v>
      </c>
      <c r="G43" s="19">
        <v>0</v>
      </c>
      <c r="H43" s="20">
        <v>0</v>
      </c>
      <c r="I43" s="19">
        <v>0</v>
      </c>
      <c r="J43" s="20">
        <f t="shared" ref="J43:L44" si="6">I43/I40*100</f>
        <v>0</v>
      </c>
      <c r="K43" s="19">
        <v>0</v>
      </c>
      <c r="L43" s="20">
        <f t="shared" si="6"/>
        <v>0</v>
      </c>
      <c r="M43" s="29">
        <v>0</v>
      </c>
      <c r="N43" s="30">
        <v>0</v>
      </c>
      <c r="O43" s="105"/>
    </row>
    <row r="44" spans="1:15" s="25" customFormat="1" ht="12" customHeight="1" x14ac:dyDescent="0.15">
      <c r="B44" s="58" t="s">
        <v>36</v>
      </c>
      <c r="C44" s="54"/>
      <c r="D44" s="32" t="s">
        <v>15</v>
      </c>
      <c r="E44" s="27">
        <v>0</v>
      </c>
      <c r="F44" s="28">
        <f>E44/E41*100</f>
        <v>0</v>
      </c>
      <c r="G44" s="19">
        <v>1</v>
      </c>
      <c r="H44" s="20">
        <f>G44/G41*100</f>
        <v>50</v>
      </c>
      <c r="I44" s="21">
        <v>0</v>
      </c>
      <c r="J44" s="20">
        <f t="shared" si="6"/>
        <v>0</v>
      </c>
      <c r="K44" s="21">
        <v>0</v>
      </c>
      <c r="L44" s="20">
        <f t="shared" si="6"/>
        <v>0</v>
      </c>
      <c r="M44" s="29">
        <v>0</v>
      </c>
      <c r="N44" s="30">
        <v>0</v>
      </c>
      <c r="O44" s="105"/>
    </row>
    <row r="45" spans="1:15" s="25" customFormat="1" ht="12" customHeight="1" x14ac:dyDescent="0.15">
      <c r="B45" s="55" t="s">
        <v>37</v>
      </c>
      <c r="C45" s="56"/>
      <c r="D45" s="26" t="s">
        <v>13</v>
      </c>
      <c r="E45" s="27">
        <v>1</v>
      </c>
      <c r="F45" s="28">
        <f>E45/E39*100</f>
        <v>25</v>
      </c>
      <c r="G45" s="19">
        <v>0</v>
      </c>
      <c r="H45" s="20">
        <f>G45/G39*100</f>
        <v>0</v>
      </c>
      <c r="I45" s="19">
        <v>1</v>
      </c>
      <c r="J45" s="20">
        <f>I45/I39*100</f>
        <v>25</v>
      </c>
      <c r="K45" s="19">
        <v>2</v>
      </c>
      <c r="L45" s="20">
        <f>K45/K39*100</f>
        <v>40</v>
      </c>
      <c r="M45" s="29">
        <v>0</v>
      </c>
      <c r="N45" s="30">
        <v>0</v>
      </c>
      <c r="O45" s="105"/>
    </row>
    <row r="46" spans="1:15" s="25" customFormat="1" ht="12" customHeight="1" x14ac:dyDescent="0.15">
      <c r="B46" s="57"/>
      <c r="C46" s="52"/>
      <c r="D46" s="26" t="s">
        <v>14</v>
      </c>
      <c r="E46" s="27">
        <v>1</v>
      </c>
      <c r="F46" s="28">
        <f>E46/E40*100</f>
        <v>50</v>
      </c>
      <c r="G46" s="19">
        <v>0</v>
      </c>
      <c r="H46" s="20">
        <v>0</v>
      </c>
      <c r="I46" s="19">
        <v>1</v>
      </c>
      <c r="J46" s="20">
        <f t="shared" ref="J46:L47" si="7">I46/I40*100</f>
        <v>50</v>
      </c>
      <c r="K46" s="19">
        <v>2</v>
      </c>
      <c r="L46" s="20">
        <f t="shared" si="7"/>
        <v>50</v>
      </c>
      <c r="M46" s="29">
        <v>0</v>
      </c>
      <c r="N46" s="30">
        <v>0</v>
      </c>
      <c r="O46" s="105"/>
    </row>
    <row r="47" spans="1:15" s="25" customFormat="1" ht="12" customHeight="1" x14ac:dyDescent="0.15">
      <c r="A47" s="24" t="s">
        <v>38</v>
      </c>
      <c r="B47" s="58" t="s">
        <v>36</v>
      </c>
      <c r="C47" s="54"/>
      <c r="D47" s="26" t="s">
        <v>15</v>
      </c>
      <c r="E47" s="27">
        <v>0</v>
      </c>
      <c r="F47" s="28">
        <f>E47/E41*100</f>
        <v>0</v>
      </c>
      <c r="G47" s="19">
        <v>0</v>
      </c>
      <c r="H47" s="20">
        <f>G47/G41*100</f>
        <v>0</v>
      </c>
      <c r="I47" s="19">
        <v>0</v>
      </c>
      <c r="J47" s="20">
        <f t="shared" si="7"/>
        <v>0</v>
      </c>
      <c r="K47" s="19">
        <v>0</v>
      </c>
      <c r="L47" s="20">
        <f t="shared" si="7"/>
        <v>0</v>
      </c>
      <c r="M47" s="29">
        <v>0</v>
      </c>
      <c r="N47" s="30">
        <v>0</v>
      </c>
      <c r="O47" s="105"/>
    </row>
    <row r="48" spans="1:15" s="25" customFormat="1" ht="12" customHeight="1" x14ac:dyDescent="0.15">
      <c r="A48" s="9"/>
      <c r="B48" s="55" t="s">
        <v>39</v>
      </c>
      <c r="C48" s="56"/>
      <c r="D48" s="16" t="s">
        <v>13</v>
      </c>
      <c r="E48" s="27">
        <v>2</v>
      </c>
      <c r="F48" s="28">
        <f>E48/E39*100</f>
        <v>50</v>
      </c>
      <c r="G48" s="19">
        <v>1</v>
      </c>
      <c r="H48" s="20">
        <f>G48/G39*100</f>
        <v>50</v>
      </c>
      <c r="I48" s="21">
        <v>2</v>
      </c>
      <c r="J48" s="20">
        <f>I48/I39*100</f>
        <v>50</v>
      </c>
      <c r="K48" s="21">
        <v>3</v>
      </c>
      <c r="L48" s="20">
        <f>K48/K39*100</f>
        <v>60</v>
      </c>
      <c r="M48" s="29">
        <v>0</v>
      </c>
      <c r="N48" s="30">
        <v>0</v>
      </c>
      <c r="O48" s="105"/>
    </row>
    <row r="49" spans="1:15" s="25" customFormat="1" ht="12" customHeight="1" x14ac:dyDescent="0.15">
      <c r="B49" s="57"/>
      <c r="C49" s="52"/>
      <c r="D49" s="26" t="s">
        <v>14</v>
      </c>
      <c r="E49" s="27">
        <v>0</v>
      </c>
      <c r="F49" s="28">
        <f>E49/E40*100</f>
        <v>0</v>
      </c>
      <c r="G49" s="19">
        <v>0</v>
      </c>
      <c r="H49" s="20">
        <v>0</v>
      </c>
      <c r="I49" s="19">
        <v>0</v>
      </c>
      <c r="J49" s="20">
        <f t="shared" ref="J49:L50" si="8">I49/I40*100</f>
        <v>0</v>
      </c>
      <c r="K49" s="19">
        <v>2</v>
      </c>
      <c r="L49" s="20">
        <f t="shared" si="8"/>
        <v>50</v>
      </c>
      <c r="M49" s="29">
        <v>0</v>
      </c>
      <c r="N49" s="30">
        <v>0</v>
      </c>
      <c r="O49" s="105"/>
    </row>
    <row r="50" spans="1:15" s="25" customFormat="1" ht="12" customHeight="1" x14ac:dyDescent="0.15">
      <c r="B50" s="58"/>
      <c r="C50" s="54"/>
      <c r="D50" s="32" t="s">
        <v>15</v>
      </c>
      <c r="E50" s="27">
        <v>2</v>
      </c>
      <c r="F50" s="28">
        <f>E50/E41*100</f>
        <v>100</v>
      </c>
      <c r="G50" s="19">
        <v>1</v>
      </c>
      <c r="H50" s="20">
        <f>G50/G41*100</f>
        <v>50</v>
      </c>
      <c r="I50" s="21">
        <v>2</v>
      </c>
      <c r="J50" s="20">
        <f t="shared" si="8"/>
        <v>100</v>
      </c>
      <c r="K50" s="21">
        <v>1</v>
      </c>
      <c r="L50" s="20">
        <f t="shared" si="8"/>
        <v>100</v>
      </c>
      <c r="M50" s="29">
        <v>0</v>
      </c>
      <c r="N50" s="30">
        <v>0</v>
      </c>
      <c r="O50" s="105"/>
    </row>
    <row r="51" spans="1:15" s="25" customFormat="1" ht="12" customHeight="1" x14ac:dyDescent="0.15">
      <c r="A51" s="25" t="s">
        <v>40</v>
      </c>
      <c r="B51" s="55" t="s">
        <v>41</v>
      </c>
      <c r="C51" s="59"/>
      <c r="D51" s="26" t="s">
        <v>13</v>
      </c>
      <c r="E51" s="27">
        <v>1</v>
      </c>
      <c r="F51" s="28">
        <f>E51/E39*100</f>
        <v>25</v>
      </c>
      <c r="G51" s="19">
        <v>0</v>
      </c>
      <c r="H51" s="20">
        <f>G51/G39*100</f>
        <v>0</v>
      </c>
      <c r="I51" s="19">
        <v>1</v>
      </c>
      <c r="J51" s="20">
        <f>I51/I39*100</f>
        <v>25</v>
      </c>
      <c r="K51" s="19">
        <v>0</v>
      </c>
      <c r="L51" s="20">
        <f>K51/K39*100</f>
        <v>0</v>
      </c>
      <c r="M51" s="29">
        <v>1</v>
      </c>
      <c r="N51" s="30">
        <f>M51/M39*100</f>
        <v>100</v>
      </c>
      <c r="O51" s="105"/>
    </row>
    <row r="52" spans="1:15" s="25" customFormat="1" ht="12" customHeight="1" x14ac:dyDescent="0.15">
      <c r="B52" s="60"/>
      <c r="C52" s="61"/>
      <c r="D52" s="26" t="s">
        <v>14</v>
      </c>
      <c r="E52" s="27">
        <v>1</v>
      </c>
      <c r="F52" s="28">
        <f>E52/E40*100</f>
        <v>50</v>
      </c>
      <c r="G52" s="19">
        <v>0</v>
      </c>
      <c r="H52" s="20">
        <v>0</v>
      </c>
      <c r="I52" s="19">
        <v>1</v>
      </c>
      <c r="J52" s="20">
        <f t="shared" ref="J52:L53" si="9">I52/I40*100</f>
        <v>50</v>
      </c>
      <c r="K52" s="19">
        <v>0</v>
      </c>
      <c r="L52" s="20">
        <f t="shared" si="9"/>
        <v>0</v>
      </c>
      <c r="M52" s="29">
        <v>1</v>
      </c>
      <c r="N52" s="30">
        <f>M52/M40*100</f>
        <v>100</v>
      </c>
      <c r="O52" s="105"/>
    </row>
    <row r="53" spans="1:15" s="25" customFormat="1" ht="12" customHeight="1" x14ac:dyDescent="0.15">
      <c r="A53" s="36" t="s">
        <v>42</v>
      </c>
      <c r="B53" s="62"/>
      <c r="C53" s="63"/>
      <c r="D53" s="32" t="s">
        <v>15</v>
      </c>
      <c r="E53" s="27">
        <v>0</v>
      </c>
      <c r="F53" s="28">
        <f>E53/E41*100</f>
        <v>0</v>
      </c>
      <c r="G53" s="19">
        <v>0</v>
      </c>
      <c r="H53" s="20">
        <f>G53/G41*100</f>
        <v>0</v>
      </c>
      <c r="I53" s="19">
        <v>0</v>
      </c>
      <c r="J53" s="20">
        <f t="shared" si="9"/>
        <v>0</v>
      </c>
      <c r="K53" s="19">
        <v>0</v>
      </c>
      <c r="L53" s="20">
        <f t="shared" si="9"/>
        <v>0</v>
      </c>
      <c r="M53" s="29">
        <v>0</v>
      </c>
      <c r="N53" s="30">
        <v>0</v>
      </c>
      <c r="O53" s="105"/>
    </row>
    <row r="54" spans="1:15" s="25" customFormat="1" ht="12" customHeight="1" x14ac:dyDescent="0.15">
      <c r="A54" s="64" t="s">
        <v>43</v>
      </c>
      <c r="B54" s="65"/>
      <c r="C54" s="70" t="s">
        <v>44</v>
      </c>
      <c r="D54" s="71"/>
      <c r="E54" s="27">
        <v>0</v>
      </c>
      <c r="F54" s="28">
        <v>0</v>
      </c>
      <c r="G54" s="19">
        <v>0</v>
      </c>
      <c r="H54" s="20">
        <v>0</v>
      </c>
      <c r="I54" s="19">
        <v>0</v>
      </c>
      <c r="J54" s="20">
        <v>0</v>
      </c>
      <c r="K54" s="19">
        <v>0</v>
      </c>
      <c r="L54" s="20">
        <v>0</v>
      </c>
      <c r="M54" s="29">
        <v>0</v>
      </c>
      <c r="N54" s="29">
        <v>0</v>
      </c>
      <c r="O54" s="105"/>
    </row>
    <row r="55" spans="1:15" s="25" customFormat="1" ht="12" customHeight="1" x14ac:dyDescent="0.15">
      <c r="A55" s="66"/>
      <c r="B55" s="67"/>
      <c r="C55" s="60" t="s">
        <v>45</v>
      </c>
      <c r="D55" s="72"/>
      <c r="E55" s="27">
        <v>1</v>
      </c>
      <c r="F55" s="28">
        <f>E55/E45*100</f>
        <v>100</v>
      </c>
      <c r="G55" s="19">
        <v>0</v>
      </c>
      <c r="H55" s="20">
        <v>0</v>
      </c>
      <c r="I55" s="19">
        <v>0</v>
      </c>
      <c r="J55" s="20">
        <f>I55/I45*100</f>
        <v>0</v>
      </c>
      <c r="K55" s="19">
        <v>0</v>
      </c>
      <c r="L55" s="20">
        <f>K55/K45*100</f>
        <v>0</v>
      </c>
      <c r="M55" s="29">
        <v>0</v>
      </c>
      <c r="N55" s="29">
        <v>0</v>
      </c>
      <c r="O55" s="105"/>
    </row>
    <row r="56" spans="1:15" s="25" customFormat="1" ht="12" customHeight="1" x14ac:dyDescent="0.15">
      <c r="A56" s="66"/>
      <c r="B56" s="67"/>
      <c r="C56" s="60" t="s">
        <v>46</v>
      </c>
      <c r="D56" s="72"/>
      <c r="E56" s="27">
        <v>0</v>
      </c>
      <c r="F56" s="28">
        <f>E56/E51*100</f>
        <v>0</v>
      </c>
      <c r="G56" s="19">
        <v>0</v>
      </c>
      <c r="H56" s="20">
        <v>0</v>
      </c>
      <c r="I56" s="19">
        <v>0</v>
      </c>
      <c r="J56" s="20">
        <f>I56/I51*100</f>
        <v>0</v>
      </c>
      <c r="K56" s="19">
        <v>2</v>
      </c>
      <c r="L56" s="20">
        <f>K56/K27*100</f>
        <v>40</v>
      </c>
      <c r="M56" s="29">
        <v>0</v>
      </c>
      <c r="N56" s="29">
        <v>0</v>
      </c>
      <c r="O56" s="105"/>
    </row>
    <row r="57" spans="1:15" s="25" customFormat="1" ht="12" customHeight="1" thickBot="1" x14ac:dyDescent="0.2">
      <c r="A57" s="68"/>
      <c r="B57" s="69"/>
      <c r="C57" s="73" t="s">
        <v>28</v>
      </c>
      <c r="D57" s="74"/>
      <c r="E57" s="41">
        <v>1</v>
      </c>
      <c r="F57" s="42">
        <f>E57/E51*100</f>
        <v>100</v>
      </c>
      <c r="G57" s="43">
        <v>0</v>
      </c>
      <c r="H57" s="44">
        <v>0</v>
      </c>
      <c r="I57" s="43">
        <v>1</v>
      </c>
      <c r="J57" s="44">
        <f>I57/I51*100</f>
        <v>100</v>
      </c>
      <c r="K57" s="43">
        <v>0</v>
      </c>
      <c r="L57" s="44">
        <v>0</v>
      </c>
      <c r="M57" s="45">
        <v>0</v>
      </c>
      <c r="N57" s="45">
        <v>0</v>
      </c>
      <c r="O57" s="105"/>
    </row>
    <row r="58" spans="1:15" ht="12" customHeight="1" x14ac:dyDescent="0.15">
      <c r="A58" s="3" t="s">
        <v>47</v>
      </c>
    </row>
    <row r="59" spans="1:15" ht="11.25" customHeight="1" x14ac:dyDescent="0.15">
      <c r="A59" s="46" t="s">
        <v>48</v>
      </c>
    </row>
  </sheetData>
  <mergeCells count="33">
    <mergeCell ref="M4:N4"/>
    <mergeCell ref="A4:D5"/>
    <mergeCell ref="E4:F4"/>
    <mergeCell ref="G4:H4"/>
    <mergeCell ref="I4:J4"/>
    <mergeCell ref="K4:L4"/>
    <mergeCell ref="A6:C8"/>
    <mergeCell ref="A9:C11"/>
    <mergeCell ref="A12:C12"/>
    <mergeCell ref="A13:C13"/>
    <mergeCell ref="A14:C14"/>
    <mergeCell ref="A38:C38"/>
    <mergeCell ref="A16:C16"/>
    <mergeCell ref="A17:C17"/>
    <mergeCell ref="B18:C20"/>
    <mergeCell ref="B21:C23"/>
    <mergeCell ref="B24:C26"/>
    <mergeCell ref="A15:C15"/>
    <mergeCell ref="A27:C29"/>
    <mergeCell ref="A30:C32"/>
    <mergeCell ref="A33:C35"/>
    <mergeCell ref="A36:C36"/>
    <mergeCell ref="A37:C37"/>
    <mergeCell ref="A39:C41"/>
    <mergeCell ref="B42:C44"/>
    <mergeCell ref="B45:C47"/>
    <mergeCell ref="B48:C50"/>
    <mergeCell ref="B51:C53"/>
    <mergeCell ref="A54:B57"/>
    <mergeCell ref="C54:D54"/>
    <mergeCell ref="C55:D55"/>
    <mergeCell ref="C56:D56"/>
    <mergeCell ref="C57:D57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16-10</vt:lpstr>
      <vt:lpstr>'16-10'!Print_Area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2019-04-18T04:37:45Z</dcterms:created>
  <dcterms:modified xsi:type="dcterms:W3CDTF">2019-04-19T07:53:34Z</dcterms:modified>
</cp:coreProperties>
</file>