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6 工業\"/>
    </mc:Choice>
  </mc:AlternateContent>
  <bookViews>
    <workbookView xWindow="0" yWindow="0" windowWidth="20490" windowHeight="7500"/>
  </bookViews>
  <sheets>
    <sheet name="6-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32" i="1"/>
  <c r="I31" i="1"/>
  <c r="F31" i="1"/>
  <c r="E31" i="1"/>
  <c r="I30" i="1"/>
  <c r="F30" i="1"/>
  <c r="E30" i="1" s="1"/>
  <c r="I29" i="1"/>
  <c r="E29" i="1" s="1"/>
  <c r="F29" i="1"/>
  <c r="I28" i="1"/>
  <c r="F28" i="1"/>
  <c r="I27" i="1"/>
  <c r="F27" i="1"/>
  <c r="E27" i="1" s="1"/>
  <c r="I26" i="1"/>
  <c r="E26" i="1" s="1"/>
  <c r="F26" i="1"/>
  <c r="I25" i="1"/>
  <c r="F25" i="1"/>
  <c r="I24" i="1"/>
  <c r="F24" i="1"/>
  <c r="I23" i="1"/>
  <c r="F23" i="1"/>
  <c r="E23" i="1" s="1"/>
  <c r="I22" i="1"/>
  <c r="F22" i="1"/>
  <c r="E22" i="1"/>
  <c r="I21" i="1"/>
  <c r="F21" i="1"/>
  <c r="E21" i="1" s="1"/>
  <c r="I20" i="1"/>
  <c r="E20" i="1" s="1"/>
  <c r="F20" i="1"/>
  <c r="I19" i="1"/>
  <c r="F19" i="1"/>
  <c r="E19" i="1" s="1"/>
  <c r="I18" i="1"/>
  <c r="F18" i="1"/>
  <c r="I17" i="1"/>
  <c r="E17" i="1" s="1"/>
  <c r="F17" i="1"/>
  <c r="I16" i="1"/>
  <c r="F16" i="1"/>
  <c r="E16" i="1" s="1"/>
  <c r="I15" i="1"/>
  <c r="F15" i="1"/>
  <c r="I14" i="1"/>
  <c r="E14" i="1" s="1"/>
  <c r="F14" i="1"/>
  <c r="I13" i="1"/>
  <c r="F13" i="1"/>
  <c r="E13" i="1" s="1"/>
  <c r="I12" i="1"/>
  <c r="F12" i="1"/>
  <c r="E12" i="1"/>
  <c r="I11" i="1"/>
  <c r="F11" i="1"/>
  <c r="E11" i="1" s="1"/>
  <c r="I10" i="1"/>
  <c r="I8" i="1" s="1"/>
  <c r="F10" i="1"/>
  <c r="I9" i="1"/>
  <c r="F9" i="1"/>
  <c r="E9" i="1" s="1"/>
  <c r="Q8" i="1"/>
  <c r="K8" i="1"/>
  <c r="J8" i="1"/>
  <c r="H8" i="1"/>
  <c r="G8" i="1"/>
  <c r="F8" i="1"/>
  <c r="D8" i="1"/>
  <c r="E10" i="1" l="1"/>
</calcChain>
</file>

<file path=xl/sharedStrings.xml><?xml version="1.0" encoding="utf-8"?>
<sst xmlns="http://schemas.openxmlformats.org/spreadsheetml/2006/main" count="91" uniqueCount="55">
  <si>
    <t xml:space="preserve">６－２    産  業  中  分  類  別  従  業  者  数 、 現  金  給  与　総  額 </t>
    <phoneticPr fontId="4"/>
  </si>
  <si>
    <t>、  原  材  料  使  用  額  等</t>
    <phoneticPr fontId="6"/>
  </si>
  <si>
    <t>　この表は、平成29年工業統計調査の結果である。</t>
    <rPh sb="11" eb="13">
      <t>コウギョウ</t>
    </rPh>
    <rPh sb="13" eb="15">
      <t>トウケイ</t>
    </rPh>
    <rPh sb="15" eb="17">
      <t>チョウサ</t>
    </rPh>
    <phoneticPr fontId="4"/>
  </si>
  <si>
    <t>( 単位：万円 )</t>
    <phoneticPr fontId="4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</si>
  <si>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4"/>
  </si>
  <si>
    <t>従業者</t>
    <rPh sb="2" eb="3">
      <t>モノ</t>
    </rPh>
    <phoneticPr fontId="4"/>
  </si>
  <si>
    <t>数</t>
    <phoneticPr fontId="6"/>
  </si>
  <si>
    <t>現金給
与総額</t>
    <rPh sb="0" eb="2">
      <t>ゲンキン</t>
    </rPh>
    <rPh sb="2" eb="3">
      <t>キュウ</t>
    </rPh>
    <rPh sb="4" eb="5">
      <t>アタエ</t>
    </rPh>
    <rPh sb="5" eb="7">
      <t>ソウガク</t>
    </rPh>
    <phoneticPr fontId="4"/>
  </si>
  <si>
    <t>原 材 料
使用額等</t>
    <rPh sb="0" eb="1">
      <t>ハラ</t>
    </rPh>
    <rPh sb="2" eb="3">
      <t>ザイ</t>
    </rPh>
    <rPh sb="4" eb="5">
      <t>リョウ</t>
    </rPh>
    <rPh sb="6" eb="7">
      <t>ツカ</t>
    </rPh>
    <rPh sb="7" eb="8">
      <t>ヨウ</t>
    </rPh>
    <rPh sb="8" eb="9">
      <t>ガク</t>
    </rPh>
    <rPh sb="9" eb="10">
      <t>トウ</t>
    </rPh>
    <phoneticPr fontId="4"/>
  </si>
  <si>
    <t>製  造  品  出  荷  額  等</t>
    <phoneticPr fontId="4"/>
  </si>
  <si>
    <t>産　　　業　　　中　　　分　　　類</t>
    <phoneticPr fontId="4"/>
  </si>
  <si>
    <t>総 数</t>
    <rPh sb="0" eb="1">
      <t>ソウ</t>
    </rPh>
    <rPh sb="2" eb="3">
      <t>カズ</t>
    </rPh>
    <phoneticPr fontId="4"/>
  </si>
  <si>
    <t>常 用 労 働 者</t>
    <phoneticPr fontId="4"/>
  </si>
  <si>
    <t>個人事業</t>
    <phoneticPr fontId="4"/>
  </si>
  <si>
    <t>主および家族従業者</t>
    <phoneticPr fontId="6"/>
  </si>
  <si>
    <t>総　額</t>
    <rPh sb="0" eb="1">
      <t>フサ</t>
    </rPh>
    <rPh sb="2" eb="3">
      <t>ガク</t>
    </rPh>
    <phoneticPr fontId="4"/>
  </si>
  <si>
    <t xml:space="preserve">製造品
出荷額  </t>
    <rPh sb="0" eb="2">
      <t>セイゾウ</t>
    </rPh>
    <rPh sb="2" eb="3">
      <t>ヒン</t>
    </rPh>
    <rPh sb="4" eb="5">
      <t>デ</t>
    </rPh>
    <rPh sb="5" eb="6">
      <t>ニ</t>
    </rPh>
    <rPh sb="6" eb="7">
      <t>ガク</t>
    </rPh>
    <phoneticPr fontId="4"/>
  </si>
  <si>
    <t>加工賃
収入額</t>
    <rPh sb="4" eb="6">
      <t>シュウニュウ</t>
    </rPh>
    <rPh sb="6" eb="7">
      <t>ガク</t>
    </rPh>
    <phoneticPr fontId="4"/>
  </si>
  <si>
    <t>くず
・廃物</t>
    <rPh sb="4" eb="6">
      <t>ハイブツ</t>
    </rPh>
    <phoneticPr fontId="6"/>
  </si>
  <si>
    <t>その他
収入額</t>
    <rPh sb="2" eb="3">
      <t>タ</t>
    </rPh>
    <rPh sb="4" eb="6">
      <t>シュウニュウ</t>
    </rPh>
    <rPh sb="6" eb="7">
      <t>ガク</t>
    </rPh>
    <phoneticPr fontId="4"/>
  </si>
  <si>
    <t>計</t>
    <phoneticPr fontId="4"/>
  </si>
  <si>
    <t>男</t>
    <phoneticPr fontId="4"/>
  </si>
  <si>
    <t>女</t>
    <phoneticPr fontId="4"/>
  </si>
  <si>
    <t>男</t>
  </si>
  <si>
    <t>女</t>
    <rPh sb="0" eb="1">
      <t>オンナ</t>
    </rPh>
    <phoneticPr fontId="4"/>
  </si>
  <si>
    <t>収入額</t>
    <phoneticPr fontId="4"/>
  </si>
  <si>
    <t>総数</t>
    <phoneticPr fontId="4"/>
  </si>
  <si>
    <t>09</t>
    <phoneticPr fontId="4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</si>
  <si>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</si>
  <si>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</si>
  <si>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</si>
  <si>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</si>
  <si>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</si>
  <si>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</si>
  <si>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</si>
  <si>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</si>
  <si>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</si>
  <si>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ｘ</t>
    <phoneticPr fontId="6"/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</si>
  <si>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</si>
  <si>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</si>
  <si>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</si>
  <si>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</si>
  <si>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</si>
  <si>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</si>
  <si>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</si>
  <si>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</si>
  <si>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</si>
  <si>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</si>
  <si>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</si>
  <si>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</si>
  <si>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</si>
  <si>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</si>
  <si>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</si>
  <si>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 xml:space="preserve"> 注)従業者数（総数）には他の会社などの別経営の事業所へ出向又は派遣されている人（送出者）が含まれていないため、</t>
    <rPh sb="1" eb="2">
      <t>チュウ</t>
    </rPh>
    <phoneticPr fontId="6"/>
  </si>
  <si>
    <t>総数と内訳の合計が一致しない。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</si>
</sst>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2" fillId="0" borderId="0" xfId="1" applyFont="1" applyAlignment="1" applyProtection="1">
      <alignment horizontal="left" vertical="center" indent="2"/>
    </xf>
    <xf numFmtId="38" fontId="5" fillId="0" borderId="0" xfId="1" applyFont="1" applyAlignment="1" applyProtection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distributed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left" vertical="center"/>
    </xf>
    <xf numFmtId="38" fontId="5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distributed" vertical="center" wrapText="1" justifyLastLine="1"/>
    </xf>
    <xf numFmtId="38" fontId="5" fillId="0" borderId="3" xfId="1" applyFont="1" applyBorder="1" applyAlignment="1" applyProtection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horizontal="distributed" vertical="center" wrapText="1" justifyLastLine="1"/>
    </xf>
    <xf numFmtId="38" fontId="5" fillId="0" borderId="6" xfId="1" applyFont="1" applyBorder="1" applyAlignment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 justifyLastLine="1"/>
    </xf>
    <xf numFmtId="38" fontId="5" fillId="0" borderId="8" xfId="1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horizontal="distributed" vertical="center" wrapText="1" justifyLastLine="1"/>
    </xf>
    <xf numFmtId="38" fontId="5" fillId="0" borderId="12" xfId="1" applyFont="1" applyBorder="1" applyAlignment="1">
      <alignment horizontal="center" vertical="center" wrapText="1"/>
    </xf>
    <xf numFmtId="38" fontId="5" fillId="0" borderId="13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distributed" vertical="center" wrapText="1" justifyLastLine="1"/>
    </xf>
    <xf numFmtId="38" fontId="7" fillId="0" borderId="8" xfId="1" applyFont="1" applyBorder="1" applyAlignment="1" applyProtection="1">
      <alignment horizontal="distributed" vertical="center" wrapText="1" justifyLastLine="1"/>
    </xf>
    <xf numFmtId="38" fontId="5" fillId="0" borderId="14" xfId="1" applyFont="1" applyBorder="1" applyAlignment="1" applyProtection="1">
      <alignment horizontal="distributed" vertical="center" wrapText="1" justifyLastLine="1"/>
    </xf>
    <xf numFmtId="38" fontId="5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 justifyLastLine="1"/>
    </xf>
    <xf numFmtId="38" fontId="5" fillId="0" borderId="17" xfId="1" applyFont="1" applyBorder="1" applyAlignment="1" applyProtection="1">
      <alignment horizontal="center" vertical="center"/>
    </xf>
    <xf numFmtId="38" fontId="5" fillId="0" borderId="18" xfId="1" applyFont="1" applyBorder="1" applyAlignment="1" applyProtection="1">
      <alignment horizontal="center" vertical="center"/>
    </xf>
    <xf numFmtId="38" fontId="5" fillId="0" borderId="19" xfId="1" applyFont="1" applyBorder="1" applyAlignment="1" applyProtection="1">
      <alignment horizontal="center" vertical="center"/>
    </xf>
    <xf numFmtId="38" fontId="5" fillId="0" borderId="17" xfId="1" applyFont="1" applyBorder="1" applyAlignment="1">
      <alignment horizontal="distributed" vertical="center" wrapText="1" justifyLastLine="1"/>
    </xf>
    <xf numFmtId="38" fontId="5" fillId="0" borderId="17" xfId="1" applyFont="1" applyBorder="1" applyAlignment="1">
      <alignment horizontal="center" vertical="center" wrapText="1"/>
    </xf>
    <xf numFmtId="38" fontId="5" fillId="0" borderId="15" xfId="1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wrapText="1" justifyLastLine="1"/>
    </xf>
    <xf numFmtId="38" fontId="5" fillId="0" borderId="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5" fillId="0" borderId="0" xfId="1" applyFont="1" applyBorder="1" applyAlignment="1" applyProtection="1">
      <alignment horizontal="distributed" vertical="center"/>
    </xf>
    <xf numFmtId="38" fontId="5" fillId="0" borderId="7" xfId="1" applyFont="1" applyBorder="1" applyAlignment="1" applyProtection="1">
      <alignment horizontal="distributed" vertical="center"/>
    </xf>
    <xf numFmtId="41" fontId="8" fillId="0" borderId="0" xfId="1" applyNumberFormat="1" applyFont="1" applyBorder="1" applyAlignment="1">
      <alignment horizontal="right" vertical="center"/>
    </xf>
    <xf numFmtId="41" fontId="5" fillId="0" borderId="0" xfId="0" applyNumberFormat="1" applyFont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41" fontId="8" fillId="0" borderId="0" xfId="1" applyNumberFormat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distributed" vertical="center"/>
    </xf>
    <xf numFmtId="41" fontId="5" fillId="0" borderId="0" xfId="1" applyNumberFormat="1" applyFont="1" applyAlignment="1">
      <alignment horizontal="right" vertical="center"/>
    </xf>
    <xf numFmtId="38" fontId="5" fillId="0" borderId="20" xfId="1" applyFont="1" applyBorder="1" applyAlignment="1">
      <alignment vertical="center"/>
    </xf>
    <xf numFmtId="41" fontId="5" fillId="0" borderId="0" xfId="1" applyNumberFormat="1" applyFont="1" applyBorder="1" applyAlignment="1" applyProtection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left" vertical="center" wrapText="1"/>
    </xf>
    <xf numFmtId="38" fontId="5" fillId="0" borderId="1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Normal="100" workbookViewId="0"/>
  </sheetViews>
  <sheetFormatPr defaultColWidth="10.875" defaultRowHeight="11.25" x14ac:dyDescent="0.15"/>
  <cols>
    <col min="1" max="1" width="3.25" style="3" customWidth="1"/>
    <col min="2" max="2" width="34.625" style="3" customWidth="1"/>
    <col min="3" max="3" width="1" style="3" customWidth="1"/>
    <col min="4" max="5" width="8.75" style="3" customWidth="1"/>
    <col min="6" max="11" width="7.625" style="3" customWidth="1"/>
    <col min="12" max="16" width="10.625" style="3" customWidth="1"/>
    <col min="17" max="17" width="7.125" style="3" customWidth="1"/>
    <col min="18" max="18" width="10.625" style="3" customWidth="1"/>
    <col min="19" max="19" width="11.875" style="3" bestFit="1" customWidth="1"/>
    <col min="20" max="16384" width="10.875" style="3"/>
  </cols>
  <sheetData>
    <row r="1" spans="1:20" ht="15" customHeight="1" x14ac:dyDescent="0.15">
      <c r="A1" s="1" t="s">
        <v>0</v>
      </c>
      <c r="B1" s="2"/>
      <c r="C1" s="2"/>
      <c r="D1" s="2"/>
      <c r="E1" s="2"/>
      <c r="G1" s="2"/>
      <c r="H1" s="2"/>
      <c r="J1" s="4" t="s">
        <v>1</v>
      </c>
      <c r="K1" s="2"/>
      <c r="L1" s="2"/>
      <c r="M1" s="2"/>
      <c r="N1" s="2"/>
      <c r="O1" s="2"/>
      <c r="P1" s="2"/>
      <c r="Q1" s="2"/>
      <c r="R1" s="2"/>
    </row>
    <row r="2" spans="1:20" ht="6" customHeight="1" x14ac:dyDescent="0.15">
      <c r="A2" s="5"/>
      <c r="B2" s="6"/>
      <c r="C2" s="6"/>
      <c r="D2" s="7"/>
      <c r="E2" s="7"/>
      <c r="F2" s="7"/>
      <c r="G2" s="7"/>
      <c r="H2" s="7"/>
      <c r="I2" s="8"/>
      <c r="J2" s="9"/>
      <c r="K2" s="7"/>
      <c r="L2" s="7"/>
      <c r="M2" s="7"/>
      <c r="N2" s="7"/>
      <c r="O2" s="7"/>
      <c r="P2" s="7"/>
      <c r="Q2" s="7"/>
      <c r="R2" s="7"/>
    </row>
    <row r="3" spans="1:20" ht="12" customHeight="1" thickBot="1" x14ac:dyDescent="0.2">
      <c r="A3" s="10" t="s">
        <v>2</v>
      </c>
      <c r="J3" s="7"/>
      <c r="K3" s="7"/>
      <c r="L3" s="7"/>
      <c r="M3" s="7"/>
      <c r="N3" s="7"/>
      <c r="O3" s="7"/>
      <c r="P3" s="7"/>
      <c r="Q3" s="7"/>
      <c r="R3" s="11" t="s">
        <v>3</v>
      </c>
    </row>
    <row r="4" spans="1:20" s="23" customFormat="1" ht="11.25" customHeight="1" x14ac:dyDescent="0.15">
      <c r="A4" s="12"/>
      <c r="B4" s="12"/>
      <c r="C4" s="13"/>
      <c r="D4" s="14" t="s">
        <v>4</v>
      </c>
      <c r="E4" s="15" t="s">
        <v>5</v>
      </c>
      <c r="F4" s="16"/>
      <c r="G4" s="16"/>
      <c r="H4" s="16"/>
      <c r="I4" s="16"/>
      <c r="J4" s="17" t="s">
        <v>6</v>
      </c>
      <c r="K4" s="18"/>
      <c r="L4" s="19" t="s">
        <v>7</v>
      </c>
      <c r="M4" s="20" t="s">
        <v>8</v>
      </c>
      <c r="N4" s="21" t="s">
        <v>9</v>
      </c>
      <c r="O4" s="22"/>
      <c r="P4" s="22"/>
      <c r="Q4" s="22"/>
      <c r="R4" s="22"/>
    </row>
    <row r="5" spans="1:20" s="23" customFormat="1" ht="11.25" customHeight="1" x14ac:dyDescent="0.15">
      <c r="A5" s="24" t="s">
        <v>10</v>
      </c>
      <c r="B5" s="25"/>
      <c r="C5" s="26"/>
      <c r="D5" s="27"/>
      <c r="E5" s="28" t="s">
        <v>11</v>
      </c>
      <c r="F5" s="29" t="s">
        <v>12</v>
      </c>
      <c r="G5" s="30"/>
      <c r="H5" s="31"/>
      <c r="I5" s="32" t="s">
        <v>13</v>
      </c>
      <c r="J5" s="30" t="s">
        <v>14</v>
      </c>
      <c r="K5" s="33"/>
      <c r="L5" s="34"/>
      <c r="M5" s="35"/>
      <c r="N5" s="36" t="s">
        <v>15</v>
      </c>
      <c r="O5" s="37" t="s">
        <v>16</v>
      </c>
      <c r="P5" s="37" t="s">
        <v>17</v>
      </c>
      <c r="Q5" s="38" t="s">
        <v>18</v>
      </c>
      <c r="R5" s="39" t="s">
        <v>19</v>
      </c>
    </row>
    <row r="6" spans="1:20" s="23" customFormat="1" ht="11.25" customHeight="1" x14ac:dyDescent="0.15">
      <c r="A6" s="40"/>
      <c r="B6" s="40"/>
      <c r="C6" s="41"/>
      <c r="D6" s="42"/>
      <c r="E6" s="43"/>
      <c r="F6" s="44" t="s">
        <v>20</v>
      </c>
      <c r="G6" s="44" t="s">
        <v>21</v>
      </c>
      <c r="H6" s="44" t="s">
        <v>22</v>
      </c>
      <c r="I6" s="45" t="s">
        <v>20</v>
      </c>
      <c r="J6" s="45" t="s">
        <v>23</v>
      </c>
      <c r="K6" s="44" t="s">
        <v>24</v>
      </c>
      <c r="L6" s="46"/>
      <c r="M6" s="47"/>
      <c r="N6" s="48"/>
      <c r="O6" s="49"/>
      <c r="P6" s="49" t="s">
        <v>25</v>
      </c>
      <c r="Q6" s="50"/>
      <c r="R6" s="51"/>
    </row>
    <row r="7" spans="1:20" s="23" customFormat="1" ht="3" customHeight="1" x14ac:dyDescent="0.15">
      <c r="A7" s="52"/>
      <c r="B7" s="52"/>
      <c r="C7" s="53"/>
      <c r="D7" s="54"/>
      <c r="E7" s="55"/>
      <c r="F7" s="55"/>
      <c r="G7" s="55"/>
      <c r="H7" s="55"/>
      <c r="I7" s="55"/>
      <c r="J7" s="55"/>
      <c r="K7" s="55"/>
      <c r="L7" s="56"/>
      <c r="M7" s="56"/>
      <c r="N7" s="55"/>
      <c r="O7" s="57"/>
      <c r="P7" s="57"/>
      <c r="Q7" s="57"/>
      <c r="R7" s="54"/>
    </row>
    <row r="8" spans="1:20" ht="11.25" customHeight="1" x14ac:dyDescent="0.15">
      <c r="A8" s="5"/>
      <c r="B8" s="58" t="s">
        <v>26</v>
      </c>
      <c r="C8" s="59"/>
      <c r="D8" s="60">
        <f>SUM(D9:D32)</f>
        <v>205</v>
      </c>
      <c r="E8" s="60">
        <v>5466</v>
      </c>
      <c r="F8" s="60">
        <f t="shared" ref="F8:Q8" si="0">SUM(F9:F32)</f>
        <v>5485</v>
      </c>
      <c r="G8" s="60">
        <f t="shared" si="0"/>
        <v>3772</v>
      </c>
      <c r="H8" s="60">
        <f t="shared" si="0"/>
        <v>1713</v>
      </c>
      <c r="I8" s="60">
        <f t="shared" si="0"/>
        <v>16</v>
      </c>
      <c r="J8" s="60">
        <f t="shared" si="0"/>
        <v>13</v>
      </c>
      <c r="K8" s="60">
        <f t="shared" si="0"/>
        <v>3</v>
      </c>
      <c r="L8" s="60">
        <v>2114685</v>
      </c>
      <c r="M8" s="60">
        <v>11931080</v>
      </c>
      <c r="N8" s="60">
        <v>19036333</v>
      </c>
      <c r="O8" s="60">
        <v>16438237</v>
      </c>
      <c r="P8" s="60">
        <v>914618</v>
      </c>
      <c r="Q8" s="60">
        <f t="shared" si="0"/>
        <v>148</v>
      </c>
      <c r="R8" s="60">
        <v>1683330</v>
      </c>
      <c r="T8" s="61"/>
    </row>
    <row r="9" spans="1:20" ht="11.25" customHeight="1" x14ac:dyDescent="0.15">
      <c r="A9" s="62" t="s">
        <v>27</v>
      </c>
      <c r="B9" s="58" t="s">
        <v>28</v>
      </c>
      <c r="C9" s="59"/>
      <c r="D9" s="63">
        <v>32</v>
      </c>
      <c r="E9" s="60">
        <f>F9+I9</f>
        <v>483</v>
      </c>
      <c r="F9" s="60">
        <f>G9+H9</f>
        <v>478</v>
      </c>
      <c r="G9" s="60">
        <v>222</v>
      </c>
      <c r="H9" s="60">
        <v>256</v>
      </c>
      <c r="I9" s="60">
        <f>J9+K9</f>
        <v>5</v>
      </c>
      <c r="J9" s="60">
        <v>4</v>
      </c>
      <c r="K9" s="60">
        <v>1</v>
      </c>
      <c r="L9" s="60">
        <v>141806</v>
      </c>
      <c r="M9" s="60">
        <v>322379</v>
      </c>
      <c r="N9" s="60">
        <v>696247</v>
      </c>
      <c r="O9" s="60">
        <v>552652</v>
      </c>
      <c r="P9" s="60">
        <v>83107</v>
      </c>
      <c r="Q9" s="60">
        <v>0</v>
      </c>
      <c r="R9" s="60">
        <v>60488</v>
      </c>
    </row>
    <row r="10" spans="1:20" ht="11.25" customHeight="1" x14ac:dyDescent="0.15">
      <c r="A10" s="64">
        <v>10</v>
      </c>
      <c r="B10" s="58" t="s">
        <v>29</v>
      </c>
      <c r="C10" s="59"/>
      <c r="D10" s="63">
        <v>6</v>
      </c>
      <c r="E10" s="60">
        <f t="shared" ref="E10:E31" si="1">F10+I10</f>
        <v>88</v>
      </c>
      <c r="F10" s="60">
        <f t="shared" ref="F10:F32" si="2">G10+H10</f>
        <v>88</v>
      </c>
      <c r="G10" s="60">
        <v>53</v>
      </c>
      <c r="H10" s="60">
        <v>35</v>
      </c>
      <c r="I10" s="60">
        <f t="shared" ref="I10:I32" si="3">J10+K10</f>
        <v>0</v>
      </c>
      <c r="J10" s="60">
        <v>0</v>
      </c>
      <c r="K10" s="60">
        <v>0</v>
      </c>
      <c r="L10" s="60">
        <v>44142</v>
      </c>
      <c r="M10" s="60">
        <v>74914</v>
      </c>
      <c r="N10" s="60">
        <v>189422</v>
      </c>
      <c r="O10" s="60">
        <v>170058</v>
      </c>
      <c r="P10" s="60">
        <v>300</v>
      </c>
      <c r="Q10" s="60">
        <v>0</v>
      </c>
      <c r="R10" s="65">
        <v>19064</v>
      </c>
    </row>
    <row r="11" spans="1:20" ht="11.25" customHeight="1" x14ac:dyDescent="0.15">
      <c r="A11" s="64">
        <v>11</v>
      </c>
      <c r="B11" s="66" t="s">
        <v>30</v>
      </c>
      <c r="C11" s="59"/>
      <c r="D11" s="63">
        <v>15</v>
      </c>
      <c r="E11" s="60">
        <f t="shared" si="1"/>
        <v>201</v>
      </c>
      <c r="F11" s="60">
        <f t="shared" si="2"/>
        <v>198</v>
      </c>
      <c r="G11" s="60">
        <v>99</v>
      </c>
      <c r="H11" s="60">
        <v>99</v>
      </c>
      <c r="I11" s="60">
        <f t="shared" si="3"/>
        <v>3</v>
      </c>
      <c r="J11" s="60">
        <v>2</v>
      </c>
      <c r="K11" s="60">
        <v>1</v>
      </c>
      <c r="L11" s="60">
        <v>59217</v>
      </c>
      <c r="M11" s="60">
        <v>174135</v>
      </c>
      <c r="N11" s="60">
        <v>304227</v>
      </c>
      <c r="O11" s="60">
        <v>184580</v>
      </c>
      <c r="P11" s="60">
        <v>99490</v>
      </c>
      <c r="Q11" s="60">
        <v>0</v>
      </c>
      <c r="R11" s="60">
        <v>20157</v>
      </c>
      <c r="T11" s="67"/>
    </row>
    <row r="12" spans="1:20" ht="11.25" customHeight="1" x14ac:dyDescent="0.15">
      <c r="A12" s="64">
        <v>12</v>
      </c>
      <c r="B12" s="58" t="s">
        <v>31</v>
      </c>
      <c r="C12" s="59"/>
      <c r="D12" s="63">
        <v>3</v>
      </c>
      <c r="E12" s="60">
        <f t="shared" si="1"/>
        <v>56</v>
      </c>
      <c r="F12" s="60">
        <f t="shared" si="2"/>
        <v>56</v>
      </c>
      <c r="G12" s="60">
        <v>46</v>
      </c>
      <c r="H12" s="60">
        <v>10</v>
      </c>
      <c r="I12" s="60">
        <f t="shared" si="3"/>
        <v>0</v>
      </c>
      <c r="J12" s="60">
        <v>0</v>
      </c>
      <c r="K12" s="60">
        <v>0</v>
      </c>
      <c r="L12" s="60">
        <v>19280</v>
      </c>
      <c r="M12" s="60">
        <v>7518</v>
      </c>
      <c r="N12" s="60">
        <v>38338</v>
      </c>
      <c r="O12" s="60">
        <v>16148</v>
      </c>
      <c r="P12" s="60">
        <v>21947</v>
      </c>
      <c r="Q12" s="60">
        <v>0</v>
      </c>
      <c r="R12" s="65">
        <v>243</v>
      </c>
    </row>
    <row r="13" spans="1:20" ht="11.25" customHeight="1" x14ac:dyDescent="0.15">
      <c r="A13" s="64">
        <v>13</v>
      </c>
      <c r="B13" s="58" t="s">
        <v>32</v>
      </c>
      <c r="C13" s="59"/>
      <c r="D13" s="63">
        <v>8</v>
      </c>
      <c r="E13" s="60">
        <f t="shared" si="1"/>
        <v>195</v>
      </c>
      <c r="F13" s="60">
        <f t="shared" si="2"/>
        <v>195</v>
      </c>
      <c r="G13" s="60">
        <v>157</v>
      </c>
      <c r="H13" s="60">
        <v>38</v>
      </c>
      <c r="I13" s="60">
        <f t="shared" si="3"/>
        <v>0</v>
      </c>
      <c r="J13" s="60">
        <v>0</v>
      </c>
      <c r="K13" s="60">
        <v>0</v>
      </c>
      <c r="L13" s="60">
        <v>92663</v>
      </c>
      <c r="M13" s="60">
        <v>364885</v>
      </c>
      <c r="N13" s="60">
        <v>622707</v>
      </c>
      <c r="O13" s="60">
        <v>622707</v>
      </c>
      <c r="P13" s="65">
        <v>0</v>
      </c>
      <c r="Q13" s="65">
        <v>0</v>
      </c>
      <c r="R13" s="65">
        <v>0</v>
      </c>
    </row>
    <row r="14" spans="1:20" ht="11.25" customHeight="1" x14ac:dyDescent="0.15">
      <c r="A14" s="64">
        <v>14</v>
      </c>
      <c r="B14" s="58" t="s">
        <v>33</v>
      </c>
      <c r="C14" s="59"/>
      <c r="D14" s="63">
        <v>3</v>
      </c>
      <c r="E14" s="60">
        <f t="shared" si="1"/>
        <v>31</v>
      </c>
      <c r="F14" s="60">
        <f t="shared" si="2"/>
        <v>30</v>
      </c>
      <c r="G14" s="60">
        <v>14</v>
      </c>
      <c r="H14" s="60">
        <v>16</v>
      </c>
      <c r="I14" s="60">
        <f t="shared" si="3"/>
        <v>1</v>
      </c>
      <c r="J14" s="60">
        <v>1</v>
      </c>
      <c r="K14" s="60">
        <v>0</v>
      </c>
      <c r="L14" s="60">
        <v>7380</v>
      </c>
      <c r="M14" s="60">
        <v>26536</v>
      </c>
      <c r="N14" s="60">
        <v>38103</v>
      </c>
      <c r="O14" s="60">
        <v>37469</v>
      </c>
      <c r="P14" s="60">
        <v>0</v>
      </c>
      <c r="Q14" s="60">
        <v>0</v>
      </c>
      <c r="R14" s="65">
        <v>634</v>
      </c>
    </row>
    <row r="15" spans="1:20" ht="11.25" customHeight="1" x14ac:dyDescent="0.15">
      <c r="A15" s="64">
        <v>15</v>
      </c>
      <c r="B15" s="58" t="s">
        <v>34</v>
      </c>
      <c r="C15" s="59"/>
      <c r="D15" s="63">
        <v>17</v>
      </c>
      <c r="E15" s="60">
        <v>485</v>
      </c>
      <c r="F15" s="60">
        <f t="shared" si="2"/>
        <v>486</v>
      </c>
      <c r="G15" s="60">
        <v>292</v>
      </c>
      <c r="H15" s="60">
        <v>194</v>
      </c>
      <c r="I15" s="60">
        <f t="shared" si="3"/>
        <v>2</v>
      </c>
      <c r="J15" s="60">
        <v>2</v>
      </c>
      <c r="K15" s="60">
        <v>0</v>
      </c>
      <c r="L15" s="60">
        <v>169110</v>
      </c>
      <c r="M15" s="60">
        <v>333123</v>
      </c>
      <c r="N15" s="60">
        <v>624942</v>
      </c>
      <c r="O15" s="60">
        <v>596402</v>
      </c>
      <c r="P15" s="60">
        <v>15463</v>
      </c>
      <c r="Q15" s="60">
        <v>0</v>
      </c>
      <c r="R15" s="60">
        <v>13077</v>
      </c>
    </row>
    <row r="16" spans="1:20" ht="11.25" customHeight="1" x14ac:dyDescent="0.15">
      <c r="A16" s="64">
        <v>16</v>
      </c>
      <c r="B16" s="58" t="s">
        <v>35</v>
      </c>
      <c r="C16" s="59"/>
      <c r="D16" s="63">
        <v>6</v>
      </c>
      <c r="E16" s="60">
        <f t="shared" si="1"/>
        <v>297</v>
      </c>
      <c r="F16" s="60">
        <f t="shared" si="2"/>
        <v>297</v>
      </c>
      <c r="G16" s="60">
        <v>237</v>
      </c>
      <c r="H16" s="60">
        <v>60</v>
      </c>
      <c r="I16" s="60">
        <f t="shared" si="3"/>
        <v>0</v>
      </c>
      <c r="J16" s="60">
        <v>0</v>
      </c>
      <c r="K16" s="60">
        <v>0</v>
      </c>
      <c r="L16" s="60">
        <v>137297</v>
      </c>
      <c r="M16" s="60">
        <v>2783442</v>
      </c>
      <c r="N16" s="60">
        <v>3392363</v>
      </c>
      <c r="O16" s="60">
        <v>3030971</v>
      </c>
      <c r="P16" s="60">
        <v>17351</v>
      </c>
      <c r="Q16" s="60">
        <v>0</v>
      </c>
      <c r="R16" s="65">
        <v>344041</v>
      </c>
    </row>
    <row r="17" spans="1:18" ht="11.25" customHeight="1" x14ac:dyDescent="0.15">
      <c r="A17" s="64">
        <v>17</v>
      </c>
      <c r="B17" s="58" t="s">
        <v>36</v>
      </c>
      <c r="C17" s="59"/>
      <c r="D17" s="63">
        <v>1</v>
      </c>
      <c r="E17" s="60">
        <f t="shared" si="1"/>
        <v>8</v>
      </c>
      <c r="F17" s="60">
        <f t="shared" si="2"/>
        <v>8</v>
      </c>
      <c r="G17" s="63">
        <v>7</v>
      </c>
      <c r="H17" s="63">
        <v>1</v>
      </c>
      <c r="I17" s="60">
        <f t="shared" si="3"/>
        <v>0</v>
      </c>
      <c r="J17" s="63">
        <v>0</v>
      </c>
      <c r="K17" s="63">
        <v>0</v>
      </c>
      <c r="L17" s="63" t="s">
        <v>37</v>
      </c>
      <c r="M17" s="63" t="s">
        <v>37</v>
      </c>
      <c r="N17" s="63" t="s">
        <v>37</v>
      </c>
      <c r="O17" s="63" t="s">
        <v>37</v>
      </c>
      <c r="P17" s="63" t="s">
        <v>37</v>
      </c>
      <c r="Q17" s="63">
        <v>0</v>
      </c>
      <c r="R17" s="63" t="s">
        <v>37</v>
      </c>
    </row>
    <row r="18" spans="1:18" ht="11.25" customHeight="1" x14ac:dyDescent="0.15">
      <c r="A18" s="64">
        <v>18</v>
      </c>
      <c r="B18" s="58" t="s">
        <v>38</v>
      </c>
      <c r="C18" s="59"/>
      <c r="D18" s="63">
        <v>21</v>
      </c>
      <c r="E18" s="60">
        <v>885</v>
      </c>
      <c r="F18" s="60">
        <f t="shared" si="2"/>
        <v>885</v>
      </c>
      <c r="G18" s="60">
        <v>568</v>
      </c>
      <c r="H18" s="60">
        <v>317</v>
      </c>
      <c r="I18" s="60">
        <f t="shared" si="3"/>
        <v>2</v>
      </c>
      <c r="J18" s="60">
        <v>1</v>
      </c>
      <c r="K18" s="60">
        <v>1</v>
      </c>
      <c r="L18" s="60">
        <v>285536</v>
      </c>
      <c r="M18" s="60">
        <v>1165495</v>
      </c>
      <c r="N18" s="60">
        <v>1945474</v>
      </c>
      <c r="O18" s="60">
        <v>1742963</v>
      </c>
      <c r="P18" s="60">
        <v>173582</v>
      </c>
      <c r="Q18" s="60">
        <v>0</v>
      </c>
      <c r="R18" s="60">
        <v>28929</v>
      </c>
    </row>
    <row r="19" spans="1:18" ht="11.25" customHeight="1" x14ac:dyDescent="0.15">
      <c r="A19" s="64">
        <v>19</v>
      </c>
      <c r="B19" s="58" t="s">
        <v>39</v>
      </c>
      <c r="C19" s="59"/>
      <c r="D19" s="63">
        <v>1</v>
      </c>
      <c r="E19" s="60">
        <f t="shared" si="1"/>
        <v>8</v>
      </c>
      <c r="F19" s="60">
        <f t="shared" si="2"/>
        <v>8</v>
      </c>
      <c r="G19" s="60">
        <v>5</v>
      </c>
      <c r="H19" s="60">
        <v>3</v>
      </c>
      <c r="I19" s="60">
        <f t="shared" si="3"/>
        <v>0</v>
      </c>
      <c r="J19" s="60">
        <v>0</v>
      </c>
      <c r="K19" s="60">
        <v>0</v>
      </c>
      <c r="L19" s="60" t="s">
        <v>37</v>
      </c>
      <c r="M19" s="60" t="s">
        <v>37</v>
      </c>
      <c r="N19" s="60" t="s">
        <v>37</v>
      </c>
      <c r="O19" s="60" t="s">
        <v>37</v>
      </c>
      <c r="P19" s="60" t="s">
        <v>37</v>
      </c>
      <c r="Q19" s="60">
        <v>0</v>
      </c>
      <c r="R19" s="60" t="s">
        <v>37</v>
      </c>
    </row>
    <row r="20" spans="1:18" ht="11.25" customHeight="1" x14ac:dyDescent="0.15">
      <c r="A20" s="64">
        <v>20</v>
      </c>
      <c r="B20" s="58" t="s">
        <v>40</v>
      </c>
      <c r="C20" s="59"/>
      <c r="D20" s="63">
        <v>0</v>
      </c>
      <c r="E20" s="60">
        <f t="shared" si="1"/>
        <v>0</v>
      </c>
      <c r="F20" s="60">
        <f t="shared" si="2"/>
        <v>0</v>
      </c>
      <c r="G20" s="60">
        <v>0</v>
      </c>
      <c r="H20" s="60">
        <v>0</v>
      </c>
      <c r="I20" s="60">
        <f t="shared" si="3"/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</row>
    <row r="21" spans="1:18" ht="11.25" customHeight="1" x14ac:dyDescent="0.15">
      <c r="A21" s="64">
        <v>21</v>
      </c>
      <c r="B21" s="58" t="s">
        <v>41</v>
      </c>
      <c r="C21" s="59"/>
      <c r="D21" s="63">
        <v>10</v>
      </c>
      <c r="E21" s="60">
        <f t="shared" si="1"/>
        <v>173</v>
      </c>
      <c r="F21" s="60">
        <f t="shared" si="2"/>
        <v>172</v>
      </c>
      <c r="G21" s="60">
        <v>140</v>
      </c>
      <c r="H21" s="60">
        <v>32</v>
      </c>
      <c r="I21" s="60">
        <f t="shared" si="3"/>
        <v>1</v>
      </c>
      <c r="J21" s="60">
        <v>1</v>
      </c>
      <c r="K21" s="60">
        <v>0</v>
      </c>
      <c r="L21" s="60">
        <v>59512</v>
      </c>
      <c r="M21" s="60">
        <v>139621</v>
      </c>
      <c r="N21" s="60">
        <v>242984</v>
      </c>
      <c r="O21" s="60">
        <v>191560</v>
      </c>
      <c r="P21" s="60">
        <v>6058</v>
      </c>
      <c r="Q21" s="60">
        <v>0</v>
      </c>
      <c r="R21" s="60">
        <v>45366</v>
      </c>
    </row>
    <row r="22" spans="1:18" ht="11.25" customHeight="1" x14ac:dyDescent="0.15">
      <c r="A22" s="64">
        <v>22</v>
      </c>
      <c r="B22" s="58" t="s">
        <v>42</v>
      </c>
      <c r="C22" s="59"/>
      <c r="D22" s="63">
        <v>6</v>
      </c>
      <c r="E22" s="60">
        <f t="shared" si="1"/>
        <v>133</v>
      </c>
      <c r="F22" s="60">
        <f t="shared" si="2"/>
        <v>133</v>
      </c>
      <c r="G22" s="60">
        <v>113</v>
      </c>
      <c r="H22" s="60">
        <v>20</v>
      </c>
      <c r="I22" s="60">
        <f t="shared" si="3"/>
        <v>0</v>
      </c>
      <c r="J22" s="60">
        <v>0</v>
      </c>
      <c r="K22" s="60">
        <v>0</v>
      </c>
      <c r="L22" s="60">
        <v>54166</v>
      </c>
      <c r="M22" s="60">
        <v>310882</v>
      </c>
      <c r="N22" s="60">
        <v>572153</v>
      </c>
      <c r="O22" s="60">
        <v>470085</v>
      </c>
      <c r="P22" s="60">
        <v>47025</v>
      </c>
      <c r="Q22" s="60">
        <v>0</v>
      </c>
      <c r="R22" s="60">
        <v>55043</v>
      </c>
    </row>
    <row r="23" spans="1:18" ht="11.25" customHeight="1" x14ac:dyDescent="0.15">
      <c r="A23" s="64">
        <v>23</v>
      </c>
      <c r="B23" s="58" t="s">
        <v>43</v>
      </c>
      <c r="C23" s="59"/>
      <c r="D23" s="63">
        <v>2</v>
      </c>
      <c r="E23" s="60">
        <f t="shared" si="1"/>
        <v>17</v>
      </c>
      <c r="F23" s="60">
        <f t="shared" si="2"/>
        <v>17</v>
      </c>
      <c r="G23" s="63">
        <v>14</v>
      </c>
      <c r="H23" s="63">
        <v>3</v>
      </c>
      <c r="I23" s="60">
        <f t="shared" si="3"/>
        <v>0</v>
      </c>
      <c r="J23" s="63">
        <v>0</v>
      </c>
      <c r="K23" s="63">
        <v>0</v>
      </c>
      <c r="L23" s="63" t="s">
        <v>37</v>
      </c>
      <c r="M23" s="63" t="s">
        <v>37</v>
      </c>
      <c r="N23" s="63" t="s">
        <v>37</v>
      </c>
      <c r="O23" s="63" t="s">
        <v>37</v>
      </c>
      <c r="P23" s="63" t="s">
        <v>37</v>
      </c>
      <c r="Q23" s="63">
        <v>0</v>
      </c>
      <c r="R23" s="63" t="s">
        <v>37</v>
      </c>
    </row>
    <row r="24" spans="1:18" ht="11.25" customHeight="1" x14ac:dyDescent="0.15">
      <c r="A24" s="64">
        <v>24</v>
      </c>
      <c r="B24" s="58" t="s">
        <v>44</v>
      </c>
      <c r="C24" s="59"/>
      <c r="D24" s="63">
        <v>33</v>
      </c>
      <c r="E24" s="60">
        <v>765</v>
      </c>
      <c r="F24" s="60">
        <f t="shared" si="2"/>
        <v>765</v>
      </c>
      <c r="G24" s="60">
        <v>601</v>
      </c>
      <c r="H24" s="60">
        <v>164</v>
      </c>
      <c r="I24" s="60">
        <f t="shared" si="3"/>
        <v>1</v>
      </c>
      <c r="J24" s="60">
        <v>1</v>
      </c>
      <c r="K24" s="60">
        <v>0</v>
      </c>
      <c r="L24" s="60">
        <v>328564</v>
      </c>
      <c r="M24" s="60">
        <v>2519535</v>
      </c>
      <c r="N24" s="60">
        <v>4665501</v>
      </c>
      <c r="O24" s="60">
        <v>4349222</v>
      </c>
      <c r="P24" s="60">
        <v>306462</v>
      </c>
      <c r="Q24" s="60">
        <v>146</v>
      </c>
      <c r="R24" s="60">
        <v>9671</v>
      </c>
    </row>
    <row r="25" spans="1:18" ht="11.25" customHeight="1" x14ac:dyDescent="0.15">
      <c r="A25" s="64">
        <v>25</v>
      </c>
      <c r="B25" s="58" t="s">
        <v>45</v>
      </c>
      <c r="C25" s="59"/>
      <c r="D25" s="63">
        <v>5</v>
      </c>
      <c r="E25" s="60">
        <v>138</v>
      </c>
      <c r="F25" s="60">
        <f t="shared" si="2"/>
        <v>142</v>
      </c>
      <c r="G25" s="60">
        <v>129</v>
      </c>
      <c r="H25" s="60">
        <v>13</v>
      </c>
      <c r="I25" s="60">
        <f t="shared" si="3"/>
        <v>0</v>
      </c>
      <c r="J25" s="60">
        <v>0</v>
      </c>
      <c r="K25" s="60">
        <v>0</v>
      </c>
      <c r="L25" s="60">
        <v>90391</v>
      </c>
      <c r="M25" s="60">
        <v>348540</v>
      </c>
      <c r="N25" s="60">
        <v>753199</v>
      </c>
      <c r="O25" s="60">
        <v>752033</v>
      </c>
      <c r="P25" s="60">
        <v>902</v>
      </c>
      <c r="Q25" s="60">
        <v>0</v>
      </c>
      <c r="R25" s="60">
        <v>264</v>
      </c>
    </row>
    <row r="26" spans="1:18" ht="11.25" customHeight="1" x14ac:dyDescent="0.15">
      <c r="A26" s="64">
        <v>26</v>
      </c>
      <c r="B26" s="58" t="s">
        <v>46</v>
      </c>
      <c r="C26" s="59"/>
      <c r="D26" s="63">
        <v>7</v>
      </c>
      <c r="E26" s="60">
        <f t="shared" si="1"/>
        <v>221</v>
      </c>
      <c r="F26" s="60">
        <f t="shared" si="2"/>
        <v>221</v>
      </c>
      <c r="G26" s="60">
        <v>201</v>
      </c>
      <c r="H26" s="60">
        <v>20</v>
      </c>
      <c r="I26" s="60">
        <f t="shared" si="3"/>
        <v>0</v>
      </c>
      <c r="J26" s="60">
        <v>0</v>
      </c>
      <c r="K26" s="60">
        <v>0</v>
      </c>
      <c r="L26" s="60">
        <v>102983</v>
      </c>
      <c r="M26" s="60">
        <v>93680</v>
      </c>
      <c r="N26" s="60">
        <v>290774</v>
      </c>
      <c r="O26" s="60">
        <v>281481</v>
      </c>
      <c r="P26" s="60">
        <v>186</v>
      </c>
      <c r="Q26" s="60">
        <v>2</v>
      </c>
      <c r="R26" s="60">
        <v>9105</v>
      </c>
    </row>
    <row r="27" spans="1:18" ht="11.25" customHeight="1" x14ac:dyDescent="0.15">
      <c r="A27" s="64">
        <v>27</v>
      </c>
      <c r="B27" s="58" t="s">
        <v>47</v>
      </c>
      <c r="C27" s="59"/>
      <c r="D27" s="63">
        <v>3</v>
      </c>
      <c r="E27" s="60">
        <f t="shared" si="1"/>
        <v>69</v>
      </c>
      <c r="F27" s="60">
        <f t="shared" si="2"/>
        <v>69</v>
      </c>
      <c r="G27" s="63">
        <v>49</v>
      </c>
      <c r="H27" s="63">
        <v>20</v>
      </c>
      <c r="I27" s="60">
        <f t="shared" si="3"/>
        <v>0</v>
      </c>
      <c r="J27" s="63">
        <v>0</v>
      </c>
      <c r="K27" s="63">
        <v>0</v>
      </c>
      <c r="L27" s="63">
        <v>25995</v>
      </c>
      <c r="M27" s="63">
        <v>67889</v>
      </c>
      <c r="N27" s="63">
        <v>147902</v>
      </c>
      <c r="O27" s="63">
        <v>140249</v>
      </c>
      <c r="P27" s="60">
        <v>7653</v>
      </c>
      <c r="Q27" s="60">
        <v>0</v>
      </c>
      <c r="R27" s="63">
        <v>0</v>
      </c>
    </row>
    <row r="28" spans="1:18" ht="11.25" customHeight="1" x14ac:dyDescent="0.15">
      <c r="A28" s="64">
        <v>28</v>
      </c>
      <c r="B28" s="58" t="s">
        <v>48</v>
      </c>
      <c r="C28" s="59"/>
      <c r="D28" s="63">
        <v>2</v>
      </c>
      <c r="E28" s="60">
        <v>121</v>
      </c>
      <c r="F28" s="60">
        <f t="shared" si="2"/>
        <v>127</v>
      </c>
      <c r="G28" s="60">
        <v>97</v>
      </c>
      <c r="H28" s="60">
        <v>30</v>
      </c>
      <c r="I28" s="60">
        <f t="shared" si="3"/>
        <v>0</v>
      </c>
      <c r="J28" s="60">
        <v>0</v>
      </c>
      <c r="K28" s="60">
        <v>0</v>
      </c>
      <c r="L28" s="60" t="s">
        <v>37</v>
      </c>
      <c r="M28" s="60" t="s">
        <v>37</v>
      </c>
      <c r="N28" s="60" t="s">
        <v>37</v>
      </c>
      <c r="O28" s="60" t="s">
        <v>37</v>
      </c>
      <c r="P28" s="60" t="s">
        <v>37</v>
      </c>
      <c r="Q28" s="60">
        <v>0</v>
      </c>
      <c r="R28" s="60" t="s">
        <v>37</v>
      </c>
    </row>
    <row r="29" spans="1:18" ht="11.25" customHeight="1" x14ac:dyDescent="0.15">
      <c r="A29" s="64">
        <v>29</v>
      </c>
      <c r="B29" s="58" t="s">
        <v>49</v>
      </c>
      <c r="C29" s="59"/>
      <c r="D29" s="63">
        <v>6</v>
      </c>
      <c r="E29" s="60">
        <f t="shared" si="1"/>
        <v>125</v>
      </c>
      <c r="F29" s="60">
        <f t="shared" si="2"/>
        <v>125</v>
      </c>
      <c r="G29" s="60">
        <v>105</v>
      </c>
      <c r="H29" s="60">
        <v>20</v>
      </c>
      <c r="I29" s="60">
        <f t="shared" si="3"/>
        <v>0</v>
      </c>
      <c r="J29" s="60">
        <v>0</v>
      </c>
      <c r="K29" s="60">
        <v>0</v>
      </c>
      <c r="L29" s="60">
        <v>51258</v>
      </c>
      <c r="M29" s="60">
        <v>190095</v>
      </c>
      <c r="N29" s="60">
        <v>314767</v>
      </c>
      <c r="O29" s="60">
        <v>192916</v>
      </c>
      <c r="P29" s="60">
        <v>27721</v>
      </c>
      <c r="Q29" s="60">
        <v>0</v>
      </c>
      <c r="R29" s="65">
        <v>94130</v>
      </c>
    </row>
    <row r="30" spans="1:18" ht="11.25" customHeight="1" x14ac:dyDescent="0.15">
      <c r="A30" s="64">
        <v>30</v>
      </c>
      <c r="B30" s="58" t="s">
        <v>50</v>
      </c>
      <c r="C30" s="59"/>
      <c r="D30" s="63">
        <v>1</v>
      </c>
      <c r="E30" s="60">
        <f t="shared" si="1"/>
        <v>14</v>
      </c>
      <c r="F30" s="60">
        <f t="shared" si="2"/>
        <v>14</v>
      </c>
      <c r="G30" s="63">
        <v>3</v>
      </c>
      <c r="H30" s="63">
        <v>11</v>
      </c>
      <c r="I30" s="60">
        <f t="shared" si="3"/>
        <v>0</v>
      </c>
      <c r="J30" s="63">
        <v>0</v>
      </c>
      <c r="K30" s="63">
        <v>0</v>
      </c>
      <c r="L30" s="63" t="s">
        <v>37</v>
      </c>
      <c r="M30" s="63" t="s">
        <v>37</v>
      </c>
      <c r="N30" s="63" t="s">
        <v>37</v>
      </c>
      <c r="O30" s="63" t="s">
        <v>37</v>
      </c>
      <c r="P30" s="63" t="s">
        <v>37</v>
      </c>
      <c r="Q30" s="63">
        <v>0</v>
      </c>
      <c r="R30" s="63" t="s">
        <v>37</v>
      </c>
    </row>
    <row r="31" spans="1:18" ht="11.25" customHeight="1" x14ac:dyDescent="0.15">
      <c r="A31" s="64">
        <v>31</v>
      </c>
      <c r="B31" s="58" t="s">
        <v>51</v>
      </c>
      <c r="C31" s="59"/>
      <c r="D31" s="63">
        <v>1</v>
      </c>
      <c r="E31" s="60">
        <f t="shared" si="1"/>
        <v>10</v>
      </c>
      <c r="F31" s="60">
        <f t="shared" si="2"/>
        <v>10</v>
      </c>
      <c r="G31" s="60">
        <v>7</v>
      </c>
      <c r="H31" s="60">
        <v>3</v>
      </c>
      <c r="I31" s="60">
        <f t="shared" si="3"/>
        <v>0</v>
      </c>
      <c r="J31" s="60">
        <v>0</v>
      </c>
      <c r="K31" s="60">
        <v>0</v>
      </c>
      <c r="L31" s="63" t="s">
        <v>37</v>
      </c>
      <c r="M31" s="63" t="s">
        <v>37</v>
      </c>
      <c r="N31" s="63" t="s">
        <v>37</v>
      </c>
      <c r="O31" s="60" t="s">
        <v>37</v>
      </c>
      <c r="P31" s="60" t="s">
        <v>37</v>
      </c>
      <c r="Q31" s="60">
        <v>0</v>
      </c>
      <c r="R31" s="60" t="s">
        <v>37</v>
      </c>
    </row>
    <row r="32" spans="1:18" ht="11.25" customHeight="1" x14ac:dyDescent="0.15">
      <c r="A32" s="64">
        <v>32</v>
      </c>
      <c r="B32" s="58" t="s">
        <v>52</v>
      </c>
      <c r="C32" s="59"/>
      <c r="D32" s="63">
        <v>16</v>
      </c>
      <c r="E32" s="60">
        <v>943</v>
      </c>
      <c r="F32" s="60">
        <f t="shared" si="2"/>
        <v>961</v>
      </c>
      <c r="G32" s="60">
        <v>613</v>
      </c>
      <c r="H32" s="60">
        <v>348</v>
      </c>
      <c r="I32" s="60">
        <f t="shared" si="3"/>
        <v>1</v>
      </c>
      <c r="J32" s="60">
        <v>1</v>
      </c>
      <c r="K32" s="60">
        <v>0</v>
      </c>
      <c r="L32" s="60">
        <v>371817</v>
      </c>
      <c r="M32" s="60">
        <v>2794770</v>
      </c>
      <c r="N32" s="60">
        <v>3754259</v>
      </c>
      <c r="O32" s="60">
        <v>2896108</v>
      </c>
      <c r="P32" s="60">
        <v>273</v>
      </c>
      <c r="Q32" s="60">
        <v>0</v>
      </c>
      <c r="R32" s="60">
        <v>857878</v>
      </c>
    </row>
    <row r="33" spans="1:19" ht="3" customHeight="1" thickBot="1" x14ac:dyDescent="0.2">
      <c r="A33" s="5"/>
      <c r="B33" s="58"/>
      <c r="C33" s="68"/>
      <c r="D33" s="69"/>
      <c r="E33" s="70"/>
      <c r="F33" s="70"/>
      <c r="G33" s="69"/>
      <c r="H33" s="69"/>
      <c r="I33" s="70"/>
      <c r="J33" s="69"/>
      <c r="K33" s="69"/>
      <c r="L33" s="69"/>
      <c r="M33" s="69"/>
      <c r="N33" s="70"/>
      <c r="O33" s="69"/>
      <c r="P33" s="69"/>
      <c r="Q33" s="69"/>
      <c r="R33" s="69"/>
    </row>
    <row r="34" spans="1:19" ht="12" customHeight="1" x14ac:dyDescent="0.15">
      <c r="A34" s="71" t="s">
        <v>53</v>
      </c>
      <c r="B34" s="71"/>
      <c r="C34" s="71"/>
      <c r="D34" s="71"/>
      <c r="E34" s="71"/>
      <c r="F34" s="71"/>
      <c r="G34" s="71"/>
      <c r="H34" s="71"/>
      <c r="I34" s="71"/>
      <c r="J34" s="71" t="s">
        <v>54</v>
      </c>
      <c r="K34" s="71"/>
      <c r="L34" s="71"/>
      <c r="M34" s="71"/>
      <c r="N34" s="71"/>
      <c r="O34" s="72"/>
      <c r="P34" s="72"/>
      <c r="Q34" s="72"/>
      <c r="R34" s="72"/>
    </row>
    <row r="35" spans="1:19" ht="11.25" customHeight="1" x14ac:dyDescent="0.15">
      <c r="A35" s="73"/>
      <c r="B35" s="23"/>
      <c r="C35" s="23"/>
      <c r="D35" s="23"/>
      <c r="E35" s="74"/>
      <c r="F35" s="23"/>
      <c r="G35" s="23"/>
      <c r="H35" s="23"/>
      <c r="I35" s="23"/>
      <c r="J35" s="23"/>
      <c r="K35" s="23"/>
      <c r="L35" s="74"/>
      <c r="M35" s="74"/>
      <c r="N35" s="74"/>
      <c r="O35" s="74"/>
      <c r="P35" s="74"/>
      <c r="Q35" s="74"/>
      <c r="R35" s="74"/>
      <c r="S35" s="7"/>
    </row>
    <row r="36" spans="1:19" ht="22.5" customHeight="1" x14ac:dyDescent="0.15">
      <c r="A36" s="5"/>
      <c r="B36" s="6"/>
      <c r="C36" s="6"/>
      <c r="D36" s="7"/>
      <c r="E36" s="7"/>
      <c r="F36" s="7"/>
      <c r="G36" s="7"/>
      <c r="H36" s="7"/>
      <c r="I36" s="7"/>
      <c r="J36" s="5"/>
      <c r="K36" s="7"/>
      <c r="L36" s="7"/>
      <c r="M36" s="7"/>
      <c r="N36" s="7"/>
      <c r="O36" s="7"/>
      <c r="P36" s="7"/>
      <c r="Q36" s="7"/>
      <c r="R36" s="7"/>
      <c r="S36" s="7"/>
    </row>
    <row r="37" spans="1:19" ht="22.5" customHeight="1" x14ac:dyDescent="0.15">
      <c r="S37" s="7"/>
    </row>
    <row r="38" spans="1:19" s="23" customFormat="1" ht="20.4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9" s="23" customFormat="1" ht="20.4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9" s="23" customFormat="1" ht="20.4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9" ht="20.45" customHeight="1" x14ac:dyDescent="0.15"/>
    <row r="42" spans="1:19" ht="20.45" customHeight="1" x14ac:dyDescent="0.15"/>
    <row r="43" spans="1:19" ht="20.45" customHeight="1" x14ac:dyDescent="0.15"/>
  </sheetData>
  <mergeCells count="16">
    <mergeCell ref="O5:O6"/>
    <mergeCell ref="P5:P6"/>
    <mergeCell ref="Q5:Q6"/>
    <mergeCell ref="R5:R6"/>
    <mergeCell ref="A34:I34"/>
    <mergeCell ref="J34:N34"/>
    <mergeCell ref="D4:D6"/>
    <mergeCell ref="E4:I4"/>
    <mergeCell ref="L4:L6"/>
    <mergeCell ref="M4:M6"/>
    <mergeCell ref="N4:R4"/>
    <mergeCell ref="A5:C5"/>
    <mergeCell ref="E5:E6"/>
    <mergeCell ref="F5:H5"/>
    <mergeCell ref="J5:K5"/>
    <mergeCell ref="N5:N6"/>
  </mergeCells>
  <phoneticPr fontId="3"/>
  <pageMargins left="0.62992125984251968" right="0.59055118110236227" top="0.39370078740157483" bottom="0.39370078740157483" header="0" footer="0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2019-04-17T06:53:01Z</dcterms:created>
  <dcterms:modified xsi:type="dcterms:W3CDTF">2019-04-17T06:53:22Z</dcterms:modified>
</cp:coreProperties>
</file>