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100400行政経営課\【0901】公会計（統一モデル）\平成２９年度（平成２８年度決算）\01-1一般会計等\公表関係\ホームページ公表(最終版）\"/>
    </mc:Choice>
  </mc:AlternateContent>
  <bookViews>
    <workbookView xWindow="3015" yWindow="690" windowWidth="20730" windowHeight="4815" tabRatio="869" firstSheet="4" activeTab="4"/>
  </bookViews>
  <sheets>
    <sheet name="有形固定資産明細・行政目的別明細" sheetId="47" r:id="rId1"/>
    <sheet name="投資及び出資金の明細（一般）" sheetId="25" r:id="rId2"/>
    <sheet name="基金の明細（一般）" sheetId="24" r:id="rId3"/>
    <sheet name="貸付金の明細（一般）" sheetId="27" r:id="rId4"/>
    <sheet name="長期延滞債権の明細、未収金の明細（一般）" sheetId="29" r:id="rId5"/>
    <sheet name="地方債等の明細（一般）" sheetId="39" r:id="rId6"/>
    <sheet name="引当金の明細（一般）" sheetId="31" r:id="rId7"/>
    <sheet name="補助金等の明細（一般）" sheetId="40" r:id="rId8"/>
    <sheet name="財源の明細（一般）" sheetId="41" r:id="rId9"/>
    <sheet name="資金の明細（一般）" sheetId="42" r:id="rId10"/>
    <sheet name="Sheet1" sheetId="4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6">'引当金の明細（一般）'!$A$1:$F$6</definedName>
    <definedName name="_xlnm.Print_Area" localSheetId="2">'基金の明細（一般）'!$A$1:$G$17</definedName>
    <definedName name="_xlnm.Print_Area" localSheetId="8">'財源の明細（一般）'!$A$1:$G$35</definedName>
    <definedName name="_xlnm.Print_Area" localSheetId="9">'資金の明細（一般）'!$A$1:$B$6</definedName>
    <definedName name="_xlnm.Print_Area" localSheetId="3">'貸付金の明細（一般）'!$A$1:$F$13</definedName>
    <definedName name="_xlnm.Print_Area" localSheetId="5">'地方債等の明細（一般）'!$A:$K</definedName>
    <definedName name="_xlnm.Print_Area" localSheetId="4">'長期延滞債権の明細、未収金の明細（一般）'!$A$1:$G$21</definedName>
    <definedName name="_xlnm.Print_Area" localSheetId="1">'投資及び出資金の明細（一般）'!$A:$K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部署">#REF!</definedName>
    <definedName name="変更環境">#REF!</definedName>
    <definedName name="変更情報変更点">#REF!</definedName>
    <definedName name="変更内容">#REF!</definedName>
    <definedName name="凡例">[5]リスト!$B$2:$B$8</definedName>
    <definedName name="問合せ区分">#REF!</definedName>
    <definedName name="有り無し">[5]リスト!$A$2:$A$3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B17" i="24" l="1"/>
  <c r="K45" i="25" l="1"/>
  <c r="H45" i="25"/>
  <c r="J45" i="25"/>
  <c r="I45" i="25"/>
  <c r="K17" i="39" l="1"/>
  <c r="D7" i="40" l="1"/>
  <c r="D17" i="40" l="1"/>
  <c r="D18" i="40" s="1"/>
  <c r="C20" i="29" l="1"/>
  <c r="C7" i="29"/>
  <c r="F4" i="24" l="1"/>
  <c r="F5" i="24"/>
  <c r="F6" i="24"/>
  <c r="F7" i="24"/>
  <c r="F8" i="24"/>
  <c r="F9" i="24"/>
  <c r="F10" i="24"/>
  <c r="F11" i="24"/>
  <c r="F12" i="24"/>
  <c r="F14" i="24"/>
  <c r="F15" i="24"/>
  <c r="F16" i="24"/>
  <c r="F17" i="24" l="1"/>
  <c r="G17" i="24"/>
</calcChain>
</file>

<file path=xl/comments1.xml><?xml version="1.0" encoding="utf-8"?>
<comments xmlns="http://schemas.openxmlformats.org/spreadsheetml/2006/main">
  <authors>
    <author>吹田市役所</author>
  </authors>
  <commentList>
    <comment ref="A16" authorId="0" shapeId="0">
      <text>
        <r>
          <rPr>
            <sz val="9"/>
            <color indexed="81"/>
            <rFont val="ＭＳ Ｐゴシック"/>
            <family val="3"/>
            <charset val="128"/>
          </rPr>
          <t>「介護保険給付費準備基金」は介護保険特別会計なので、
一般会計等財務書類には記載しない。</t>
        </r>
      </text>
    </comment>
  </commentList>
</comments>
</file>

<file path=xl/sharedStrings.xml><?xml version="1.0" encoding="utf-8"?>
<sst xmlns="http://schemas.openxmlformats.org/spreadsheetml/2006/main" count="687" uniqueCount="341">
  <si>
    <t>（単位：千円）</t>
    <phoneticPr fontId="5"/>
  </si>
  <si>
    <t>区分</t>
    <rPh sb="0" eb="2">
      <t>クブン</t>
    </rPh>
    <phoneticPr fontId="8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</si>
  <si>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5"/>
  </si>
  <si>
    <t>合計</t>
    <rPh sb="0" eb="2">
      <t>ゴウケイ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</si>
  <si>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</si>
  <si>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</si>
  <si>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目的使用</t>
    <rPh sb="0" eb="2">
      <t>モクテキ</t>
    </rPh>
    <rPh sb="2" eb="4">
      <t>シヨウ</t>
    </rPh>
    <phoneticPr fontId="5"/>
  </si>
  <si>
    <t>その他</t>
    <rPh sb="2" eb="3">
      <t>タ</t>
    </rPh>
    <phoneticPr fontId="5"/>
  </si>
  <si>
    <t>-</t>
  </si>
  <si>
    <t>-</t>
    <phoneticPr fontId="9"/>
  </si>
  <si>
    <t>区分</t>
    <rPh sb="0" eb="2">
      <t>クブン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</si>
  <si>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</si>
  <si>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④基金の明細</t>
    <rPh sb="1" eb="3">
      <t>キキン</t>
    </rPh>
    <rPh sb="4" eb="6">
      <t>メイサイ</t>
    </rPh>
    <phoneticPr fontId="12"/>
  </si>
  <si>
    <t>（単位：千円）</t>
    <rPh sb="1" eb="3">
      <t>タンイ</t>
    </rPh>
    <rPh sb="4" eb="6">
      <t>センエン</t>
    </rPh>
    <phoneticPr fontId="12"/>
  </si>
  <si>
    <t>長期貸付金</t>
    <rPh sb="0" eb="2">
      <t>チョウキ</t>
    </rPh>
    <rPh sb="2" eb="4">
      <t>カシツケ</t>
    </rPh>
    <rPh sb="4" eb="5">
      <t>キン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</si>
  <si>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8"/>
  </si>
  <si>
    <t>⑤貸付金の明細</t>
    <rPh sb="1" eb="3">
      <t>カシツケ</t>
    </rPh>
    <rPh sb="3" eb="4">
      <t>キン</t>
    </rPh>
    <rPh sb="5" eb="7">
      <t>メイサイ</t>
    </rPh>
    <phoneticPr fontId="14"/>
  </si>
  <si>
    <t>⑤引当金の明細</t>
    <rPh sb="1" eb="3">
      <t>ヒキアテ</t>
    </rPh>
    <rPh sb="3" eb="4">
      <t>キン</t>
    </rPh>
    <rPh sb="5" eb="7">
      <t>メイサイ</t>
    </rPh>
    <phoneticPr fontId="16"/>
  </si>
  <si>
    <t>　　その他</t>
    <rPh sb="4" eb="5">
      <t>タ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</si>
  <si>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</si>
  <si>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（2）負債項目の明細</t>
    <rPh sb="3" eb="5">
      <t>フサイ</t>
    </rPh>
    <rPh sb="5" eb="7">
      <t>コウモク</t>
    </rPh>
    <rPh sb="8" eb="10">
      <t>メイサイ</t>
    </rPh>
    <phoneticPr fontId="19"/>
  </si>
  <si>
    <t>種類</t>
    <rPh sb="0" eb="2">
      <t>シュルイ</t>
    </rPh>
    <phoneticPr fontId="8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</si>
  <si>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5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</si>
  <si>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</si>
  <si>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</si>
  <si>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</si>
  <si>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</si>
  <si>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19"/>
  </si>
  <si>
    <t>うち共同発行債</t>
    <rPh sb="2" eb="4">
      <t>キョウドウ</t>
    </rPh>
    <rPh sb="4" eb="6">
      <t>ハッコウ</t>
    </rPh>
    <rPh sb="6" eb="7">
      <t>サイ</t>
    </rPh>
    <phoneticPr fontId="19"/>
  </si>
  <si>
    <t>うち住民公募債</t>
    <rPh sb="2" eb="4">
      <t>ジュウミン</t>
    </rPh>
    <rPh sb="4" eb="7">
      <t>コウボサイ</t>
    </rPh>
    <phoneticPr fontId="19"/>
  </si>
  <si>
    <t>【通常分】</t>
    <rPh sb="1" eb="3">
      <t>ツウジョウ</t>
    </rPh>
    <rPh sb="3" eb="4">
      <t>ブン</t>
    </rPh>
    <phoneticPr fontId="8"/>
  </si>
  <si>
    <t>　　一般公共事業</t>
    <rPh sb="2" eb="4">
      <t>イッパン</t>
    </rPh>
    <rPh sb="4" eb="6">
      <t>コウキョウ</t>
    </rPh>
    <rPh sb="6" eb="8">
      <t>ジギョウ</t>
    </rPh>
    <phoneticPr fontId="19"/>
  </si>
  <si>
    <t>　　公営住宅建設</t>
    <rPh sb="2" eb="4">
      <t>コウエイ</t>
    </rPh>
    <rPh sb="4" eb="6">
      <t>ジュウタク</t>
    </rPh>
    <rPh sb="6" eb="8">
      <t>ケンセツ</t>
    </rPh>
    <phoneticPr fontId="19"/>
  </si>
  <si>
    <t>　　災害復旧</t>
    <rPh sb="2" eb="4">
      <t>サイガイ</t>
    </rPh>
    <rPh sb="4" eb="6">
      <t>フッキュウ</t>
    </rPh>
    <phoneticPr fontId="19"/>
  </si>
  <si>
    <t>　　教育・福祉施設</t>
    <rPh sb="2" eb="4">
      <t>キョウイク</t>
    </rPh>
    <rPh sb="5" eb="7">
      <t>フクシ</t>
    </rPh>
    <rPh sb="7" eb="9">
      <t>シセツ</t>
    </rPh>
    <phoneticPr fontId="19"/>
  </si>
  <si>
    <t>　　一般単独事業</t>
    <rPh sb="2" eb="4">
      <t>イッパン</t>
    </rPh>
    <rPh sb="4" eb="6">
      <t>タンドク</t>
    </rPh>
    <rPh sb="6" eb="8">
      <t>ジギョウ</t>
    </rPh>
    <phoneticPr fontId="19"/>
  </si>
  <si>
    <t>　　その他</t>
    <rPh sb="4" eb="5">
      <t>タ</t>
    </rPh>
    <phoneticPr fontId="19"/>
  </si>
  <si>
    <t>【特別分】</t>
    <rPh sb="1" eb="3">
      <t>トクベツ</t>
    </rPh>
    <rPh sb="3" eb="4">
      <t>ブン</t>
    </rPh>
    <phoneticPr fontId="1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</si>
  <si>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9"/>
  </si>
  <si>
    <t>　　減税補てん債</t>
    <rPh sb="2" eb="4">
      <t>ゲンゼイ</t>
    </rPh>
    <rPh sb="4" eb="5">
      <t>ホ</t>
    </rPh>
    <rPh sb="7" eb="8">
      <t>サイ</t>
    </rPh>
    <phoneticPr fontId="19"/>
  </si>
  <si>
    <t>　　退職手当債</t>
    <rPh sb="2" eb="4">
      <t>タイショク</t>
    </rPh>
    <rPh sb="4" eb="6">
      <t>テアテ</t>
    </rPh>
    <rPh sb="6" eb="7">
      <t>サイ</t>
    </rPh>
    <phoneticPr fontId="19"/>
  </si>
  <si>
    <t>合計</t>
    <rPh sb="0" eb="2">
      <t>ゴウケイ</t>
    </rPh>
    <phoneticPr fontId="19"/>
  </si>
  <si>
    <t>1.5％以下</t>
    <rPh sb="4" eb="6">
      <t>イカ</t>
    </rPh>
    <phoneticPr fontId="19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</si>
  <si>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19"/>
  </si>
  <si>
    <t>1.5％超
2.0％以下</t>
    <rPh sb="4" eb="5">
      <t>チョウ</t>
    </rPh>
    <rPh sb="10" eb="12">
      <t>イカ</t>
    </rPh>
    <phoneticPr fontId="19"/>
  </si>
  <si>
    <t>2.0％超
2.5％以下</t>
    <rPh sb="4" eb="5">
      <t>チョウ</t>
    </rPh>
    <rPh sb="10" eb="12">
      <t>イカ</t>
    </rPh>
    <phoneticPr fontId="19"/>
  </si>
  <si>
    <t>2.5％超
3.0％以下</t>
    <rPh sb="4" eb="5">
      <t>チョウ</t>
    </rPh>
    <rPh sb="10" eb="12">
      <t>イカ</t>
    </rPh>
    <phoneticPr fontId="19"/>
  </si>
  <si>
    <t>3.0％超
3.5％以下</t>
    <rPh sb="4" eb="5">
      <t>チョウ</t>
    </rPh>
    <rPh sb="10" eb="12">
      <t>イカ</t>
    </rPh>
    <phoneticPr fontId="19"/>
  </si>
  <si>
    <t>3.5％超
4.0％以下</t>
    <rPh sb="4" eb="5">
      <t>チョウ</t>
    </rPh>
    <rPh sb="10" eb="12">
      <t>イカ</t>
    </rPh>
    <phoneticPr fontId="19"/>
  </si>
  <si>
    <t>4.0％超</t>
    <rPh sb="4" eb="5">
      <t>チョウ</t>
    </rPh>
    <phoneticPr fontId="19"/>
  </si>
  <si>
    <t>１年以内</t>
    <rPh sb="1" eb="2">
      <t>ネン</t>
    </rPh>
    <rPh sb="2" eb="4">
      <t>イナイ</t>
    </rPh>
    <phoneticPr fontId="19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</si>
  <si>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9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</si>
  <si>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9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</si>
  <si>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9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</si>
  <si>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9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</si>
  <si>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9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</si>
  <si>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9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</si>
  <si>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9"/>
  </si>
  <si>
    <t>20年超</t>
    <rPh sb="2" eb="3">
      <t>ネン</t>
    </rPh>
    <rPh sb="3" eb="4">
      <t>チョウ</t>
    </rPh>
    <phoneticPr fontId="19"/>
  </si>
  <si>
    <t>契約条項の概要</t>
    <rPh sb="0" eb="2">
      <t>ケイヤク</t>
    </rPh>
    <rPh sb="2" eb="4">
      <t>ジョウコウ</t>
    </rPh>
    <rPh sb="5" eb="7">
      <t>ガイヨウ</t>
    </rPh>
    <phoneticPr fontId="19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</si>
  <si>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16"/>
  </si>
  <si>
    <t>地方債残高</t>
    <rPh sb="0" eb="3">
      <t>チホウサイ</t>
    </rPh>
    <rPh sb="3" eb="5">
      <t>ザンダカ</t>
    </rPh>
    <phoneticPr fontId="1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</si>
  <si>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</si>
  <si>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9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</si>
  <si>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9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</si>
  <si>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9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</si>
  <si>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</si>
  <si>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該当なし</t>
    <rPh sb="0" eb="2">
      <t>ガイトウ</t>
    </rPh>
    <phoneticPr fontId="20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</si>
  <si>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</si>
  <si>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
（財政課分）</t>
    <rPh sb="0" eb="2">
      <t>ゲンサイ</t>
    </rPh>
    <rPh sb="2" eb="4">
      <t>キキン</t>
    </rPh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</si>
  <si>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3"/>
  </si>
  <si>
    <t>朱雀大路跡整備事業基金</t>
    <rPh sb="0" eb="1">
      <t>シュ</t>
    </rPh>
    <rPh sb="1" eb="2">
      <t>スズメ</t>
    </rPh>
    <rPh sb="2" eb="4">
      <t>オオジ</t>
    </rPh>
    <rPh sb="4" eb="5">
      <t>アト</t>
    </rPh>
    <rPh sb="5" eb="7">
      <t>セイビ</t>
    </rPh>
    <rPh sb="7" eb="9">
      <t>ジギョウ</t>
    </rPh>
    <rPh sb="9" eb="11">
      <t>キキン</t>
    </rPh>
    <phoneticPr fontId="3"/>
  </si>
  <si>
    <t>観光振興基金</t>
    <rPh sb="0" eb="2">
      <t>カンコウ</t>
    </rPh>
    <rPh sb="2" eb="4">
      <t>シンコウ</t>
    </rPh>
    <rPh sb="4" eb="6">
      <t>キキン</t>
    </rPh>
    <phoneticPr fontId="3"/>
  </si>
  <si>
    <t>市民文化振興基金</t>
    <rPh sb="0" eb="2">
      <t>シミン</t>
    </rPh>
    <rPh sb="2" eb="4">
      <t>ブンカ</t>
    </rPh>
    <rPh sb="4" eb="6">
      <t>シンコウ</t>
    </rPh>
    <rPh sb="6" eb="8">
      <t>キキン</t>
    </rPh>
    <phoneticPr fontId="3"/>
  </si>
  <si>
    <t>町並み保存整備事業基金</t>
    <rPh sb="0" eb="2">
      <t>マチナ</t>
    </rPh>
    <rPh sb="3" eb="5">
      <t>ホゾン</t>
    </rPh>
    <rPh sb="5" eb="7">
      <t>セイビ</t>
    </rPh>
    <rPh sb="7" eb="9">
      <t>ジギョウ</t>
    </rPh>
    <rPh sb="9" eb="11">
      <t>キキン</t>
    </rPh>
    <phoneticPr fontId="3"/>
  </si>
  <si>
    <t>福祉基金</t>
    <rPh sb="0" eb="2">
      <t>フクシ</t>
    </rPh>
    <rPh sb="2" eb="4">
      <t>キキン</t>
    </rPh>
    <phoneticPr fontId="3"/>
  </si>
  <si>
    <t>地域づくり推進基金</t>
    <rPh sb="0" eb="2">
      <t>チイキ</t>
    </rPh>
    <rPh sb="5" eb="7">
      <t>スイシン</t>
    </rPh>
    <rPh sb="7" eb="9">
      <t>キキン</t>
    </rPh>
    <phoneticPr fontId="3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</si>
  <si>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</si>
  <si>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</si>
  <si>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教育振興基金</t>
    <rPh sb="0" eb="2">
      <t>キョウイク</t>
    </rPh>
    <rPh sb="2" eb="4">
      <t>シンコウ</t>
    </rPh>
    <rPh sb="4" eb="6">
      <t>キキン</t>
    </rPh>
    <phoneticPr fontId="3"/>
  </si>
  <si>
    <t>心のふるさと応援基金</t>
    <rPh sb="0" eb="1">
      <t>ココロ</t>
    </rPh>
    <rPh sb="6" eb="8">
      <t>オウエン</t>
    </rPh>
    <rPh sb="8" eb="10">
      <t>キキン</t>
    </rPh>
    <phoneticPr fontId="3"/>
  </si>
  <si>
    <t>公共下水道及び農業集落
排水施設整備事業基金
（下水道事業費特別会計）</t>
    <rPh sb="0" eb="2">
      <t>コウキョウ</t>
    </rPh>
    <rPh sb="2" eb="5">
      <t>ゲスイドウ</t>
    </rPh>
    <rPh sb="5" eb="6">
      <t>オヨ</t>
    </rPh>
    <rPh sb="7" eb="9">
      <t>ノウギョウ</t>
    </rPh>
    <rPh sb="9" eb="11">
      <t>シュウラク</t>
    </rPh>
    <phoneticPr fontId="3"/>
  </si>
  <si>
    <t>種類</t>
    <rPh sb="0" eb="2">
      <t>シュルイ</t>
    </rPh>
    <phoneticPr fontId="4"/>
  </si>
  <si>
    <t>現金預金</t>
    <rPh sb="0" eb="2">
      <t>ゲンキン</t>
    </rPh>
    <rPh sb="2" eb="4">
      <t>ヨキン</t>
    </rPh>
    <phoneticPr fontId="4"/>
  </si>
  <si>
    <t>有価証券</t>
    <rPh sb="0" eb="2">
      <t>ユウカ</t>
    </rPh>
    <rPh sb="2" eb="4">
      <t>ショウケン</t>
    </rPh>
    <phoneticPr fontId="4"/>
  </si>
  <si>
    <t>土地</t>
    <rPh sb="0" eb="2">
      <t>トチ</t>
    </rPh>
    <phoneticPr fontId="4"/>
  </si>
  <si>
    <t>その他</t>
    <rPh sb="2" eb="3">
      <t>タ</t>
    </rPh>
    <phoneticPr fontId="4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</si>
  <si>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</si>
  <si>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</si>
  <si>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（単位：千円）</t>
    <rPh sb="1" eb="3">
      <t>タンイ</t>
    </rPh>
    <rPh sb="4" eb="6">
      <t>センエン</t>
    </rPh>
    <phoneticPr fontId="4"/>
  </si>
  <si>
    <t>⑦未収金の明細</t>
    <rPh sb="1" eb="4">
      <t>ミシュウキン</t>
    </rPh>
    <rPh sb="5" eb="7">
      <t>メイサイ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</si>
  <si>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</si>
  <si>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4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</si>
  <si>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4"/>
  </si>
  <si>
    <t>小計</t>
    <rPh sb="0" eb="2">
      <t>ショウケイ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</si>
  <si>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8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</si>
  <si>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</si>
  <si>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</si>
  <si>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本年度末残高</t>
    <rPh sb="0" eb="1">
      <t>ホン</t>
    </rPh>
    <rPh sb="1" eb="4">
      <t>ネンドマツ</t>
    </rPh>
    <rPh sb="4" eb="6">
      <t>ザンダカ</t>
    </rPh>
    <phoneticPr fontId="5"/>
  </si>
  <si>
    <t>本年度減少額</t>
    <rPh sb="0" eb="3">
      <t>ホンネンド</t>
    </rPh>
    <rPh sb="3" eb="5">
      <t>ゲンショウ</t>
    </rPh>
    <rPh sb="5" eb="6">
      <t>ガク</t>
    </rPh>
    <phoneticPr fontId="8"/>
  </si>
  <si>
    <t>合計</t>
    <rPh sb="0" eb="2">
      <t>ゴウケイ</t>
    </rPh>
    <phoneticPr fontId="17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</si>
  <si>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</si>
  <si>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その他の貸付金</t>
    <rPh sb="2" eb="3">
      <t>タ</t>
    </rPh>
    <rPh sb="4" eb="6">
      <t>カシツケ</t>
    </rPh>
    <rPh sb="6" eb="7">
      <t>キン</t>
    </rPh>
    <phoneticPr fontId="14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</si>
  <si>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8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</si>
  <si>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8"/>
  </si>
  <si>
    <t>市場価格のあるもの</t>
  </si>
  <si>
    <t>(単位：千円)</t>
    <rPh sb="4" eb="6">
      <t>センエン</t>
    </rPh>
    <phoneticPr fontId="41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</si>
  <si>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</si>
  <si>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</si>
  <si>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</si>
  <si>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</si>
  <si>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</si>
  <si>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</si>
  <si>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</si>
  <si>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</si>
  <si>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</si>
  <si>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</si>
  <si>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(単位：千円　)</t>
    <rPh sb="4" eb="6">
      <t>センエン</t>
    </rPh>
    <phoneticPr fontId="41"/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</si>
  <si>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</si>
  <si>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</si>
  <si>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</si>
  <si>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</si>
  <si>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</si>
  <si>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</si>
  <si>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</si>
  <si>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</si>
  <si>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-</t>
    <phoneticPr fontId="41"/>
  </si>
  <si>
    <t>-</t>
    <phoneticPr fontId="41"/>
  </si>
  <si>
    <t>市場価格のないもののうち連結対象団体以外に対するもの</t>
  </si>
  <si>
    <t>(単位：千円)</t>
    <rPh sb="4" eb="6">
      <t>センエン</t>
    </rPh>
    <phoneticPr fontId="41"/>
  </si>
  <si>
    <t>出資金額_x000D_
(A)</t>
  </si>
  <si>
    <t>強制評価減_x000D_
(H)</t>
  </si>
  <si>
    <t>貸借対照表計上額_x000D_
(A) - (H)_x000D_
(I)</t>
  </si>
  <si>
    <t>-</t>
    <phoneticPr fontId="41"/>
  </si>
  <si>
    <t>-</t>
    <phoneticPr fontId="41"/>
  </si>
  <si>
    <t>-</t>
    <phoneticPr fontId="41"/>
  </si>
  <si>
    <t>-</t>
    <phoneticPr fontId="41"/>
  </si>
  <si>
    <t>株式会社南都銀行</t>
  </si>
  <si>
    <t>近畿日本鉄道株式会社</t>
  </si>
  <si>
    <t>一般財団法人奈良市総合財団</t>
  </si>
  <si>
    <t>公益財団法人奈良市生涯学習財団</t>
  </si>
  <si>
    <t>奈良市市街地開発株式会社</t>
  </si>
  <si>
    <t>株式会社まちづくり奈良</t>
  </si>
  <si>
    <t>奈良ゴルフ場株式会社</t>
  </si>
  <si>
    <t>奈良観光土地株式会社</t>
  </si>
  <si>
    <t>奈良テレビ放送株式会社</t>
  </si>
  <si>
    <t>株式会社奈良シティエフエムコミュニケーションズ</t>
  </si>
  <si>
    <t>株式会社新都市ライフホールディングス</t>
  </si>
  <si>
    <t>株式会社奈良中国文化村</t>
  </si>
  <si>
    <t>株式会社NHKプラネット</t>
  </si>
  <si>
    <t>近鉄ケーブルネットワーク株式会社</t>
  </si>
  <si>
    <t>こまどりケーブル株式会社</t>
  </si>
  <si>
    <t>奈良生駒高速鉄道株式会社</t>
  </si>
  <si>
    <t>奈良県信用保証協会</t>
  </si>
  <si>
    <t>公益財団法人奈良県労働者福祉協議会</t>
  </si>
  <si>
    <t>地方公共団体金融機構</t>
  </si>
  <si>
    <t>奈良県農業信用基金協会</t>
  </si>
  <si>
    <t>一般社団法人奈良県畜産会</t>
  </si>
  <si>
    <t>公益財団法人なら担い手・農地サポートセンター</t>
  </si>
  <si>
    <t>一般社団法人奈良県野菜価格安定基金</t>
  </si>
  <si>
    <t>公益財団法人奈良県食肉公社</t>
  </si>
  <si>
    <t>公益社団法人国立京都国際会館</t>
  </si>
  <si>
    <t>一般財団法人奈良県ビジターズビューロー</t>
  </si>
  <si>
    <t>大阪湾広域臨海環境整備センター</t>
  </si>
  <si>
    <t>一般財団法人砂防フロンティア清美推進機構</t>
  </si>
  <si>
    <t>社会福祉法人　奈良市社会福祉協議会</t>
  </si>
  <si>
    <t>-</t>
    <phoneticPr fontId="12"/>
  </si>
  <si>
    <t>-</t>
    <phoneticPr fontId="12"/>
  </si>
  <si>
    <t>　　地域総合整備資金貸付金</t>
    <phoneticPr fontId="14"/>
  </si>
  <si>
    <t>-</t>
    <phoneticPr fontId="14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</si>
  <si>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</si>
  <si>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</si>
  <si>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</si>
  <si>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</si>
  <si>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</si>
  <si>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</si>
  <si>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17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</si>
  <si>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</si>
  <si>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（1）補助金等の明細</t>
    <rPh sb="3" eb="6">
      <t>ホジョキン</t>
    </rPh>
    <rPh sb="6" eb="7">
      <t>トウ</t>
    </rPh>
    <rPh sb="8" eb="10">
      <t>メイサイ</t>
    </rPh>
    <phoneticPr fontId="4"/>
  </si>
  <si>
    <t>（単位：千円）</t>
    <phoneticPr fontId="4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</si>
  <si>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</si>
  <si>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</si>
  <si>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金額</t>
    <rPh sb="0" eb="2">
      <t>キンガク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</si>
  <si>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</si>
  <si>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</si>
  <si>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計</t>
    <rPh sb="0" eb="1">
      <t>ケイ</t>
    </rPh>
    <phoneticPr fontId="4"/>
  </si>
  <si>
    <t>その他の補助金等</t>
    <rPh sb="2" eb="3">
      <t>タ</t>
    </rPh>
    <rPh sb="4" eb="7">
      <t>ホジョキン</t>
    </rPh>
    <rPh sb="7" eb="8">
      <t>トウ</t>
    </rPh>
    <phoneticPr fontId="4"/>
  </si>
  <si>
    <t>福祉</t>
  </si>
  <si>
    <t>対象者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</si>
  <si>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</si>
  <si>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</si>
  <si>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</si>
  <si>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</si>
  <si>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</si>
  <si>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税収等</t>
    <rPh sb="0" eb="3">
      <t>ゼイシュウナド</t>
    </rPh>
    <phoneticPr fontId="4"/>
  </si>
  <si>
    <t>地方税</t>
    <phoneticPr fontId="4"/>
  </si>
  <si>
    <t>税関連交付金</t>
    <phoneticPr fontId="4"/>
  </si>
  <si>
    <t>分担金及び負担金</t>
    <rPh sb="3" eb="4">
      <t>オヨ</t>
    </rPh>
    <phoneticPr fontId="4"/>
  </si>
  <si>
    <t>地方交付税</t>
    <phoneticPr fontId="4"/>
  </si>
  <si>
    <t>地方特例交付金</t>
    <phoneticPr fontId="4"/>
  </si>
  <si>
    <t>交通安全特別交付金</t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</si>
  <si>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</si>
  <si>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資本的
補助金</t>
    <rPh sb="0" eb="3">
      <t>シホンテキ</t>
    </rPh>
    <rPh sb="4" eb="7">
      <t>ホジョキン</t>
    </rPh>
    <phoneticPr fontId="4"/>
  </si>
  <si>
    <t>国庫支出金</t>
    <rPh sb="0" eb="2">
      <t>コッコ</t>
    </rPh>
    <rPh sb="2" eb="5">
      <t>シシュツキン</t>
    </rPh>
    <phoneticPr fontId="4"/>
  </si>
  <si>
    <t>経常的
補助金</t>
    <rPh sb="0" eb="2">
      <t>ケイジョウ</t>
    </rPh>
    <rPh sb="2" eb="3">
      <t>テキ</t>
    </rPh>
    <rPh sb="4" eb="7">
      <t>ホジョキン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</si>
  <si>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</si>
  <si>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内訳</t>
    <rPh sb="0" eb="2">
      <t>ウチワケ</t>
    </rPh>
    <phoneticPr fontId="4"/>
  </si>
  <si>
    <t>地方債</t>
    <rPh sb="0" eb="3">
      <t>チホウサイ</t>
    </rPh>
    <phoneticPr fontId="4"/>
  </si>
  <si>
    <t>税収等</t>
    <rPh sb="0" eb="2">
      <t>ゼイシュウ</t>
    </rPh>
    <rPh sb="2" eb="3">
      <t>ナド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</si>
  <si>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</si>
  <si>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</si>
  <si>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</si>
  <si>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</si>
  <si>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（1）資金の明細</t>
    <rPh sb="3" eb="5">
      <t>シキン</t>
    </rPh>
    <rPh sb="6" eb="8">
      <t>メイサイ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</si>
  <si>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</si>
  <si>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</si>
  <si>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</si>
  <si>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（単位：千円）</t>
    <phoneticPr fontId="4"/>
  </si>
  <si>
    <t>【貸付金】</t>
    <rPh sb="1" eb="3">
      <t>カシツケ</t>
    </rPh>
    <rPh sb="3" eb="4">
      <t>キン</t>
    </rPh>
    <phoneticPr fontId="4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</si>
  <si>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</si>
  <si>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4"/>
  </si>
  <si>
    <t>その他の貸付金</t>
    <rPh sb="2" eb="3">
      <t>タ</t>
    </rPh>
    <rPh sb="4" eb="6">
      <t>カシツケ</t>
    </rPh>
    <rPh sb="6" eb="7">
      <t>キン</t>
    </rPh>
    <phoneticPr fontId="4"/>
  </si>
  <si>
    <t>その他の貸付金</t>
  </si>
  <si>
    <t>【未収金】</t>
    <rPh sb="1" eb="4">
      <t>ミシュウキン</t>
    </rPh>
    <phoneticPr fontId="4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</si>
  <si>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</si>
  <si>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4"/>
  </si>
  <si>
    <t>税等未収金</t>
  </si>
  <si>
    <t>　　市民税</t>
    <rPh sb="2" eb="5">
      <t>シミンゼイ</t>
    </rPh>
    <phoneticPr fontId="4"/>
  </si>
  <si>
    <t>　　固定資産税</t>
    <rPh sb="2" eb="4">
      <t>コテイ</t>
    </rPh>
    <rPh sb="4" eb="7">
      <t>シサンゼイ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</si>
  <si>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</si>
  <si>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　　軽自動車税</t>
    <rPh sb="2" eb="6">
      <t>ケイジドウシャ</t>
    </rPh>
    <rPh sb="6" eb="7">
      <t>ゼイ</t>
    </rPh>
    <phoneticPr fontId="4"/>
  </si>
  <si>
    <t>その他の未収金</t>
    <rPh sb="2" eb="3">
      <t>タ</t>
    </rPh>
    <rPh sb="4" eb="7">
      <t>ミシュウキン</t>
    </rPh>
    <phoneticPr fontId="4"/>
  </si>
  <si>
    <t>その他の未収金</t>
  </si>
  <si>
    <t>　　生活保護費等返還金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</si>
  <si>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</si>
  <si>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4"/>
  </si>
  <si>
    <t>　　生活保護費等返還金</t>
    <phoneticPr fontId="4"/>
  </si>
  <si>
    <t>　　住宅使用料等</t>
    <phoneticPr fontId="4"/>
  </si>
  <si>
    <t>　　保育所保育料等</t>
    <phoneticPr fontId="4"/>
  </si>
  <si>
    <t>-</t>
    <phoneticPr fontId="17"/>
  </si>
  <si>
    <t>福祉</t>
    <phoneticPr fontId="41"/>
  </si>
  <si>
    <t>環境衛生</t>
    <phoneticPr fontId="41"/>
  </si>
  <si>
    <t>福祉</t>
    <phoneticPr fontId="41"/>
  </si>
  <si>
    <t>奈良県後期高齢者医療広域連合</t>
    <rPh sb="0" eb="3">
      <t>ナラケン</t>
    </rPh>
    <phoneticPr fontId="41"/>
  </si>
  <si>
    <t>奈良市企業局</t>
    <rPh sb="0" eb="3">
      <t>ナラシ</t>
    </rPh>
    <rPh sb="3" eb="5">
      <t>キギョウ</t>
    </rPh>
    <rPh sb="5" eb="6">
      <t>キョク</t>
    </rPh>
    <phoneticPr fontId="41"/>
  </si>
  <si>
    <t>対象者団体</t>
    <rPh sb="3" eb="5">
      <t>ダンタイ</t>
    </rPh>
    <phoneticPr fontId="41"/>
  </si>
  <si>
    <t>後期高齢者医療療養給付費負担金</t>
  </si>
  <si>
    <t>下水道事業会計補助金</t>
  </si>
  <si>
    <t>年金生活者等支援臨時福祉給付金</t>
  </si>
  <si>
    <t>臨時福祉給付金</t>
  </si>
  <si>
    <t>病院事業会計負担金</t>
  </si>
  <si>
    <t>民間保育所等運営補助金</t>
  </si>
  <si>
    <t>施設型給付費負担金</t>
    <phoneticPr fontId="41"/>
  </si>
  <si>
    <t>老人福祉施設等施設整備費補助金</t>
    <phoneticPr fontId="41"/>
  </si>
  <si>
    <t>その他</t>
    <rPh sb="2" eb="3">
      <t>タ</t>
    </rPh>
    <phoneticPr fontId="41"/>
  </si>
  <si>
    <t>保護施設整備費補助金</t>
  </si>
  <si>
    <t>福祉</t>
    <phoneticPr fontId="41"/>
  </si>
  <si>
    <t>福祉</t>
    <phoneticPr fontId="41"/>
  </si>
  <si>
    <t>対象団体</t>
    <rPh sb="0" eb="2">
      <t>タイショウ</t>
    </rPh>
    <rPh sb="2" eb="4">
      <t>ダンタイ</t>
    </rPh>
    <phoneticPr fontId="41"/>
  </si>
  <si>
    <t>奈良市市立病院</t>
    <rPh sb="0" eb="3">
      <t>ナラシ</t>
    </rPh>
    <rPh sb="3" eb="5">
      <t>シリツ</t>
    </rPh>
    <rPh sb="5" eb="7">
      <t>ビョウイン</t>
    </rPh>
    <phoneticPr fontId="41"/>
  </si>
  <si>
    <t>東アジア文化都市事業負担金</t>
    <phoneticPr fontId="41"/>
  </si>
  <si>
    <t>東アジア文化都市実行委員会</t>
    <phoneticPr fontId="41"/>
  </si>
  <si>
    <t>産業振興</t>
    <rPh sb="0" eb="2">
      <t>サンギョウ</t>
    </rPh>
    <rPh sb="2" eb="4">
      <t>シンコウ</t>
    </rPh>
    <phoneticPr fontId="41"/>
  </si>
  <si>
    <t>福祉</t>
    <phoneticPr fontId="41"/>
  </si>
  <si>
    <t>本年度増加額</t>
    <rPh sb="0" eb="3">
      <t>ホンネンド</t>
    </rPh>
    <rPh sb="3" eb="5">
      <t>ゾウカ</t>
    </rPh>
    <rPh sb="5" eb="6">
      <t>ガク</t>
    </rPh>
    <phoneticPr fontId="5"/>
  </si>
  <si>
    <t>-</t>
    <phoneticPr fontId="12"/>
  </si>
  <si>
    <t>-</t>
    <phoneticPr fontId="41"/>
  </si>
  <si>
    <t>-</t>
    <phoneticPr fontId="41"/>
  </si>
  <si>
    <t>-</t>
    <phoneticPr fontId="41"/>
  </si>
  <si>
    <t>-</t>
    <phoneticPr fontId="41"/>
  </si>
  <si>
    <t>地方譲与税</t>
    <phoneticPr fontId="4"/>
  </si>
  <si>
    <t>-</t>
    <phoneticPr fontId="20"/>
  </si>
  <si>
    <t>株式会社奈良市清美公社</t>
    <rPh sb="4" eb="7">
      <t>ナラシ</t>
    </rPh>
    <phoneticPr fontId="12"/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</si>
  <si>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12"/>
  </si>
  <si>
    <t>住宅新築貸付金等特別会計</t>
    <phoneticPr fontId="41"/>
  </si>
  <si>
    <t>県支出金</t>
    <rPh sb="0" eb="1">
      <t>ケン</t>
    </rPh>
    <rPh sb="1" eb="4">
      <t>シシュツキン</t>
    </rPh>
    <phoneticPr fontId="4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</si>
  <si>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41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</si>
  <si>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</si>
  <si>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</si>
  <si>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</si>
  <si>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</si>
  <si>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</si>
  <si>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</si>
  <si>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</si>
  <si>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国県等補助金</t>
    <phoneticPr fontId="41"/>
  </si>
  <si>
    <t>出資金額_x000D_
(貸借対照表計上額)_x000D_
(A)</t>
    <phoneticPr fontId="12"/>
  </si>
  <si>
    <t>臨時的
補助金</t>
    <phoneticPr fontId="41"/>
  </si>
  <si>
    <t>附属明細書</t>
    <rPh sb="0" eb="2">
      <t>フゾク</t>
    </rPh>
    <rPh sb="2" eb="5">
      <t>メイサイショ</t>
    </rPh>
    <phoneticPr fontId="4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</si>
  <si>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</si>
  <si>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</si>
  <si>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</si>
  <si>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</si>
  <si>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</si>
  <si>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</si>
  <si>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 xml:space="preserve"> 事業用資産</t>
    <rPh sb="1" eb="4">
      <t>ジギョウヨウ</t>
    </rPh>
    <rPh sb="4" eb="6">
      <t>シサン</t>
    </rPh>
    <phoneticPr fontId="4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</si>
  <si>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</si>
  <si>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4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</si>
  <si>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</si>
  <si>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</si>
  <si>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</si>
  <si>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</si>
  <si>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</si>
  <si>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　　建設仮勘定</t>
    <rPh sb="2" eb="4">
      <t>ケンセツ</t>
    </rPh>
    <rPh sb="4" eb="7">
      <t>カリカンジョウ</t>
    </rPh>
    <phoneticPr fontId="4"/>
  </si>
  <si>
    <t xml:space="preserve"> インフラ資産</t>
    <rPh sb="5" eb="7">
      <t>シサン</t>
    </rPh>
    <phoneticPr fontId="4"/>
  </si>
  <si>
    <t>　　土地</t>
    <rPh sb="2" eb="4">
      <t>トチ</t>
    </rPh>
    <phoneticPr fontId="4"/>
  </si>
  <si>
    <t xml:space="preserve"> 物品</t>
    <rPh sb="1" eb="3">
      <t>ブッピン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</si>
  <si>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</si>
  <si>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</si>
  <si>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</si>
  <si>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</si>
  <si>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</si>
  <si>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</si>
  <si>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</si>
  <si>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</si>
  <si>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資本的
補助金</t>
    <phoneticPr fontId="4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</si>
  <si>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</si>
  <si>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</si>
  <si>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</si>
  <si>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</si>
  <si>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</si>
  <si>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15"/>
  </si>
  <si>
    <t>-</t>
    <phoneticPr fontId="15"/>
  </si>
  <si>
    <t>-</t>
    <phoneticPr fontId="15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</si>
  <si>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</si>
  <si>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</si>
  <si>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</si>
  <si>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>-</t>
    <phoneticPr fontId="12"/>
  </si>
  <si>
    <t xml:space="preserve"> </t>
    <phoneticPr fontId="12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</si>
  <si>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</si>
  <si>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</si>
  <si>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</si>
  <si>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</si>
  <si>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</si>
  <si>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</si>
  <si>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</si>
  <si>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</si>
  <si>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</si>
  <si>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</si>
  <si>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</si>
  <si>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</si>
  <si>
    <t>-</t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</si>
</sst>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_(* #,##0_);_(* \(#,##0\);_(* &quot;-&quot;_);_(@_)"/>
    <numFmt numFmtId="178" formatCode="#,##0_);[Red]\(#,##0\)"/>
    <numFmt numFmtId="179" formatCode="#,##0_);\(#,##0\)"/>
    <numFmt numFmtId="180" formatCode="#,##0;&quot;▲ &quot;#,##0"/>
    <numFmt numFmtId="181" formatCode="#,##0.000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6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9" borderId="17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31" borderId="2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2" borderId="19" applyNumberFormat="0" applyAlignment="0" applyProtection="0">
      <alignment vertical="center"/>
    </xf>
    <xf numFmtId="0" fontId="10" fillId="0" borderId="0"/>
    <xf numFmtId="0" fontId="21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3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>
      <alignment vertical="center"/>
    </xf>
    <xf numFmtId="0" fontId="49" fillId="0" borderId="0"/>
  </cellStyleXfs>
  <cellXfs count="253">
    <xf numFmtId="0" fontId="0" fillId="0" borderId="0" xfId="0">
      <alignment vertical="center"/>
    </xf>
    <xf numFmtId="0" fontId="13" fillId="0" borderId="0" xfId="49" applyFont="1">
      <alignment vertical="center"/>
    </xf>
    <xf numFmtId="0" fontId="39" fillId="0" borderId="0" xfId="49" applyFont="1" applyBorder="1" applyAlignment="1">
      <alignment horizontal="right" vertical="center"/>
    </xf>
    <xf numFmtId="0" fontId="13" fillId="0" borderId="0" xfId="49" applyFont="1" applyFill="1">
      <alignment vertical="center"/>
    </xf>
    <xf numFmtId="0" fontId="13" fillId="0" borderId="0" xfId="49" applyFont="1" applyFill="1" applyBorder="1" applyAlignment="1">
      <alignment vertical="center"/>
    </xf>
    <xf numFmtId="0" fontId="39" fillId="0" borderId="0" xfId="49" applyFont="1" applyFill="1" applyBorder="1" applyAlignment="1">
      <alignment horizontal="right" vertical="center"/>
    </xf>
    <xf numFmtId="49" fontId="13" fillId="0" borderId="2" xfId="49" applyNumberFormat="1" applyFont="1" applyFill="1" applyBorder="1" applyAlignment="1">
      <alignment vertical="center" wrapText="1"/>
    </xf>
    <xf numFmtId="179" fontId="13" fillId="0" borderId="2" xfId="49" applyNumberFormat="1" applyFont="1" applyFill="1" applyBorder="1" applyAlignment="1">
      <alignment horizontal="right" vertical="center" shrinkToFit="1"/>
    </xf>
    <xf numFmtId="0" fontId="13" fillId="0" borderId="2" xfId="49" applyFont="1" applyFill="1" applyBorder="1">
      <alignment vertical="center"/>
    </xf>
    <xf numFmtId="179" fontId="13" fillId="0" borderId="2" xfId="49" applyNumberFormat="1" applyFont="1" applyBorder="1" applyAlignment="1">
      <alignment horizontal="right" vertical="center" shrinkToFit="1"/>
    </xf>
    <xf numFmtId="179" fontId="13" fillId="0" borderId="2" xfId="49" applyNumberFormat="1" applyFont="1" applyBorder="1" applyAlignment="1">
      <alignment horizontal="center" vertical="center" shrinkToFit="1"/>
    </xf>
    <xf numFmtId="176" fontId="18" fillId="0" borderId="0" xfId="48" applyNumberFormat="1" applyFont="1" applyAlignment="1">
      <alignment vertical="center"/>
    </xf>
    <xf numFmtId="176" fontId="42" fillId="0" borderId="0" xfId="48" applyNumberFormat="1" applyFont="1" applyAlignment="1">
      <alignment horizontal="right" vertical="center"/>
    </xf>
    <xf numFmtId="176" fontId="18" fillId="0" borderId="2" xfId="48" applyNumberFormat="1" applyFont="1" applyBorder="1" applyAlignment="1">
      <alignment vertical="center"/>
    </xf>
    <xf numFmtId="176" fontId="18" fillId="0" borderId="2" xfId="48" applyNumberFormat="1" applyFont="1" applyBorder="1" applyAlignment="1">
      <alignment horizontal="distributed" vertical="center"/>
    </xf>
    <xf numFmtId="176" fontId="18" fillId="0" borderId="2" xfId="48" applyNumberFormat="1" applyFont="1" applyBorder="1" applyAlignment="1">
      <alignment horizontal="center" vertical="center"/>
    </xf>
    <xf numFmtId="176" fontId="42" fillId="0" borderId="0" xfId="48" applyNumberFormat="1" applyFont="1" applyAlignment="1">
      <alignment horizontal="right"/>
    </xf>
    <xf numFmtId="176" fontId="18" fillId="0" borderId="2" xfId="48" applyNumberFormat="1" applyFont="1" applyBorder="1" applyAlignment="1">
      <alignment horizontal="right" vertical="center"/>
    </xf>
    <xf numFmtId="0" fontId="13" fillId="0" borderId="3" xfId="49" applyFont="1" applyBorder="1" applyAlignment="1">
      <alignment vertical="center"/>
    </xf>
    <xf numFmtId="49" fontId="13" fillId="0" borderId="2" xfId="49" applyNumberFormat="1" applyFont="1" applyBorder="1" applyAlignment="1">
      <alignment vertical="center" wrapText="1"/>
    </xf>
    <xf numFmtId="38" fontId="13" fillId="0" borderId="0" xfId="35" applyFont="1">
      <alignment vertical="center"/>
    </xf>
    <xf numFmtId="0" fontId="40" fillId="0" borderId="0" xfId="0" applyFont="1" applyFill="1">
      <alignment vertical="center"/>
    </xf>
    <xf numFmtId="0" fontId="40" fillId="0" borderId="0" xfId="0" applyFont="1" applyFill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40" fillId="0" borderId="2" xfId="0" applyFont="1" applyBorder="1">
      <alignment vertical="center"/>
    </xf>
    <xf numFmtId="178" fontId="40" fillId="0" borderId="2" xfId="35" applyNumberFormat="1" applyFont="1" applyBorder="1" applyAlignment="1">
      <alignment horizontal="right" vertical="center"/>
    </xf>
    <xf numFmtId="178" fontId="40" fillId="0" borderId="2" xfId="35" applyNumberFormat="1" applyFont="1" applyBorder="1" applyAlignment="1">
      <alignment horizontal="center" vertical="center"/>
    </xf>
    <xf numFmtId="178" fontId="40" fillId="0" borderId="2" xfId="35" applyNumberFormat="1" applyFont="1" applyFill="1" applyBorder="1" applyAlignment="1">
      <alignment horizontal="right" vertical="center"/>
    </xf>
    <xf numFmtId="3" fontId="45" fillId="0" borderId="0" xfId="0" applyNumberFormat="1" applyFont="1" applyAlignment="1"/>
    <xf numFmtId="3" fontId="40" fillId="0" borderId="0" xfId="0" applyNumberFormat="1" applyFont="1" applyAlignment="1"/>
    <xf numFmtId="3" fontId="40" fillId="0" borderId="0" xfId="0" applyNumberFormat="1" applyFont="1" applyAlignment="1">
      <alignment horizontal="right"/>
    </xf>
    <xf numFmtId="3" fontId="40" fillId="0" borderId="2" xfId="0" applyNumberFormat="1" applyFont="1" applyBorder="1" applyAlignment="1">
      <alignment horizontal="left" vertical="center"/>
    </xf>
    <xf numFmtId="3" fontId="40" fillId="0" borderId="2" xfId="0" applyNumberFormat="1" applyFont="1" applyBorder="1" applyAlignment="1">
      <alignment horizontal="right" vertical="center"/>
    </xf>
    <xf numFmtId="3" fontId="40" fillId="0" borderId="2" xfId="0" applyNumberFormat="1" applyFont="1" applyBorder="1" applyAlignment="1">
      <alignment horizontal="center" vertical="center"/>
    </xf>
    <xf numFmtId="3" fontId="40" fillId="0" borderId="2" xfId="0" applyNumberFormat="1" applyFont="1" applyBorder="1" applyAlignment="1">
      <alignment horizontal="left" vertical="center" shrinkToFit="1"/>
    </xf>
    <xf numFmtId="9" fontId="40" fillId="0" borderId="2" xfId="0" applyNumberFormat="1" applyFont="1" applyBorder="1" applyAlignment="1">
      <alignment horizontal="right" vertical="center"/>
    </xf>
    <xf numFmtId="10" fontId="40" fillId="0" borderId="2" xfId="0" applyNumberFormat="1" applyFont="1" applyBorder="1" applyAlignment="1">
      <alignment horizontal="right" vertical="center"/>
    </xf>
    <xf numFmtId="0" fontId="46" fillId="0" borderId="0" xfId="49" applyFont="1" applyFill="1">
      <alignment vertical="center"/>
    </xf>
    <xf numFmtId="0" fontId="46" fillId="0" borderId="0" xfId="49" applyFont="1" applyFill="1" applyBorder="1" applyAlignment="1">
      <alignment vertical="center"/>
    </xf>
    <xf numFmtId="0" fontId="40" fillId="0" borderId="0" xfId="49" applyFont="1" applyFill="1" applyBorder="1" applyAlignment="1">
      <alignment horizontal="right" vertical="center"/>
    </xf>
    <xf numFmtId="0" fontId="46" fillId="0" borderId="0" xfId="49" applyFont="1">
      <alignment vertical="center"/>
    </xf>
    <xf numFmtId="0" fontId="46" fillId="0" borderId="2" xfId="49" applyFont="1" applyFill="1" applyBorder="1" applyAlignment="1">
      <alignment horizontal="center" vertical="center" wrapText="1"/>
    </xf>
    <xf numFmtId="0" fontId="40" fillId="0" borderId="4" xfId="49" applyFont="1" applyFill="1" applyBorder="1" applyAlignment="1">
      <alignment horizontal="left" vertical="center"/>
    </xf>
    <xf numFmtId="0" fontId="40" fillId="0" borderId="2" xfId="49" applyFont="1" applyFill="1" applyBorder="1" applyAlignment="1">
      <alignment horizontal="center" vertical="center" wrapText="1"/>
    </xf>
    <xf numFmtId="49" fontId="46" fillId="0" borderId="2" xfId="49" applyNumberFormat="1" applyFont="1" applyFill="1" applyBorder="1" applyAlignment="1">
      <alignment vertical="center" wrapText="1"/>
    </xf>
    <xf numFmtId="176" fontId="46" fillId="0" borderId="2" xfId="49" applyNumberFormat="1" applyFont="1" applyFill="1" applyBorder="1" applyAlignment="1">
      <alignment horizontal="right" vertical="center" shrinkToFit="1"/>
    </xf>
    <xf numFmtId="49" fontId="46" fillId="0" borderId="2" xfId="49" applyNumberFormat="1" applyFont="1" applyFill="1" applyBorder="1" applyAlignment="1">
      <alignment horizontal="center" vertical="center" wrapText="1"/>
    </xf>
    <xf numFmtId="0" fontId="47" fillId="0" borderId="0" xfId="49" applyFont="1">
      <alignment vertical="center"/>
    </xf>
    <xf numFmtId="0" fontId="40" fillId="34" borderId="0" xfId="49" applyFont="1" applyFill="1">
      <alignment vertical="center"/>
    </xf>
    <xf numFmtId="0" fontId="40" fillId="0" borderId="0" xfId="49" applyFont="1">
      <alignment vertical="center"/>
    </xf>
    <xf numFmtId="0" fontId="40" fillId="34" borderId="0" xfId="49" applyFont="1" applyFill="1" applyBorder="1" applyAlignment="1">
      <alignment vertical="center"/>
    </xf>
    <xf numFmtId="0" fontId="40" fillId="34" borderId="0" xfId="49" applyFont="1" applyFill="1" applyBorder="1" applyAlignment="1">
      <alignment horizontal="right" vertical="center"/>
    </xf>
    <xf numFmtId="49" fontId="40" fillId="34" borderId="2" xfId="49" applyNumberFormat="1" applyFont="1" applyFill="1" applyBorder="1" applyAlignment="1">
      <alignment vertical="center" wrapText="1"/>
    </xf>
    <xf numFmtId="179" fontId="40" fillId="34" borderId="2" xfId="49" applyNumberFormat="1" applyFont="1" applyFill="1" applyBorder="1" applyAlignment="1">
      <alignment horizontal="right" vertical="center" shrinkToFit="1"/>
    </xf>
    <xf numFmtId="179" fontId="40" fillId="34" borderId="11" xfId="49" applyNumberFormat="1" applyFont="1" applyFill="1" applyBorder="1" applyAlignment="1">
      <alignment horizontal="right" vertical="center" shrinkToFit="1"/>
    </xf>
    <xf numFmtId="179" fontId="40" fillId="34" borderId="12" xfId="49" applyNumberFormat="1" applyFont="1" applyFill="1" applyBorder="1" applyAlignment="1">
      <alignment horizontal="right" vertical="center" shrinkToFit="1"/>
    </xf>
    <xf numFmtId="49" fontId="40" fillId="34" borderId="2" xfId="49" applyNumberFormat="1" applyFont="1" applyFill="1" applyBorder="1" applyAlignment="1">
      <alignment horizontal="center" vertical="center" wrapText="1"/>
    </xf>
    <xf numFmtId="179" fontId="40" fillId="34" borderId="25" xfId="49" applyNumberFormat="1" applyFont="1" applyFill="1" applyBorder="1" applyAlignment="1">
      <alignment horizontal="right" vertical="center" shrinkToFit="1"/>
    </xf>
    <xf numFmtId="179" fontId="40" fillId="34" borderId="7" xfId="49" applyNumberFormat="1" applyFont="1" applyFill="1" applyBorder="1" applyAlignment="1">
      <alignment horizontal="right" vertical="center" shrinkToFit="1"/>
    </xf>
    <xf numFmtId="0" fontId="40" fillId="0" borderId="0" xfId="49" applyFont="1" applyBorder="1" applyAlignment="1">
      <alignment horizontal="right" vertical="center"/>
    </xf>
    <xf numFmtId="179" fontId="40" fillId="0" borderId="11" xfId="49" applyNumberFormat="1" applyFont="1" applyFill="1" applyBorder="1" applyAlignment="1">
      <alignment horizontal="right" vertical="center" shrinkToFit="1"/>
    </xf>
    <xf numFmtId="179" fontId="40" fillId="0" borderId="12" xfId="49" applyNumberFormat="1" applyFont="1" applyBorder="1" applyAlignment="1">
      <alignment horizontal="right" vertical="center" shrinkToFit="1"/>
    </xf>
    <xf numFmtId="179" fontId="40" fillId="0" borderId="2" xfId="49" applyNumberFormat="1" applyFont="1" applyBorder="1" applyAlignment="1">
      <alignment horizontal="right" vertical="center" shrinkToFit="1"/>
    </xf>
    <xf numFmtId="179" fontId="40" fillId="0" borderId="11" xfId="49" applyNumberFormat="1" applyFont="1" applyBorder="1" applyAlignment="1">
      <alignment horizontal="center" vertical="center" shrinkToFit="1"/>
    </xf>
    <xf numFmtId="0" fontId="46" fillId="0" borderId="0" xfId="49" applyFont="1" applyBorder="1" applyAlignment="1">
      <alignment vertical="center"/>
    </xf>
    <xf numFmtId="0" fontId="46" fillId="0" borderId="2" xfId="49" applyNumberFormat="1" applyFont="1" applyBorder="1" applyAlignment="1">
      <alignment vertical="center" wrapText="1"/>
    </xf>
    <xf numFmtId="179" fontId="46" fillId="0" borderId="2" xfId="49" applyNumberFormat="1" applyFont="1" applyBorder="1" applyAlignment="1">
      <alignment horizontal="right" vertical="center" shrinkToFit="1"/>
    </xf>
    <xf numFmtId="179" fontId="46" fillId="0" borderId="2" xfId="49" applyNumberFormat="1" applyFont="1" applyBorder="1" applyAlignment="1">
      <alignment horizontal="center" vertical="center" shrinkToFit="1"/>
    </xf>
    <xf numFmtId="179" fontId="46" fillId="0" borderId="26" xfId="49" applyNumberFormat="1" applyFont="1" applyBorder="1" applyAlignment="1">
      <alignment horizontal="right" vertical="center" shrinkToFit="1"/>
    </xf>
    <xf numFmtId="49" fontId="46" fillId="0" borderId="3" xfId="49" applyNumberFormat="1" applyFont="1" applyBorder="1" applyAlignment="1">
      <alignment vertical="center" wrapText="1"/>
    </xf>
    <xf numFmtId="49" fontId="46" fillId="0" borderId="27" xfId="49" applyNumberFormat="1" applyFont="1" applyBorder="1" applyAlignment="1">
      <alignment vertical="center" wrapText="1"/>
    </xf>
    <xf numFmtId="49" fontId="46" fillId="0" borderId="4" xfId="49" applyNumberFormat="1" applyFont="1" applyBorder="1" applyAlignment="1">
      <alignment vertical="center" wrapText="1"/>
    </xf>
    <xf numFmtId="0" fontId="13" fillId="0" borderId="0" xfId="49" applyFont="1" applyAlignment="1">
      <alignment horizontal="right" vertical="center"/>
    </xf>
    <xf numFmtId="0" fontId="13" fillId="0" borderId="3" xfId="49" applyFont="1" applyBorder="1">
      <alignment vertical="center"/>
    </xf>
    <xf numFmtId="179" fontId="13" fillId="0" borderId="3" xfId="49" applyNumberFormat="1" applyFont="1" applyBorder="1">
      <alignment vertical="center"/>
    </xf>
    <xf numFmtId="0" fontId="13" fillId="0" borderId="4" xfId="49" applyFont="1" applyBorder="1">
      <alignment vertical="center"/>
    </xf>
    <xf numFmtId="0" fontId="13" fillId="0" borderId="2" xfId="49" applyFont="1" applyBorder="1">
      <alignment vertical="center"/>
    </xf>
    <xf numFmtId="0" fontId="13" fillId="0" borderId="5" xfId="49" applyFont="1" applyBorder="1" applyAlignment="1">
      <alignment horizontal="center" vertical="center"/>
    </xf>
    <xf numFmtId="0" fontId="13" fillId="0" borderId="27" xfId="49" applyFont="1" applyBorder="1">
      <alignment vertical="center"/>
    </xf>
    <xf numFmtId="0" fontId="13" fillId="0" borderId="4" xfId="49" applyFont="1" applyBorder="1" applyAlignment="1">
      <alignment horizontal="center" vertical="center"/>
    </xf>
    <xf numFmtId="179" fontId="13" fillId="0" borderId="4" xfId="49" applyNumberFormat="1" applyFont="1" applyBorder="1" applyAlignment="1">
      <alignment horizontal="right" vertical="center"/>
    </xf>
    <xf numFmtId="179" fontId="13" fillId="0" borderId="4" xfId="49" applyNumberFormat="1" applyFont="1" applyBorder="1">
      <alignment vertical="center"/>
    </xf>
    <xf numFmtId="179" fontId="13" fillId="0" borderId="2" xfId="49" applyNumberFormat="1" applyFont="1" applyBorder="1">
      <alignment vertical="center"/>
    </xf>
    <xf numFmtId="179" fontId="13" fillId="0" borderId="5" xfId="49" applyNumberFormat="1" applyFont="1" applyBorder="1">
      <alignment vertical="center"/>
    </xf>
    <xf numFmtId="179" fontId="13" fillId="0" borderId="27" xfId="49" applyNumberFormat="1" applyFont="1" applyBorder="1">
      <alignment vertical="center"/>
    </xf>
    <xf numFmtId="179" fontId="13" fillId="0" borderId="4" xfId="49" applyNumberFormat="1" applyFont="1" applyBorder="1">
      <alignment vertical="center"/>
    </xf>
    <xf numFmtId="179" fontId="13" fillId="0" borderId="2" xfId="49" applyNumberFormat="1" applyFont="1" applyBorder="1">
      <alignment vertical="center"/>
    </xf>
    <xf numFmtId="179" fontId="13" fillId="0" borderId="5" xfId="49" applyNumberFormat="1" applyFont="1" applyBorder="1">
      <alignment vertical="center"/>
    </xf>
    <xf numFmtId="179" fontId="13" fillId="0" borderId="27" xfId="49" applyNumberFormat="1" applyFont="1" applyBorder="1">
      <alignment vertical="center"/>
    </xf>
    <xf numFmtId="179" fontId="13" fillId="0" borderId="2" xfId="49" applyNumberFormat="1" applyFont="1" applyFill="1" applyBorder="1">
      <alignment vertical="center"/>
    </xf>
    <xf numFmtId="49" fontId="46" fillId="0" borderId="4" xfId="49" applyNumberFormat="1" applyFont="1" applyBorder="1" applyAlignment="1">
      <alignment vertical="center" wrapText="1"/>
    </xf>
    <xf numFmtId="179" fontId="40" fillId="0" borderId="2" xfId="49" applyNumberFormat="1" applyFont="1" applyFill="1" applyBorder="1" applyAlignment="1">
      <alignment horizontal="right" vertical="center" shrinkToFit="1"/>
    </xf>
    <xf numFmtId="176" fontId="18" fillId="0" borderId="2" xfId="48" applyNumberFormat="1" applyFont="1" applyBorder="1" applyAlignment="1">
      <alignment horizontal="center" vertical="center"/>
    </xf>
    <xf numFmtId="10" fontId="40" fillId="34" borderId="2" xfId="49" applyNumberFormat="1" applyFont="1" applyFill="1" applyBorder="1" applyAlignment="1">
      <alignment horizontal="center" vertical="center"/>
    </xf>
    <xf numFmtId="180" fontId="40" fillId="0" borderId="2" xfId="0" applyNumberFormat="1" applyFont="1" applyBorder="1">
      <alignment vertical="center"/>
    </xf>
    <xf numFmtId="179" fontId="13" fillId="0" borderId="2" xfId="49" applyNumberFormat="1" applyFont="1" applyFill="1" applyBorder="1" applyAlignment="1">
      <alignment horizontal="right" vertical="center"/>
    </xf>
    <xf numFmtId="176" fontId="18" fillId="0" borderId="2" xfId="48" applyNumberFormat="1" applyFont="1" applyBorder="1" applyAlignment="1">
      <alignment vertical="center"/>
    </xf>
    <xf numFmtId="176" fontId="18" fillId="0" borderId="2" xfId="48" applyNumberFormat="1" applyFont="1" applyBorder="1" applyAlignment="1">
      <alignment horizontal="distributed" vertical="center"/>
    </xf>
    <xf numFmtId="176" fontId="18" fillId="0" borderId="27" xfId="48" applyNumberFormat="1" applyFont="1" applyBorder="1" applyAlignment="1">
      <alignment horizontal="center" vertical="center"/>
    </xf>
    <xf numFmtId="176" fontId="18" fillId="0" borderId="3" xfId="48" applyNumberFormat="1" applyFont="1" applyBorder="1" applyAlignment="1">
      <alignment horizontal="center" vertical="center" wrapText="1"/>
    </xf>
    <xf numFmtId="0" fontId="39" fillId="34" borderId="0" xfId="49" applyFont="1" applyFill="1">
      <alignment vertical="center"/>
    </xf>
    <xf numFmtId="176" fontId="18" fillId="0" borderId="2" xfId="48" applyNumberFormat="1" applyFont="1" applyBorder="1" applyAlignment="1">
      <alignment horizontal="distributed" vertical="center"/>
    </xf>
    <xf numFmtId="176" fontId="18" fillId="0" borderId="27" xfId="48" applyNumberFormat="1" applyFont="1" applyBorder="1" applyAlignment="1">
      <alignment horizontal="center" vertical="center"/>
    </xf>
    <xf numFmtId="176" fontId="18" fillId="0" borderId="3" xfId="48" applyNumberFormat="1" applyFont="1" applyBorder="1" applyAlignment="1">
      <alignment horizontal="center" vertical="center" wrapText="1"/>
    </xf>
    <xf numFmtId="176" fontId="18" fillId="0" borderId="2" xfId="48" applyNumberFormat="1" applyFont="1" applyBorder="1" applyAlignment="1">
      <alignment vertical="center"/>
    </xf>
    <xf numFmtId="176" fontId="18" fillId="0" borderId="2" xfId="48" applyNumberFormat="1" applyFont="1" applyBorder="1" applyAlignment="1">
      <alignment horizontal="center" vertical="center"/>
    </xf>
    <xf numFmtId="176" fontId="18" fillId="0" borderId="2" xfId="48" applyNumberFormat="1" applyFont="1" applyBorder="1" applyAlignment="1">
      <alignment vertical="center"/>
    </xf>
    <xf numFmtId="176" fontId="18" fillId="0" borderId="2" xfId="48" applyNumberFormat="1" applyFont="1" applyBorder="1" applyAlignment="1">
      <alignment horizontal="center" vertical="center"/>
    </xf>
    <xf numFmtId="176" fontId="18" fillId="0" borderId="2" xfId="48" applyNumberFormat="1" applyFont="1" applyBorder="1" applyAlignment="1">
      <alignment horizontal="distributed" vertical="center"/>
    </xf>
    <xf numFmtId="181" fontId="40" fillId="0" borderId="2" xfId="0" applyNumberFormat="1" applyFont="1" applyBorder="1" applyAlignment="1">
      <alignment horizontal="right" vertical="center"/>
    </xf>
    <xf numFmtId="176" fontId="13" fillId="0" borderId="4" xfId="49" applyNumberFormat="1" applyFont="1" applyBorder="1">
      <alignment vertical="center"/>
    </xf>
    <xf numFmtId="176" fontId="13" fillId="0" borderId="2" xfId="49" applyNumberFormat="1" applyFont="1" applyBorder="1">
      <alignment vertical="center"/>
    </xf>
    <xf numFmtId="176" fontId="13" fillId="0" borderId="5" xfId="49" applyNumberFormat="1" applyFont="1" applyBorder="1">
      <alignment vertical="center"/>
    </xf>
    <xf numFmtId="176" fontId="13" fillId="0" borderId="27" xfId="49" applyNumberFormat="1" applyFont="1" applyBorder="1">
      <alignment vertical="center"/>
    </xf>
    <xf numFmtId="176" fontId="13" fillId="0" borderId="4" xfId="49" applyNumberFormat="1" applyFont="1" applyBorder="1" applyAlignment="1">
      <alignment horizontal="right" vertical="center"/>
    </xf>
    <xf numFmtId="176" fontId="13" fillId="34" borderId="4" xfId="49" applyNumberFormat="1" applyFont="1" applyFill="1" applyBorder="1">
      <alignment vertical="center"/>
    </xf>
    <xf numFmtId="176" fontId="18" fillId="0" borderId="0" xfId="48" applyNumberFormat="1" applyFont="1" applyAlignment="1">
      <alignment vertical="center" wrapText="1"/>
    </xf>
    <xf numFmtId="0" fontId="18" fillId="0" borderId="0" xfId="48" applyFont="1" applyAlignment="1">
      <alignment vertical="center"/>
    </xf>
    <xf numFmtId="0" fontId="50" fillId="0" borderId="0" xfId="48" applyFont="1" applyAlignment="1">
      <alignment vertical="center"/>
    </xf>
    <xf numFmtId="0" fontId="18" fillId="0" borderId="0" xfId="48" applyFont="1"/>
    <xf numFmtId="0" fontId="18" fillId="0" borderId="0" xfId="48" applyFont="1" applyBorder="1" applyAlignment="1">
      <alignment vertical="center"/>
    </xf>
    <xf numFmtId="0" fontId="40" fillId="0" borderId="28" xfId="48" applyFont="1" applyBorder="1" applyAlignment="1">
      <alignment vertical="center"/>
    </xf>
    <xf numFmtId="0" fontId="40" fillId="0" borderId="0" xfId="48" applyFont="1" applyBorder="1" applyAlignment="1">
      <alignment horizontal="center" vertical="center"/>
    </xf>
    <xf numFmtId="0" fontId="40" fillId="0" borderId="0" xfId="48" applyFont="1" applyBorder="1" applyAlignment="1">
      <alignment horizontal="right" vertical="center"/>
    </xf>
    <xf numFmtId="176" fontId="18" fillId="0" borderId="2" xfId="49" applyNumberFormat="1" applyFont="1" applyBorder="1" applyAlignment="1">
      <alignment vertical="center" wrapText="1"/>
    </xf>
    <xf numFmtId="176" fontId="40" fillId="0" borderId="2" xfId="48" applyNumberFormat="1" applyFont="1" applyBorder="1" applyAlignment="1">
      <alignment vertical="center"/>
    </xf>
    <xf numFmtId="176" fontId="18" fillId="0" borderId="2" xfId="49" applyNumberFormat="1" applyFont="1" applyBorder="1" applyAlignment="1">
      <alignment wrapText="1"/>
    </xf>
    <xf numFmtId="176" fontId="40" fillId="0" borderId="2" xfId="48" applyNumberFormat="1" applyFont="1" applyBorder="1" applyAlignment="1"/>
    <xf numFmtId="0" fontId="18" fillId="0" borderId="0" xfId="49" applyFont="1" applyBorder="1" applyAlignment="1">
      <alignment horizontal="left" vertical="center"/>
    </xf>
    <xf numFmtId="0" fontId="18" fillId="0" borderId="0" xfId="49" applyFont="1" applyBorder="1">
      <alignment vertical="center"/>
    </xf>
    <xf numFmtId="0" fontId="18" fillId="0" borderId="28" xfId="49" applyFont="1" applyBorder="1" applyAlignment="1">
      <alignment vertical="center"/>
    </xf>
    <xf numFmtId="176" fontId="18" fillId="0" borderId="2" xfId="49" applyNumberFormat="1" applyFont="1" applyBorder="1" applyAlignment="1">
      <alignment vertical="center"/>
    </xf>
    <xf numFmtId="176" fontId="13" fillId="0" borderId="4" xfId="49" applyNumberFormat="1" applyFont="1" applyBorder="1" applyAlignment="1">
      <alignment horizontal="right" vertical="center"/>
    </xf>
    <xf numFmtId="176" fontId="13" fillId="0" borderId="2" xfId="49" applyNumberFormat="1" applyFont="1" applyBorder="1" applyAlignment="1">
      <alignment horizontal="right" vertical="center"/>
    </xf>
    <xf numFmtId="176" fontId="18" fillId="0" borderId="8" xfId="49" applyNumberFormat="1" applyFont="1" applyBorder="1" applyAlignment="1">
      <alignment wrapText="1"/>
    </xf>
    <xf numFmtId="176" fontId="18" fillId="0" borderId="3" xfId="49" applyNumberFormat="1" applyFont="1" applyBorder="1" applyAlignment="1">
      <alignment wrapText="1"/>
    </xf>
    <xf numFmtId="176" fontId="18" fillId="0" borderId="29" xfId="49" applyNumberFormat="1" applyFont="1" applyBorder="1" applyAlignment="1">
      <alignment wrapText="1"/>
    </xf>
    <xf numFmtId="176" fontId="40" fillId="0" borderId="3" xfId="48" applyNumberFormat="1" applyFont="1" applyBorder="1" applyAlignment="1"/>
    <xf numFmtId="176" fontId="18" fillId="0" borderId="2" xfId="49" applyNumberFormat="1" applyFont="1" applyBorder="1" applyAlignment="1">
      <alignment horizontal="center" vertical="center" wrapText="1"/>
    </xf>
    <xf numFmtId="176" fontId="18" fillId="0" borderId="7" xfId="49" applyNumberFormat="1" applyFont="1" applyBorder="1" applyAlignment="1">
      <alignment horizontal="center" vertical="center" wrapText="1"/>
    </xf>
    <xf numFmtId="176" fontId="18" fillId="0" borderId="6" xfId="49" applyNumberFormat="1" applyFont="1" applyBorder="1" applyAlignment="1">
      <alignment horizontal="center" vertical="center"/>
    </xf>
    <xf numFmtId="176" fontId="40" fillId="0" borderId="2" xfId="48" applyNumberFormat="1" applyFont="1" applyBorder="1" applyAlignment="1">
      <alignment horizontal="center" vertical="center"/>
    </xf>
    <xf numFmtId="176" fontId="18" fillId="0" borderId="6" xfId="49" applyNumberFormat="1" applyFont="1" applyBorder="1" applyAlignment="1">
      <alignment vertical="center"/>
    </xf>
    <xf numFmtId="176" fontId="18" fillId="0" borderId="7" xfId="49" applyNumberFormat="1" applyFont="1" applyBorder="1" applyAlignment="1">
      <alignment vertical="center" wrapText="1"/>
    </xf>
    <xf numFmtId="176" fontId="18" fillId="0" borderId="6" xfId="49" applyNumberFormat="1" applyFont="1" applyBorder="1" applyAlignment="1">
      <alignment vertical="center" wrapText="1"/>
    </xf>
    <xf numFmtId="176" fontId="18" fillId="0" borderId="6" xfId="49" applyNumberFormat="1" applyFont="1" applyFill="1" applyBorder="1" applyAlignment="1">
      <alignment vertical="center" wrapText="1"/>
    </xf>
    <xf numFmtId="176" fontId="18" fillId="0" borderId="6" xfId="49" applyNumberFormat="1" applyFont="1" applyFill="1" applyBorder="1" applyAlignment="1">
      <alignment horizontal="right" vertical="center" wrapText="1"/>
    </xf>
    <xf numFmtId="176" fontId="18" fillId="0" borderId="6" xfId="49" applyNumberFormat="1" applyFont="1" applyBorder="1" applyAlignment="1"/>
    <xf numFmtId="176" fontId="18" fillId="0" borderId="7" xfId="49" applyNumberFormat="1" applyFont="1" applyBorder="1" applyAlignment="1">
      <alignment wrapText="1"/>
    </xf>
    <xf numFmtId="176" fontId="18" fillId="0" borderId="2" xfId="49" applyNumberFormat="1" applyFont="1" applyBorder="1" applyAlignment="1">
      <alignment horizontal="center" vertical="center"/>
    </xf>
    <xf numFmtId="176" fontId="18" fillId="0" borderId="6" xfId="49" applyNumberFormat="1" applyFont="1" applyBorder="1" applyAlignment="1">
      <alignment horizontal="right" vertical="center"/>
    </xf>
    <xf numFmtId="0" fontId="18" fillId="35" borderId="6" xfId="49" applyFont="1" applyFill="1" applyBorder="1" applyAlignment="1">
      <alignment horizontal="center" vertical="center" wrapText="1"/>
    </xf>
    <xf numFmtId="0" fontId="18" fillId="35" borderId="2" xfId="49" applyFont="1" applyFill="1" applyBorder="1" applyAlignment="1">
      <alignment horizontal="center" vertical="center" wrapText="1"/>
    </xf>
    <xf numFmtId="0" fontId="18" fillId="35" borderId="7" xfId="49" applyFont="1" applyFill="1" applyBorder="1" applyAlignment="1">
      <alignment horizontal="center" vertical="center" wrapText="1"/>
    </xf>
    <xf numFmtId="0" fontId="40" fillId="35" borderId="2" xfId="48" applyFont="1" applyFill="1" applyBorder="1" applyAlignment="1">
      <alignment horizontal="center" vertical="center" wrapText="1"/>
    </xf>
    <xf numFmtId="3" fontId="40" fillId="35" borderId="2" xfId="0" applyNumberFormat="1" applyFont="1" applyFill="1" applyBorder="1" applyAlignment="1">
      <alignment horizontal="center" vertical="center"/>
    </xf>
    <xf numFmtId="3" fontId="40" fillId="35" borderId="2" xfId="0" applyNumberFormat="1" applyFont="1" applyFill="1" applyBorder="1" applyAlignment="1">
      <alignment horizontal="center" vertical="center" wrapText="1"/>
    </xf>
    <xf numFmtId="0" fontId="40" fillId="35" borderId="2" xfId="0" applyFont="1" applyFill="1" applyBorder="1" applyAlignment="1">
      <alignment horizontal="center" vertical="center"/>
    </xf>
    <xf numFmtId="0" fontId="40" fillId="35" borderId="2" xfId="0" applyFont="1" applyFill="1" applyBorder="1" applyAlignment="1">
      <alignment horizontal="center" vertical="center" wrapText="1"/>
    </xf>
    <xf numFmtId="0" fontId="46" fillId="35" borderId="2" xfId="49" applyFont="1" applyFill="1" applyBorder="1" applyAlignment="1">
      <alignment horizontal="center" vertical="center" wrapText="1"/>
    </xf>
    <xf numFmtId="0" fontId="13" fillId="35" borderId="2" xfId="49" applyFont="1" applyFill="1" applyBorder="1" applyAlignment="1">
      <alignment horizontal="center" vertical="center"/>
    </xf>
    <xf numFmtId="0" fontId="40" fillId="35" borderId="10" xfId="0" applyFont="1" applyFill="1" applyBorder="1" applyAlignment="1">
      <alignment horizontal="center" vertical="center" wrapText="1"/>
    </xf>
    <xf numFmtId="0" fontId="40" fillId="35" borderId="13" xfId="0" applyFont="1" applyFill="1" applyBorder="1" applyAlignment="1">
      <alignment horizontal="center" vertical="center" wrapText="1"/>
    </xf>
    <xf numFmtId="0" fontId="40" fillId="35" borderId="7" xfId="0" applyFont="1" applyFill="1" applyBorder="1" applyAlignment="1">
      <alignment horizontal="center" vertical="center" wrapText="1"/>
    </xf>
    <xf numFmtId="0" fontId="40" fillId="35" borderId="11" xfId="49" applyFont="1" applyFill="1" applyBorder="1" applyAlignment="1">
      <alignment horizontal="center" vertical="center" shrinkToFit="1"/>
    </xf>
    <xf numFmtId="0" fontId="40" fillId="35" borderId="2" xfId="49" applyFont="1" applyFill="1" applyBorder="1" applyAlignment="1">
      <alignment horizontal="center" vertical="center" shrinkToFit="1"/>
    </xf>
    <xf numFmtId="0" fontId="40" fillId="35" borderId="11" xfId="49" applyFont="1" applyFill="1" applyBorder="1" applyAlignment="1">
      <alignment horizontal="center" vertical="center"/>
    </xf>
    <xf numFmtId="0" fontId="40" fillId="35" borderId="12" xfId="49" applyFont="1" applyFill="1" applyBorder="1" applyAlignment="1">
      <alignment horizontal="center" vertical="center"/>
    </xf>
    <xf numFmtId="0" fontId="40" fillId="35" borderId="2" xfId="49" applyFont="1" applyFill="1" applyBorder="1" applyAlignment="1">
      <alignment horizontal="center" vertical="center" wrapText="1"/>
    </xf>
    <xf numFmtId="0" fontId="40" fillId="35" borderId="11" xfId="49" applyFont="1" applyFill="1" applyBorder="1" applyAlignment="1">
      <alignment horizontal="center" vertical="center" wrapText="1"/>
    </xf>
    <xf numFmtId="0" fontId="13" fillId="35" borderId="2" xfId="49" applyFont="1" applyFill="1" applyBorder="1" applyAlignment="1">
      <alignment horizontal="center" vertical="center" wrapText="1"/>
    </xf>
    <xf numFmtId="0" fontId="46" fillId="35" borderId="3" xfId="49" applyFont="1" applyFill="1" applyBorder="1" applyAlignment="1">
      <alignment horizontal="center" vertical="center"/>
    </xf>
    <xf numFmtId="176" fontId="18" fillId="35" borderId="2" xfId="48" applyNumberFormat="1" applyFont="1" applyFill="1" applyBorder="1" applyAlignment="1">
      <alignment horizontal="center" vertical="center"/>
    </xf>
    <xf numFmtId="176" fontId="18" fillId="35" borderId="2" xfId="48" applyNumberFormat="1" applyFont="1" applyFill="1" applyBorder="1" applyAlignment="1">
      <alignment horizontal="distributed" vertical="center" justifyLastLine="1"/>
    </xf>
    <xf numFmtId="0" fontId="13" fillId="35" borderId="3" xfId="49" applyFont="1" applyFill="1" applyBorder="1" applyAlignment="1">
      <alignment horizontal="center" vertical="center"/>
    </xf>
    <xf numFmtId="0" fontId="39" fillId="35" borderId="2" xfId="0" applyFont="1" applyFill="1" applyBorder="1" applyAlignment="1">
      <alignment horizontal="center" vertical="center" wrapText="1"/>
    </xf>
    <xf numFmtId="0" fontId="18" fillId="0" borderId="2" xfId="49" applyFont="1" applyBorder="1" applyAlignment="1">
      <alignment horizontal="left" vertical="center" wrapText="1"/>
    </xf>
    <xf numFmtId="0" fontId="40" fillId="0" borderId="6" xfId="48" applyFont="1" applyBorder="1" applyAlignment="1">
      <alignment horizontal="left" vertical="center"/>
    </xf>
    <xf numFmtId="0" fontId="40" fillId="0" borderId="7" xfId="48" applyFont="1" applyBorder="1" applyAlignment="1">
      <alignment horizontal="left" vertical="center"/>
    </xf>
    <xf numFmtId="0" fontId="18" fillId="0" borderId="2" xfId="49" applyFont="1" applyBorder="1" applyAlignment="1">
      <alignment horizontal="center" vertical="center"/>
    </xf>
    <xf numFmtId="0" fontId="18" fillId="0" borderId="6" xfId="49" applyFont="1" applyBorder="1" applyAlignment="1">
      <alignment horizontal="left" vertical="center"/>
    </xf>
    <xf numFmtId="0" fontId="18" fillId="0" borderId="7" xfId="49" applyFont="1" applyBorder="1" applyAlignment="1">
      <alignment horizontal="left" vertical="center"/>
    </xf>
    <xf numFmtId="0" fontId="18" fillId="0" borderId="2" xfId="49" applyFont="1" applyBorder="1" applyAlignment="1">
      <alignment horizontal="left" vertical="center"/>
    </xf>
    <xf numFmtId="0" fontId="18" fillId="34" borderId="2" xfId="49" applyFont="1" applyFill="1" applyBorder="1" applyAlignment="1">
      <alignment horizontal="left" vertical="center"/>
    </xf>
    <xf numFmtId="0" fontId="18" fillId="34" borderId="2" xfId="49" applyFont="1" applyFill="1" applyBorder="1" applyAlignment="1">
      <alignment horizontal="left" vertical="center" wrapText="1"/>
    </xf>
    <xf numFmtId="0" fontId="18" fillId="0" borderId="6" xfId="49" applyFont="1" applyBorder="1" applyAlignment="1">
      <alignment horizontal="left" vertical="center" wrapText="1"/>
    </xf>
    <xf numFmtId="0" fontId="18" fillId="0" borderId="7" xfId="49" applyFont="1" applyBorder="1" applyAlignment="1">
      <alignment horizontal="left" vertical="center" wrapText="1"/>
    </xf>
    <xf numFmtId="0" fontId="40" fillId="0" borderId="28" xfId="48" applyFont="1" applyBorder="1" applyAlignment="1">
      <alignment horizontal="right" vertical="center"/>
    </xf>
    <xf numFmtId="0" fontId="18" fillId="35" borderId="2" xfId="49" applyFont="1" applyFill="1" applyBorder="1" applyAlignment="1">
      <alignment horizontal="center" vertical="center" wrapText="1"/>
    </xf>
    <xf numFmtId="0" fontId="18" fillId="35" borderId="3" xfId="49" applyFont="1" applyFill="1" applyBorder="1" applyAlignment="1">
      <alignment horizontal="center" vertical="center" wrapText="1"/>
    </xf>
    <xf numFmtId="0" fontId="18" fillId="35" borderId="4" xfId="49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left" vertical="center" wrapText="1"/>
    </xf>
    <xf numFmtId="0" fontId="18" fillId="0" borderId="2" xfId="49" applyFont="1" applyFill="1" applyBorder="1" applyAlignment="1">
      <alignment horizontal="left" vertical="center"/>
    </xf>
    <xf numFmtId="0" fontId="18" fillId="0" borderId="6" xfId="49" applyFont="1" applyBorder="1" applyAlignment="1">
      <alignment horizontal="center"/>
    </xf>
    <xf numFmtId="0" fontId="18" fillId="0" borderId="7" xfId="49" applyFont="1" applyBorder="1" applyAlignment="1">
      <alignment horizontal="center"/>
    </xf>
    <xf numFmtId="0" fontId="40" fillId="0" borderId="2" xfId="48" applyFont="1" applyBorder="1" applyAlignment="1">
      <alignment horizontal="left" vertical="center"/>
    </xf>
    <xf numFmtId="0" fontId="18" fillId="0" borderId="0" xfId="48" applyFont="1" applyAlignment="1">
      <alignment vertical="center" wrapText="1"/>
    </xf>
    <xf numFmtId="0" fontId="18" fillId="0" borderId="0" xfId="48" applyFont="1" applyAlignment="1">
      <alignment vertical="center"/>
    </xf>
    <xf numFmtId="0" fontId="18" fillId="0" borderId="8" xfId="49" applyFont="1" applyBorder="1" applyAlignment="1">
      <alignment horizontal="left" wrapText="1"/>
    </xf>
    <xf numFmtId="0" fontId="18" fillId="0" borderId="29" xfId="49" applyFont="1" applyBorder="1" applyAlignment="1">
      <alignment horizontal="left" wrapText="1"/>
    </xf>
    <xf numFmtId="0" fontId="18" fillId="0" borderId="29" xfId="48" applyFont="1" applyBorder="1" applyAlignment="1">
      <alignment horizontal="left" wrapText="1"/>
    </xf>
    <xf numFmtId="0" fontId="46" fillId="35" borderId="3" xfId="49" applyFont="1" applyFill="1" applyBorder="1" applyAlignment="1">
      <alignment horizontal="center" vertical="center"/>
    </xf>
    <xf numFmtId="0" fontId="40" fillId="35" borderId="4" xfId="49" applyFont="1" applyFill="1" applyBorder="1" applyAlignment="1">
      <alignment horizontal="center" vertical="center"/>
    </xf>
    <xf numFmtId="0" fontId="46" fillId="35" borderId="2" xfId="49" applyFont="1" applyFill="1" applyBorder="1" applyAlignment="1">
      <alignment horizontal="center" vertical="center" wrapText="1"/>
    </xf>
    <xf numFmtId="0" fontId="40" fillId="35" borderId="2" xfId="0" applyFont="1" applyFill="1" applyBorder="1" applyAlignment="1">
      <alignment horizontal="center" vertical="center" wrapText="1"/>
    </xf>
    <xf numFmtId="0" fontId="40" fillId="35" borderId="2" xfId="49" applyFont="1" applyFill="1" applyBorder="1" applyAlignment="1">
      <alignment horizontal="center" vertical="center" wrapText="1"/>
    </xf>
    <xf numFmtId="176" fontId="13" fillId="0" borderId="3" xfId="49" applyNumberFormat="1" applyFont="1" applyBorder="1" applyAlignment="1">
      <alignment horizontal="right" vertical="center"/>
    </xf>
    <xf numFmtId="176" fontId="13" fillId="0" borderId="27" xfId="49" applyNumberFormat="1" applyFont="1" applyBorder="1" applyAlignment="1">
      <alignment horizontal="right" vertical="center"/>
    </xf>
    <xf numFmtId="176" fontId="13" fillId="0" borderId="4" xfId="49" applyNumberFormat="1" applyFont="1" applyBorder="1" applyAlignment="1">
      <alignment horizontal="right" vertical="center"/>
    </xf>
    <xf numFmtId="0" fontId="40" fillId="35" borderId="7" xfId="49" applyFont="1" applyFill="1" applyBorder="1" applyAlignment="1">
      <alignment horizontal="center" vertical="center"/>
    </xf>
    <xf numFmtId="0" fontId="40" fillId="35" borderId="2" xfId="49" applyFont="1" applyFill="1" applyBorder="1" applyAlignment="1">
      <alignment horizontal="center" vertical="center"/>
    </xf>
    <xf numFmtId="0" fontId="40" fillId="0" borderId="7" xfId="49" applyFont="1" applyFill="1" applyBorder="1" applyAlignment="1">
      <alignment vertical="center"/>
    </xf>
    <xf numFmtId="0" fontId="40" fillId="0" borderId="2" xfId="49" applyFont="1" applyFill="1" applyBorder="1" applyAlignment="1">
      <alignment vertical="center"/>
    </xf>
    <xf numFmtId="0" fontId="40" fillId="35" borderId="8" xfId="0" applyFont="1" applyFill="1" applyBorder="1" applyAlignment="1">
      <alignment horizontal="center" vertical="center" wrapText="1"/>
    </xf>
    <xf numFmtId="0" fontId="40" fillId="35" borderId="9" xfId="0" applyFont="1" applyFill="1" applyBorder="1" applyAlignment="1">
      <alignment horizontal="center" vertical="center" wrapText="1"/>
    </xf>
    <xf numFmtId="0" fontId="40" fillId="35" borderId="3" xfId="49" applyFont="1" applyFill="1" applyBorder="1" applyAlignment="1">
      <alignment horizontal="center" vertical="center"/>
    </xf>
    <xf numFmtId="0" fontId="40" fillId="35" borderId="14" xfId="49" applyFont="1" applyFill="1" applyBorder="1" applyAlignment="1">
      <alignment horizontal="center" vertical="center"/>
    </xf>
    <xf numFmtId="0" fontId="40" fillId="35" borderId="15" xfId="49" applyFont="1" applyFill="1" applyBorder="1" applyAlignment="1">
      <alignment horizontal="center" vertical="center"/>
    </xf>
    <xf numFmtId="0" fontId="40" fillId="35" borderId="3" xfId="49" applyFont="1" applyFill="1" applyBorder="1" applyAlignment="1">
      <alignment horizontal="center" vertical="center" wrapText="1"/>
    </xf>
    <xf numFmtId="0" fontId="13" fillId="35" borderId="3" xfId="49" applyFont="1" applyFill="1" applyBorder="1" applyAlignment="1">
      <alignment horizontal="center" vertical="center"/>
    </xf>
    <xf numFmtId="0" fontId="39" fillId="35" borderId="4" xfId="49" applyFont="1" applyFill="1" applyBorder="1" applyAlignment="1">
      <alignment horizontal="center" vertical="center"/>
    </xf>
    <xf numFmtId="0" fontId="13" fillId="35" borderId="2" xfId="49" applyFont="1" applyFill="1" applyBorder="1" applyAlignment="1">
      <alignment horizontal="center" vertical="center" wrapText="1"/>
    </xf>
    <xf numFmtId="0" fontId="39" fillId="35" borderId="2" xfId="49" applyFont="1" applyFill="1" applyBorder="1" applyAlignment="1">
      <alignment horizontal="center" vertical="center" wrapText="1"/>
    </xf>
    <xf numFmtId="0" fontId="39" fillId="35" borderId="2" xfId="0" applyFont="1" applyFill="1" applyBorder="1" applyAlignment="1">
      <alignment horizontal="center" vertical="center" wrapText="1"/>
    </xf>
    <xf numFmtId="49" fontId="46" fillId="0" borderId="3" xfId="49" applyNumberFormat="1" applyFont="1" applyBorder="1" applyAlignment="1">
      <alignment horizontal="left" vertical="center" wrapText="1"/>
    </xf>
    <xf numFmtId="49" fontId="46" fillId="0" borderId="27" xfId="49" applyNumberFormat="1" applyFont="1" applyBorder="1" applyAlignment="1">
      <alignment horizontal="left" vertical="center" wrapText="1"/>
    </xf>
    <xf numFmtId="176" fontId="18" fillId="35" borderId="2" xfId="48" applyNumberFormat="1" applyFont="1" applyFill="1" applyBorder="1" applyAlignment="1">
      <alignment horizontal="center" vertical="center"/>
    </xf>
    <xf numFmtId="0" fontId="18" fillId="35" borderId="2" xfId="48" applyFont="1" applyFill="1" applyBorder="1" applyAlignment="1">
      <alignment horizontal="center" vertical="center"/>
    </xf>
    <xf numFmtId="176" fontId="18" fillId="0" borderId="2" xfId="48" applyNumberFormat="1" applyFont="1" applyBorder="1" applyAlignment="1">
      <alignment horizontal="center" vertical="center"/>
    </xf>
    <xf numFmtId="0" fontId="18" fillId="0" borderId="2" xfId="48" applyFont="1" applyBorder="1" applyAlignment="1">
      <alignment horizontal="center" vertical="center"/>
    </xf>
    <xf numFmtId="176" fontId="18" fillId="0" borderId="2" xfId="48" applyNumberFormat="1" applyFont="1" applyBorder="1" applyAlignment="1">
      <alignment horizontal="distributed" vertical="center"/>
    </xf>
    <xf numFmtId="0" fontId="18" fillId="0" borderId="2" xfId="48" applyFont="1" applyBorder="1" applyAlignment="1">
      <alignment horizontal="distributed" vertical="center"/>
    </xf>
    <xf numFmtId="176" fontId="18" fillId="0" borderId="2" xfId="48" applyNumberFormat="1" applyFont="1" applyBorder="1" applyAlignment="1">
      <alignment horizontal="distributed" vertical="center" justifyLastLine="1"/>
    </xf>
    <xf numFmtId="0" fontId="18" fillId="0" borderId="2" xfId="48" applyFont="1" applyBorder="1" applyAlignment="1">
      <alignment horizontal="distributed" vertical="center" justifyLastLine="1"/>
    </xf>
    <xf numFmtId="176" fontId="18" fillId="0" borderId="3" xfId="48" applyNumberFormat="1" applyFont="1" applyBorder="1" applyAlignment="1">
      <alignment horizontal="center" vertical="center" wrapText="1"/>
    </xf>
    <xf numFmtId="176" fontId="18" fillId="0" borderId="27" xfId="48" applyNumberFormat="1" applyFont="1" applyBorder="1" applyAlignment="1">
      <alignment horizontal="center" vertical="center" wrapText="1"/>
    </xf>
    <xf numFmtId="176" fontId="18" fillId="0" borderId="4" xfId="48" applyNumberFormat="1" applyFont="1" applyBorder="1" applyAlignment="1">
      <alignment horizontal="center" vertical="center" wrapText="1"/>
    </xf>
    <xf numFmtId="176" fontId="18" fillId="0" borderId="6" xfId="48" applyNumberFormat="1" applyFont="1" applyBorder="1" applyAlignment="1">
      <alignment horizontal="distributed" vertical="center" justifyLastLine="1"/>
    </xf>
    <xf numFmtId="176" fontId="18" fillId="0" borderId="7" xfId="48" applyNumberFormat="1" applyFont="1" applyBorder="1" applyAlignment="1">
      <alignment horizontal="distributed" vertical="center" justifyLastLine="1"/>
    </xf>
    <xf numFmtId="176" fontId="18" fillId="0" borderId="3" xfId="48" applyNumberFormat="1" applyFont="1" applyBorder="1" applyAlignment="1">
      <alignment horizontal="center" vertical="center"/>
    </xf>
    <xf numFmtId="176" fontId="18" fillId="0" borderId="27" xfId="48" applyNumberFormat="1" applyFont="1" applyBorder="1" applyAlignment="1">
      <alignment horizontal="center" vertical="center"/>
    </xf>
    <xf numFmtId="176" fontId="18" fillId="0" borderId="4" xfId="48" applyNumberFormat="1" applyFont="1" applyBorder="1" applyAlignment="1">
      <alignment horizontal="center" vertical="center"/>
    </xf>
    <xf numFmtId="0" fontId="18" fillId="0" borderId="6" xfId="48" applyFont="1" applyBorder="1" applyAlignment="1">
      <alignment horizontal="distributed" vertical="center" justifyLastLine="1"/>
    </xf>
    <xf numFmtId="0" fontId="18" fillId="0" borderId="13" xfId="48" applyFont="1" applyBorder="1" applyAlignment="1">
      <alignment horizontal="distributed" vertical="center" justifyLastLine="1"/>
    </xf>
    <xf numFmtId="0" fontId="18" fillId="0" borderId="7" xfId="48" applyFont="1" applyBorder="1" applyAlignment="1">
      <alignment horizontal="distributed" vertical="center" justifyLastLine="1"/>
    </xf>
    <xf numFmtId="176" fontId="18" fillId="0" borderId="2" xfId="48" applyNumberFormat="1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2" xfId="0" applyFont="1" applyBorder="1" applyAlignment="1">
      <alignment horizontal="center" vertical="center"/>
    </xf>
    <xf numFmtId="0" fontId="44" fillId="35" borderId="2" xfId="0" applyFont="1" applyFill="1" applyBorder="1" applyAlignment="1">
      <alignment horizontal="center" vertical="center"/>
    </xf>
    <xf numFmtId="0" fontId="18" fillId="0" borderId="27" xfId="48" applyFont="1" applyBorder="1" applyAlignment="1">
      <alignment horizontal="center" vertical="center" wrapText="1"/>
    </xf>
    <xf numFmtId="0" fontId="18" fillId="0" borderId="4" xfId="48" applyFont="1" applyBorder="1" applyAlignment="1">
      <alignment horizontal="center" vertical="center" wrapText="1"/>
    </xf>
    <xf numFmtId="0" fontId="43" fillId="0" borderId="0" xfId="49" applyFont="1" applyAlignment="1">
      <alignment horizontal="center" vertical="center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60"/>
    <cellStyle name="メモ 2" xfId="28"/>
    <cellStyle name="メモ 2 2" xfId="29"/>
    <cellStyle name="メモ 2 3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桁区切り 6" xfId="6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62"/>
    <cellStyle name="標準 12" xfId="61"/>
    <cellStyle name="標準 13" xfId="64"/>
    <cellStyle name="標準 14" xfId="66"/>
    <cellStyle name="標準 2" xfId="49"/>
    <cellStyle name="標準 2 2" xfId="50"/>
    <cellStyle name="標準 2 3" xfId="51"/>
    <cellStyle name="標準 2 4" xfId="65"/>
    <cellStyle name="標準 3" xfId="52"/>
    <cellStyle name="標準 4" xfId="53"/>
    <cellStyle name="標準 5" xfId="54"/>
    <cellStyle name="標準 6" xfId="55"/>
    <cellStyle name="標準 7" xfId="56"/>
    <cellStyle name="標準 8" xfId="57"/>
    <cellStyle name="標準 9" xfId="58"/>
    <cellStyle name="良い 2" xfId="5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0400&#34892;&#25919;&#32076;&#21942;&#35506;/&#12304;0901&#12305;&#20844;&#20250;&#35336;&#65288;&#32113;&#19968;&#12514;&#12487;&#12523;&#65289;/&#24179;&#25104;&#65298;&#65305;&#24180;&#24230;&#65288;&#24179;&#25104;&#65298;&#65304;&#24180;&#24230;&#27770;&#31639;&#65289;/01-3&#38468;&#23646;&#26126;&#32048;&#26360;/&#22320;&#26041;&#20661;&#12398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/>
          <cell r="M400"/>
          <cell r="U400"/>
          <cell r="X400"/>
        </row>
        <row r="401">
          <cell r="A401">
            <v>395</v>
          </cell>
          <cell r="J401"/>
          <cell r="M401"/>
          <cell r="U401"/>
          <cell r="X401"/>
        </row>
        <row r="402">
          <cell r="A402">
            <v>396</v>
          </cell>
          <cell r="J402"/>
          <cell r="M402"/>
          <cell r="U402"/>
          <cell r="X402"/>
        </row>
        <row r="403">
          <cell r="A403">
            <v>397</v>
          </cell>
          <cell r="J403"/>
          <cell r="M403"/>
          <cell r="U403"/>
          <cell r="X403"/>
        </row>
        <row r="404">
          <cell r="A404">
            <v>398</v>
          </cell>
          <cell r="J404"/>
          <cell r="M404"/>
          <cell r="U404"/>
          <cell r="X404"/>
        </row>
        <row r="405">
          <cell r="A405">
            <v>399</v>
          </cell>
          <cell r="J405"/>
          <cell r="M405"/>
          <cell r="U405"/>
          <cell r="X405"/>
        </row>
        <row r="406">
          <cell r="A406">
            <v>400</v>
          </cell>
          <cell r="J406"/>
          <cell r="M406"/>
          <cell r="U406"/>
          <cell r="X406"/>
        </row>
        <row r="407">
          <cell r="A407">
            <v>401</v>
          </cell>
          <cell r="J407"/>
          <cell r="M407"/>
          <cell r="U407"/>
          <cell r="X407"/>
        </row>
        <row r="408">
          <cell r="A408">
            <v>402</v>
          </cell>
          <cell r="J408"/>
          <cell r="M408"/>
          <cell r="U408"/>
          <cell r="X408"/>
        </row>
        <row r="409">
          <cell r="A409">
            <v>403</v>
          </cell>
          <cell r="J409"/>
          <cell r="M409"/>
          <cell r="U409"/>
          <cell r="X409"/>
        </row>
        <row r="410">
          <cell r="A410">
            <v>404</v>
          </cell>
          <cell r="J410"/>
          <cell r="M410"/>
          <cell r="U410"/>
          <cell r="X410"/>
        </row>
        <row r="411">
          <cell r="A411">
            <v>405</v>
          </cell>
          <cell r="J411"/>
          <cell r="M411"/>
          <cell r="U411"/>
          <cell r="X411"/>
        </row>
        <row r="412">
          <cell r="A412">
            <v>406</v>
          </cell>
          <cell r="J412"/>
          <cell r="M412"/>
          <cell r="U412"/>
          <cell r="X412"/>
        </row>
        <row r="413">
          <cell r="A413">
            <v>407</v>
          </cell>
          <cell r="J413"/>
          <cell r="M413"/>
          <cell r="U413"/>
          <cell r="X413"/>
        </row>
        <row r="414">
          <cell r="A414">
            <v>408</v>
          </cell>
          <cell r="J414"/>
          <cell r="M414"/>
          <cell r="U414"/>
          <cell r="X414"/>
        </row>
        <row r="415">
          <cell r="A415">
            <v>409</v>
          </cell>
          <cell r="J415"/>
          <cell r="M415"/>
          <cell r="U415"/>
          <cell r="X415"/>
        </row>
        <row r="416">
          <cell r="A416">
            <v>410</v>
          </cell>
          <cell r="J416"/>
          <cell r="M416"/>
          <cell r="U416"/>
          <cell r="X416"/>
        </row>
        <row r="417">
          <cell r="A417">
            <v>411</v>
          </cell>
          <cell r="J417"/>
          <cell r="M417"/>
          <cell r="U417"/>
          <cell r="X417"/>
        </row>
        <row r="418">
          <cell r="A418">
            <v>412</v>
          </cell>
          <cell r="J418"/>
          <cell r="M418"/>
          <cell r="U418"/>
          <cell r="X418"/>
        </row>
        <row r="419">
          <cell r="A419">
            <v>413</v>
          </cell>
          <cell r="J419"/>
          <cell r="M419"/>
          <cell r="U419"/>
          <cell r="X419"/>
        </row>
        <row r="420">
          <cell r="A420">
            <v>414</v>
          </cell>
          <cell r="J420"/>
          <cell r="M420"/>
          <cell r="U420"/>
          <cell r="X420"/>
        </row>
        <row r="421">
          <cell r="A421">
            <v>415</v>
          </cell>
          <cell r="J421"/>
          <cell r="M421"/>
          <cell r="U421"/>
          <cell r="X421"/>
        </row>
        <row r="422">
          <cell r="A422">
            <v>416</v>
          </cell>
          <cell r="J422"/>
          <cell r="M422"/>
          <cell r="U422"/>
          <cell r="X422"/>
        </row>
        <row r="423">
          <cell r="A423">
            <v>417</v>
          </cell>
          <cell r="J423"/>
          <cell r="M423"/>
          <cell r="U423"/>
          <cell r="X423"/>
        </row>
        <row r="424">
          <cell r="A424">
            <v>418</v>
          </cell>
          <cell r="J424"/>
          <cell r="M424"/>
          <cell r="U424"/>
          <cell r="X424"/>
        </row>
        <row r="425">
          <cell r="A425">
            <v>419</v>
          </cell>
          <cell r="J425"/>
          <cell r="M425"/>
          <cell r="U425"/>
          <cell r="X425"/>
        </row>
        <row r="426">
          <cell r="A426">
            <v>420</v>
          </cell>
          <cell r="J426"/>
          <cell r="M426"/>
          <cell r="U426"/>
          <cell r="X426"/>
        </row>
        <row r="427">
          <cell r="A427">
            <v>421</v>
          </cell>
          <cell r="J427"/>
          <cell r="M427"/>
          <cell r="U427"/>
          <cell r="X427"/>
        </row>
        <row r="428">
          <cell r="A428">
            <v>422</v>
          </cell>
          <cell r="J428"/>
          <cell r="M428"/>
          <cell r="U428"/>
          <cell r="X428"/>
        </row>
        <row r="429">
          <cell r="A429">
            <v>423</v>
          </cell>
          <cell r="J429"/>
          <cell r="M429"/>
          <cell r="U429"/>
          <cell r="X429"/>
        </row>
        <row r="430">
          <cell r="A430">
            <v>424</v>
          </cell>
          <cell r="J430"/>
          <cell r="M430"/>
          <cell r="U430"/>
          <cell r="X430"/>
        </row>
        <row r="431">
          <cell r="A431">
            <v>425</v>
          </cell>
          <cell r="J431"/>
          <cell r="M431"/>
          <cell r="U431"/>
          <cell r="X431"/>
        </row>
        <row r="432">
          <cell r="A432">
            <v>426</v>
          </cell>
          <cell r="J432"/>
          <cell r="M432"/>
          <cell r="U432"/>
          <cell r="X432"/>
        </row>
        <row r="433">
          <cell r="A433">
            <v>427</v>
          </cell>
          <cell r="J433"/>
          <cell r="M433"/>
          <cell r="U433"/>
          <cell r="X433"/>
        </row>
        <row r="434">
          <cell r="A434">
            <v>428</v>
          </cell>
          <cell r="J434"/>
          <cell r="M434"/>
          <cell r="U434"/>
          <cell r="X434"/>
        </row>
        <row r="435">
          <cell r="A435">
            <v>429</v>
          </cell>
          <cell r="J435"/>
          <cell r="M435"/>
          <cell r="U435"/>
          <cell r="X435"/>
        </row>
        <row r="436">
          <cell r="A436">
            <v>430</v>
          </cell>
          <cell r="J436"/>
          <cell r="M436"/>
          <cell r="U436"/>
          <cell r="X436"/>
        </row>
        <row r="437">
          <cell r="A437">
            <v>431</v>
          </cell>
          <cell r="J437"/>
          <cell r="M437"/>
          <cell r="U437"/>
          <cell r="X437"/>
        </row>
        <row r="438">
          <cell r="A438">
            <v>432</v>
          </cell>
          <cell r="J438"/>
          <cell r="M438"/>
          <cell r="U438"/>
          <cell r="X438"/>
        </row>
        <row r="439">
          <cell r="A439">
            <v>433</v>
          </cell>
          <cell r="J439"/>
          <cell r="M439"/>
          <cell r="U439"/>
          <cell r="X439"/>
        </row>
        <row r="440">
          <cell r="A440">
            <v>434</v>
          </cell>
          <cell r="J440"/>
          <cell r="M440"/>
          <cell r="U440"/>
          <cell r="X440"/>
        </row>
        <row r="441">
          <cell r="A441">
            <v>435</v>
          </cell>
          <cell r="J441"/>
          <cell r="M441"/>
          <cell r="U441"/>
          <cell r="X441"/>
        </row>
        <row r="442">
          <cell r="A442">
            <v>436</v>
          </cell>
          <cell r="J442"/>
          <cell r="M442"/>
          <cell r="U442"/>
          <cell r="X442"/>
        </row>
        <row r="443">
          <cell r="A443">
            <v>437</v>
          </cell>
          <cell r="J443"/>
          <cell r="M443"/>
          <cell r="U443"/>
          <cell r="X443"/>
        </row>
        <row r="444">
          <cell r="A444">
            <v>438</v>
          </cell>
          <cell r="J444"/>
          <cell r="M444"/>
          <cell r="U444"/>
          <cell r="X444"/>
        </row>
        <row r="445">
          <cell r="A445">
            <v>439</v>
          </cell>
          <cell r="J445"/>
          <cell r="M445"/>
          <cell r="U445"/>
          <cell r="X445"/>
        </row>
        <row r="446">
          <cell r="A446">
            <v>440</v>
          </cell>
          <cell r="J446"/>
          <cell r="M446"/>
          <cell r="U446"/>
          <cell r="X446"/>
        </row>
        <row r="447">
          <cell r="A447">
            <v>441</v>
          </cell>
          <cell r="J447"/>
          <cell r="M447"/>
          <cell r="U447"/>
          <cell r="X447"/>
        </row>
        <row r="448">
          <cell r="A448">
            <v>442</v>
          </cell>
          <cell r="J448"/>
          <cell r="M448"/>
          <cell r="U448"/>
          <cell r="X448"/>
        </row>
        <row r="449">
          <cell r="A449">
            <v>443</v>
          </cell>
          <cell r="J449"/>
          <cell r="M449"/>
          <cell r="U449"/>
          <cell r="X449"/>
        </row>
        <row r="450">
          <cell r="A450">
            <v>444</v>
          </cell>
          <cell r="J450"/>
          <cell r="M450"/>
          <cell r="U450"/>
          <cell r="X450"/>
        </row>
        <row r="451">
          <cell r="A451">
            <v>445</v>
          </cell>
          <cell r="J451"/>
          <cell r="M451"/>
          <cell r="U451"/>
          <cell r="X451"/>
        </row>
        <row r="452">
          <cell r="A452">
            <v>446</v>
          </cell>
          <cell r="J452"/>
          <cell r="M452"/>
          <cell r="U452"/>
          <cell r="X452"/>
        </row>
        <row r="453">
          <cell r="A453">
            <v>447</v>
          </cell>
          <cell r="J453"/>
          <cell r="M453"/>
          <cell r="U453"/>
          <cell r="X453"/>
        </row>
        <row r="454">
          <cell r="A454">
            <v>448</v>
          </cell>
          <cell r="J454"/>
          <cell r="M454"/>
          <cell r="U454"/>
          <cell r="X454"/>
        </row>
        <row r="455">
          <cell r="A455">
            <v>449</v>
          </cell>
          <cell r="J455"/>
          <cell r="M455"/>
          <cell r="U455"/>
          <cell r="X455"/>
        </row>
        <row r="456">
          <cell r="A456">
            <v>450</v>
          </cell>
          <cell r="J456"/>
          <cell r="M456"/>
          <cell r="U456"/>
          <cell r="X456"/>
        </row>
        <row r="457">
          <cell r="A457">
            <v>451</v>
          </cell>
          <cell r="J457"/>
          <cell r="M457"/>
          <cell r="U457"/>
          <cell r="X457"/>
        </row>
        <row r="458">
          <cell r="A458">
            <v>452</v>
          </cell>
          <cell r="J458"/>
          <cell r="M458"/>
          <cell r="U458"/>
          <cell r="X458"/>
        </row>
        <row r="459">
          <cell r="A459">
            <v>453</v>
          </cell>
          <cell r="J459"/>
          <cell r="M459"/>
          <cell r="U459"/>
          <cell r="X459"/>
        </row>
        <row r="460">
          <cell r="A460">
            <v>454</v>
          </cell>
          <cell r="J460"/>
          <cell r="M460"/>
          <cell r="U460"/>
          <cell r="X460"/>
        </row>
        <row r="461">
          <cell r="A461">
            <v>455</v>
          </cell>
          <cell r="J461"/>
          <cell r="M461"/>
          <cell r="U461"/>
          <cell r="X461"/>
        </row>
        <row r="462">
          <cell r="A462">
            <v>456</v>
          </cell>
          <cell r="J462"/>
          <cell r="M462"/>
          <cell r="U462"/>
          <cell r="X462"/>
        </row>
        <row r="463">
          <cell r="A463">
            <v>457</v>
          </cell>
          <cell r="J463"/>
          <cell r="M463"/>
          <cell r="U463"/>
          <cell r="X463"/>
        </row>
        <row r="464">
          <cell r="A464">
            <v>458</v>
          </cell>
          <cell r="J464"/>
          <cell r="M464"/>
          <cell r="U464"/>
          <cell r="X464"/>
        </row>
        <row r="465">
          <cell r="A465">
            <v>459</v>
          </cell>
          <cell r="J465"/>
          <cell r="M465"/>
          <cell r="U465"/>
          <cell r="X465"/>
        </row>
        <row r="466">
          <cell r="A466">
            <v>460</v>
          </cell>
          <cell r="J466"/>
          <cell r="M466"/>
          <cell r="U466"/>
          <cell r="X466"/>
        </row>
        <row r="467">
          <cell r="A467">
            <v>461</v>
          </cell>
          <cell r="J467"/>
          <cell r="M467"/>
          <cell r="U467"/>
          <cell r="X467"/>
        </row>
        <row r="468">
          <cell r="A468">
            <v>462</v>
          </cell>
          <cell r="J468"/>
          <cell r="M468"/>
          <cell r="U468"/>
          <cell r="X468"/>
        </row>
        <row r="469">
          <cell r="A469">
            <v>463</v>
          </cell>
          <cell r="J469"/>
          <cell r="M469"/>
          <cell r="U469"/>
          <cell r="X469"/>
        </row>
        <row r="470">
          <cell r="A470">
            <v>464</v>
          </cell>
          <cell r="J470"/>
          <cell r="M470"/>
          <cell r="U470"/>
          <cell r="X470"/>
        </row>
        <row r="471">
          <cell r="A471">
            <v>465</v>
          </cell>
          <cell r="J471"/>
          <cell r="M471"/>
          <cell r="U471"/>
          <cell r="X471"/>
        </row>
        <row r="472">
          <cell r="A472">
            <v>466</v>
          </cell>
          <cell r="J472"/>
          <cell r="M472"/>
          <cell r="U472"/>
          <cell r="X472"/>
        </row>
        <row r="473">
          <cell r="A473">
            <v>467</v>
          </cell>
          <cell r="J473"/>
          <cell r="M473"/>
          <cell r="U473"/>
          <cell r="X473"/>
        </row>
        <row r="474">
          <cell r="A474">
            <v>468</v>
          </cell>
          <cell r="J474"/>
          <cell r="M474"/>
          <cell r="U474"/>
          <cell r="X474"/>
        </row>
        <row r="475">
          <cell r="A475">
            <v>469</v>
          </cell>
          <cell r="J475"/>
          <cell r="M475"/>
          <cell r="U475"/>
          <cell r="X475"/>
        </row>
        <row r="476">
          <cell r="A476">
            <v>470</v>
          </cell>
          <cell r="J476"/>
          <cell r="M476"/>
          <cell r="U476"/>
          <cell r="X476"/>
        </row>
        <row r="477">
          <cell r="A477">
            <v>471</v>
          </cell>
          <cell r="J477"/>
          <cell r="M477"/>
          <cell r="U477"/>
          <cell r="X477"/>
        </row>
        <row r="478">
          <cell r="A478">
            <v>472</v>
          </cell>
          <cell r="J478"/>
          <cell r="M478"/>
          <cell r="U478"/>
          <cell r="X478"/>
        </row>
        <row r="479">
          <cell r="A479">
            <v>473</v>
          </cell>
          <cell r="J479"/>
          <cell r="M479"/>
          <cell r="U479"/>
          <cell r="X479"/>
        </row>
        <row r="480">
          <cell r="A480">
            <v>474</v>
          </cell>
          <cell r="J480"/>
          <cell r="M480"/>
          <cell r="U480"/>
          <cell r="X480"/>
        </row>
        <row r="481">
          <cell r="A481">
            <v>475</v>
          </cell>
          <cell r="J481"/>
          <cell r="M481"/>
          <cell r="U481"/>
          <cell r="X481"/>
        </row>
        <row r="482">
          <cell r="A482">
            <v>476</v>
          </cell>
          <cell r="J482"/>
          <cell r="M482"/>
          <cell r="U482"/>
          <cell r="X482"/>
        </row>
        <row r="483">
          <cell r="A483">
            <v>477</v>
          </cell>
          <cell r="J483"/>
          <cell r="M483"/>
          <cell r="U483"/>
          <cell r="X483"/>
        </row>
        <row r="484">
          <cell r="A484">
            <v>478</v>
          </cell>
          <cell r="J484"/>
          <cell r="M484"/>
          <cell r="U484"/>
          <cell r="X484"/>
        </row>
        <row r="485">
          <cell r="A485">
            <v>479</v>
          </cell>
          <cell r="J485"/>
          <cell r="M485"/>
          <cell r="U485"/>
          <cell r="X485"/>
        </row>
        <row r="486">
          <cell r="A486">
            <v>480</v>
          </cell>
          <cell r="J486"/>
          <cell r="M486"/>
          <cell r="U486"/>
          <cell r="X486"/>
        </row>
        <row r="487">
          <cell r="A487">
            <v>481</v>
          </cell>
          <cell r="J487"/>
          <cell r="M487"/>
          <cell r="U487"/>
          <cell r="X487"/>
        </row>
        <row r="488">
          <cell r="A488">
            <v>482</v>
          </cell>
          <cell r="J488"/>
          <cell r="M488"/>
          <cell r="U488"/>
          <cell r="X488"/>
        </row>
        <row r="489">
          <cell r="A489">
            <v>483</v>
          </cell>
          <cell r="J489"/>
          <cell r="M489"/>
          <cell r="U489"/>
          <cell r="X489"/>
        </row>
        <row r="490">
          <cell r="A490">
            <v>484</v>
          </cell>
          <cell r="J490"/>
          <cell r="M490"/>
          <cell r="U490"/>
          <cell r="X490"/>
        </row>
        <row r="491">
          <cell r="A491">
            <v>485</v>
          </cell>
          <cell r="J491"/>
          <cell r="M491"/>
          <cell r="U491"/>
          <cell r="X491"/>
        </row>
        <row r="492">
          <cell r="A492">
            <v>486</v>
          </cell>
          <cell r="J492"/>
          <cell r="M492"/>
          <cell r="U492"/>
          <cell r="X492"/>
        </row>
        <row r="493">
          <cell r="A493">
            <v>487</v>
          </cell>
          <cell r="J493"/>
          <cell r="M493"/>
          <cell r="U493"/>
          <cell r="X493"/>
        </row>
        <row r="494">
          <cell r="A494">
            <v>488</v>
          </cell>
          <cell r="J494"/>
          <cell r="M494"/>
          <cell r="U494"/>
          <cell r="X494"/>
        </row>
        <row r="495">
          <cell r="A495">
            <v>489</v>
          </cell>
          <cell r="J495"/>
          <cell r="M495"/>
          <cell r="U495"/>
          <cell r="X495"/>
        </row>
        <row r="496">
          <cell r="A496">
            <v>490</v>
          </cell>
          <cell r="J496"/>
          <cell r="M496"/>
          <cell r="U496"/>
          <cell r="X496"/>
        </row>
        <row r="497">
          <cell r="A497">
            <v>491</v>
          </cell>
          <cell r="J497"/>
          <cell r="M497"/>
          <cell r="U497"/>
          <cell r="X497"/>
        </row>
        <row r="498">
          <cell r="A498">
            <v>492</v>
          </cell>
          <cell r="J498"/>
          <cell r="M498"/>
          <cell r="U498"/>
          <cell r="X498"/>
        </row>
        <row r="499">
          <cell r="A499">
            <v>493</v>
          </cell>
          <cell r="J499"/>
          <cell r="M499"/>
          <cell r="U499"/>
          <cell r="X499"/>
        </row>
        <row r="500">
          <cell r="A500">
            <v>494</v>
          </cell>
          <cell r="J500"/>
          <cell r="M500"/>
          <cell r="U500"/>
          <cell r="X500"/>
        </row>
        <row r="501">
          <cell r="A501">
            <v>495</v>
          </cell>
          <cell r="J501"/>
          <cell r="M501"/>
          <cell r="U501"/>
          <cell r="X501"/>
        </row>
        <row r="502">
          <cell r="A502">
            <v>496</v>
          </cell>
          <cell r="J502"/>
          <cell r="M502"/>
          <cell r="U502"/>
          <cell r="X502"/>
        </row>
        <row r="503">
          <cell r="A503">
            <v>497</v>
          </cell>
          <cell r="J503"/>
          <cell r="M503"/>
          <cell r="U503"/>
          <cell r="X503"/>
        </row>
        <row r="504">
          <cell r="A504">
            <v>498</v>
          </cell>
          <cell r="J504"/>
          <cell r="M504"/>
          <cell r="U504"/>
          <cell r="X504"/>
        </row>
        <row r="505">
          <cell r="A505">
            <v>499</v>
          </cell>
          <cell r="J505"/>
          <cell r="M505"/>
          <cell r="U505"/>
          <cell r="X505"/>
        </row>
        <row r="506">
          <cell r="A506">
            <v>500</v>
          </cell>
          <cell r="J506"/>
          <cell r="M506"/>
          <cell r="U506"/>
          <cell r="X506"/>
        </row>
        <row r="507">
          <cell r="A507">
            <v>501</v>
          </cell>
          <cell r="J507"/>
          <cell r="M507"/>
          <cell r="U507"/>
          <cell r="X507"/>
        </row>
        <row r="508">
          <cell r="A508">
            <v>502</v>
          </cell>
          <cell r="J508"/>
          <cell r="M508"/>
          <cell r="U508"/>
          <cell r="X508"/>
        </row>
        <row r="509">
          <cell r="A509">
            <v>503</v>
          </cell>
          <cell r="J509"/>
          <cell r="M509"/>
          <cell r="U509"/>
          <cell r="X509"/>
        </row>
        <row r="510">
          <cell r="A510">
            <v>504</v>
          </cell>
          <cell r="J510"/>
          <cell r="M510"/>
          <cell r="U510"/>
          <cell r="X510"/>
        </row>
        <row r="511">
          <cell r="A511">
            <v>505</v>
          </cell>
          <cell r="J511"/>
          <cell r="M511"/>
          <cell r="U511"/>
          <cell r="X511"/>
        </row>
        <row r="512">
          <cell r="A512">
            <v>506</v>
          </cell>
          <cell r="J512"/>
          <cell r="M512"/>
          <cell r="U512"/>
          <cell r="X512"/>
        </row>
        <row r="513">
          <cell r="A513">
            <v>507</v>
          </cell>
          <cell r="J513"/>
          <cell r="M513"/>
          <cell r="U513"/>
          <cell r="X513"/>
        </row>
        <row r="514">
          <cell r="A514">
            <v>508</v>
          </cell>
          <cell r="J514"/>
          <cell r="M514"/>
          <cell r="U514"/>
          <cell r="X514"/>
        </row>
        <row r="515">
          <cell r="A515">
            <v>509</v>
          </cell>
          <cell r="J515"/>
          <cell r="M515"/>
          <cell r="U515"/>
          <cell r="X515"/>
        </row>
        <row r="516">
          <cell r="A516">
            <v>510</v>
          </cell>
          <cell r="J516"/>
          <cell r="M516"/>
          <cell r="U516"/>
          <cell r="X516"/>
        </row>
        <row r="517">
          <cell r="A517">
            <v>511</v>
          </cell>
          <cell r="J517"/>
          <cell r="M517"/>
          <cell r="U517"/>
          <cell r="X517"/>
        </row>
        <row r="518">
          <cell r="A518">
            <v>512</v>
          </cell>
          <cell r="J518"/>
          <cell r="M518"/>
          <cell r="U518"/>
          <cell r="X518"/>
        </row>
        <row r="519">
          <cell r="A519">
            <v>513</v>
          </cell>
          <cell r="J519"/>
          <cell r="M519"/>
          <cell r="U519"/>
          <cell r="X519"/>
        </row>
        <row r="520">
          <cell r="A520">
            <v>514</v>
          </cell>
          <cell r="J520"/>
          <cell r="M520"/>
          <cell r="U520"/>
          <cell r="X520"/>
        </row>
        <row r="521">
          <cell r="A521">
            <v>515</v>
          </cell>
          <cell r="J521"/>
          <cell r="M521"/>
          <cell r="U521"/>
          <cell r="X521"/>
        </row>
        <row r="522">
          <cell r="A522">
            <v>516</v>
          </cell>
          <cell r="J522"/>
          <cell r="M522"/>
          <cell r="U522"/>
          <cell r="X522"/>
        </row>
        <row r="523">
          <cell r="A523">
            <v>517</v>
          </cell>
          <cell r="J523"/>
          <cell r="M523"/>
          <cell r="U523"/>
          <cell r="X523"/>
        </row>
        <row r="524">
          <cell r="A524">
            <v>518</v>
          </cell>
          <cell r="J524"/>
          <cell r="M524"/>
          <cell r="U524"/>
          <cell r="X524"/>
        </row>
        <row r="525">
          <cell r="A525">
            <v>519</v>
          </cell>
          <cell r="J525"/>
          <cell r="M525"/>
          <cell r="U525"/>
          <cell r="X525"/>
        </row>
        <row r="526">
          <cell r="A526">
            <v>520</v>
          </cell>
          <cell r="J526"/>
          <cell r="M526"/>
          <cell r="U526"/>
          <cell r="X526"/>
        </row>
        <row r="527">
          <cell r="A527">
            <v>521</v>
          </cell>
          <cell r="J527"/>
          <cell r="M527"/>
          <cell r="U527"/>
          <cell r="X527"/>
        </row>
        <row r="528">
          <cell r="A528">
            <v>522</v>
          </cell>
          <cell r="J528"/>
          <cell r="M528"/>
          <cell r="U528"/>
          <cell r="X528"/>
        </row>
        <row r="529">
          <cell r="A529">
            <v>523</v>
          </cell>
          <cell r="J529"/>
          <cell r="M529"/>
          <cell r="U529"/>
          <cell r="X529"/>
        </row>
        <row r="530">
          <cell r="A530">
            <v>524</v>
          </cell>
          <cell r="J530"/>
          <cell r="M530"/>
          <cell r="U530"/>
          <cell r="X530"/>
        </row>
        <row r="531">
          <cell r="A531">
            <v>525</v>
          </cell>
          <cell r="J531"/>
          <cell r="M531"/>
          <cell r="U531"/>
          <cell r="X531"/>
        </row>
        <row r="532">
          <cell r="A532">
            <v>526</v>
          </cell>
          <cell r="J532"/>
          <cell r="M532"/>
          <cell r="U532"/>
          <cell r="X532"/>
        </row>
        <row r="533">
          <cell r="A533">
            <v>527</v>
          </cell>
          <cell r="J533"/>
          <cell r="M533"/>
          <cell r="U533"/>
          <cell r="X533"/>
        </row>
        <row r="534">
          <cell r="A534">
            <v>528</v>
          </cell>
          <cell r="J534"/>
          <cell r="M534"/>
          <cell r="U534"/>
          <cell r="X534"/>
        </row>
        <row r="535">
          <cell r="A535">
            <v>529</v>
          </cell>
          <cell r="J535"/>
          <cell r="M535"/>
          <cell r="U535"/>
          <cell r="X535"/>
        </row>
        <row r="536">
          <cell r="A536">
            <v>530</v>
          </cell>
          <cell r="J536"/>
          <cell r="M536"/>
          <cell r="U536"/>
          <cell r="X536"/>
        </row>
        <row r="537">
          <cell r="A537">
            <v>531</v>
          </cell>
          <cell r="J537"/>
          <cell r="M537"/>
          <cell r="U537"/>
          <cell r="X537"/>
        </row>
        <row r="538">
          <cell r="A538">
            <v>532</v>
          </cell>
          <cell r="J538"/>
          <cell r="M538"/>
          <cell r="U538"/>
          <cell r="X538"/>
        </row>
        <row r="539">
          <cell r="A539">
            <v>533</v>
          </cell>
          <cell r="J539"/>
          <cell r="M539"/>
          <cell r="U539"/>
          <cell r="X539"/>
        </row>
        <row r="540">
          <cell r="A540">
            <v>534</v>
          </cell>
          <cell r="J540"/>
          <cell r="M540"/>
          <cell r="U540"/>
          <cell r="X540"/>
        </row>
        <row r="541">
          <cell r="A541">
            <v>535</v>
          </cell>
          <cell r="J541"/>
          <cell r="M541"/>
          <cell r="U541"/>
          <cell r="X541"/>
        </row>
        <row r="542">
          <cell r="A542">
            <v>536</v>
          </cell>
          <cell r="J542"/>
          <cell r="M542"/>
          <cell r="U542"/>
          <cell r="X542"/>
        </row>
        <row r="543">
          <cell r="A543">
            <v>537</v>
          </cell>
          <cell r="J543"/>
          <cell r="M543"/>
          <cell r="U543"/>
          <cell r="X543"/>
        </row>
        <row r="544">
          <cell r="A544">
            <v>538</v>
          </cell>
          <cell r="J544"/>
          <cell r="M544"/>
          <cell r="U544"/>
          <cell r="X544"/>
        </row>
        <row r="545">
          <cell r="A545">
            <v>539</v>
          </cell>
          <cell r="J545"/>
          <cell r="M545"/>
          <cell r="U545"/>
          <cell r="X545"/>
        </row>
        <row r="546">
          <cell r="A546">
            <v>540</v>
          </cell>
          <cell r="J546"/>
          <cell r="M546"/>
          <cell r="U546"/>
          <cell r="X546"/>
        </row>
        <row r="547">
          <cell r="A547">
            <v>541</v>
          </cell>
          <cell r="J547"/>
          <cell r="M547"/>
          <cell r="U547"/>
          <cell r="X547"/>
        </row>
        <row r="548">
          <cell r="A548">
            <v>542</v>
          </cell>
          <cell r="J548"/>
          <cell r="M548"/>
          <cell r="U548"/>
          <cell r="X548"/>
        </row>
        <row r="549">
          <cell r="A549">
            <v>543</v>
          </cell>
          <cell r="J549"/>
          <cell r="M549"/>
          <cell r="U549"/>
          <cell r="X549"/>
        </row>
        <row r="550">
          <cell r="A550">
            <v>544</v>
          </cell>
          <cell r="J550"/>
          <cell r="M550"/>
          <cell r="U550"/>
          <cell r="X550"/>
        </row>
        <row r="551">
          <cell r="A551">
            <v>545</v>
          </cell>
          <cell r="J551"/>
          <cell r="M551"/>
          <cell r="U551"/>
          <cell r="X551"/>
        </row>
        <row r="552">
          <cell r="A552">
            <v>546</v>
          </cell>
          <cell r="J552"/>
          <cell r="M552"/>
          <cell r="U552"/>
          <cell r="X552"/>
        </row>
        <row r="553">
          <cell r="A553">
            <v>547</v>
          </cell>
          <cell r="J553"/>
          <cell r="M553"/>
          <cell r="U553"/>
          <cell r="X553"/>
        </row>
        <row r="554">
          <cell r="A554">
            <v>548</v>
          </cell>
          <cell r="J554"/>
          <cell r="M554"/>
          <cell r="U554"/>
          <cell r="X554"/>
        </row>
        <row r="555">
          <cell r="A555">
            <v>549</v>
          </cell>
          <cell r="J555"/>
          <cell r="M555"/>
          <cell r="U555"/>
          <cell r="X555"/>
        </row>
        <row r="556">
          <cell r="A556">
            <v>550</v>
          </cell>
          <cell r="J556"/>
          <cell r="M556"/>
          <cell r="U556"/>
          <cell r="X556"/>
        </row>
        <row r="557">
          <cell r="A557">
            <v>551</v>
          </cell>
          <cell r="J557"/>
          <cell r="M557"/>
          <cell r="U557"/>
          <cell r="X557"/>
        </row>
        <row r="558">
          <cell r="A558">
            <v>552</v>
          </cell>
          <cell r="J558"/>
          <cell r="M558"/>
          <cell r="U558"/>
          <cell r="X558"/>
        </row>
        <row r="559">
          <cell r="A559">
            <v>553</v>
          </cell>
          <cell r="J559"/>
          <cell r="M559"/>
          <cell r="U559"/>
          <cell r="X559"/>
        </row>
        <row r="560">
          <cell r="A560">
            <v>554</v>
          </cell>
          <cell r="J560"/>
          <cell r="M560"/>
          <cell r="U560"/>
          <cell r="X560"/>
        </row>
        <row r="561">
          <cell r="A561">
            <v>555</v>
          </cell>
          <cell r="J561"/>
          <cell r="M561"/>
          <cell r="U561"/>
          <cell r="X561"/>
        </row>
        <row r="562">
          <cell r="A562">
            <v>556</v>
          </cell>
          <cell r="J562"/>
          <cell r="M562"/>
          <cell r="U562"/>
          <cell r="X562"/>
        </row>
        <row r="563">
          <cell r="A563">
            <v>557</v>
          </cell>
          <cell r="J563"/>
          <cell r="M563"/>
          <cell r="U563"/>
          <cell r="X563"/>
        </row>
        <row r="564">
          <cell r="A564">
            <v>558</v>
          </cell>
          <cell r="J564"/>
          <cell r="M564"/>
          <cell r="U564"/>
          <cell r="X564"/>
        </row>
        <row r="565">
          <cell r="A565">
            <v>559</v>
          </cell>
          <cell r="J565"/>
          <cell r="M565"/>
          <cell r="U565"/>
          <cell r="X565"/>
        </row>
        <row r="566">
          <cell r="A566">
            <v>560</v>
          </cell>
          <cell r="J566"/>
          <cell r="M566"/>
          <cell r="U566"/>
          <cell r="X566"/>
        </row>
        <row r="567">
          <cell r="A567">
            <v>561</v>
          </cell>
          <cell r="J567"/>
          <cell r="M567"/>
          <cell r="U567"/>
          <cell r="X567"/>
        </row>
        <row r="568">
          <cell r="A568">
            <v>562</v>
          </cell>
          <cell r="J568"/>
          <cell r="M568"/>
          <cell r="U568"/>
          <cell r="X568"/>
        </row>
        <row r="569">
          <cell r="A569">
            <v>563</v>
          </cell>
          <cell r="J569"/>
          <cell r="M569"/>
          <cell r="U569"/>
          <cell r="X569"/>
        </row>
        <row r="570">
          <cell r="A570">
            <v>564</v>
          </cell>
          <cell r="J570"/>
          <cell r="M570"/>
          <cell r="U570"/>
          <cell r="X570"/>
        </row>
        <row r="571">
          <cell r="A571">
            <v>565</v>
          </cell>
          <cell r="J571"/>
          <cell r="M571"/>
          <cell r="U571"/>
          <cell r="X571"/>
        </row>
        <row r="572">
          <cell r="A572">
            <v>566</v>
          </cell>
          <cell r="J572"/>
          <cell r="M572"/>
          <cell r="U572"/>
          <cell r="X572"/>
        </row>
        <row r="573">
          <cell r="A573">
            <v>567</v>
          </cell>
          <cell r="J573"/>
          <cell r="M573"/>
          <cell r="U573"/>
          <cell r="X573"/>
        </row>
        <row r="574">
          <cell r="A574">
            <v>568</v>
          </cell>
          <cell r="J574"/>
          <cell r="M574"/>
          <cell r="U574"/>
          <cell r="X574"/>
        </row>
        <row r="575">
          <cell r="A575">
            <v>569</v>
          </cell>
          <cell r="J575"/>
          <cell r="M575"/>
          <cell r="U575"/>
          <cell r="X575"/>
        </row>
        <row r="576">
          <cell r="A576">
            <v>570</v>
          </cell>
          <cell r="J576"/>
          <cell r="M576"/>
          <cell r="U576"/>
          <cell r="X576"/>
        </row>
        <row r="577">
          <cell r="A577">
            <v>571</v>
          </cell>
          <cell r="J577"/>
          <cell r="M577"/>
          <cell r="U577"/>
          <cell r="X57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末負債項目明細・地方債"/>
      <sheetName val="H28データ (返済期間別) "/>
      <sheetName val="H28データ (利率)"/>
      <sheetName val="H28データ (借入先内訳) (修正)"/>
      <sheetName val="返済期間別"/>
      <sheetName val="利率別・加重平均"/>
      <sheetName val="借入先別"/>
      <sheetName val="H28データ"/>
    </sheetNames>
    <sheetDataSet>
      <sheetData sheetId="0">
        <row r="6">
          <cell r="I6">
            <v>517796</v>
          </cell>
        </row>
        <row r="7">
          <cell r="I7">
            <v>638090</v>
          </cell>
        </row>
        <row r="8">
          <cell r="I8">
            <v>0</v>
          </cell>
        </row>
        <row r="9">
          <cell r="I9">
            <v>121775</v>
          </cell>
        </row>
        <row r="10">
          <cell r="I10">
            <v>569379</v>
          </cell>
        </row>
        <row r="11">
          <cell r="I11">
            <v>3000470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16" zoomScaleNormal="100" workbookViewId="0">
      <selection activeCell="A12" sqref="A12"/>
    </sheetView>
  </sheetViews>
  <sheetFormatPr defaultColWidth="9" defaultRowHeight="12" x14ac:dyDescent="0.15"/>
  <cols>
    <col min="1" max="1" width="0.875" style="118" customWidth="1"/>
    <col min="2" max="2" width="3.75" style="118" customWidth="1"/>
    <col min="3" max="3" width="16.75" style="118" customWidth="1"/>
    <col min="4" max="9" width="13.625" style="118" customWidth="1"/>
    <col min="10" max="10" width="16.375" style="118" customWidth="1"/>
    <col min="11" max="11" width="16.375" style="120" customWidth="1"/>
    <col min="12" max="16384" width="9" style="120"/>
  </cols>
  <sheetData>
    <row r="1" spans="1:10" ht="14.25" x14ac:dyDescent="0.15">
      <c r="B1" s="119" t="s">
        <v>287</v>
      </c>
    </row>
    <row r="2" spans="1:10" ht="30" customHeight="1" x14ac:dyDescent="0.15">
      <c r="B2" s="197" t="s">
        <v>288</v>
      </c>
      <c r="C2" s="198"/>
      <c r="D2" s="198"/>
      <c r="E2" s="198"/>
      <c r="F2" s="198"/>
    </row>
    <row r="3" spans="1:10" ht="20.100000000000001" customHeight="1" x14ac:dyDescent="0.15">
      <c r="A3" s="121"/>
      <c r="B3" s="122" t="s">
        <v>289</v>
      </c>
      <c r="C3" s="122"/>
      <c r="D3" s="123"/>
      <c r="E3" s="123"/>
      <c r="F3" s="123"/>
      <c r="G3" s="123"/>
      <c r="H3" s="123"/>
      <c r="I3" s="123"/>
      <c r="J3" s="124" t="s">
        <v>19</v>
      </c>
    </row>
    <row r="4" spans="1:10" ht="60" customHeight="1" x14ac:dyDescent="0.15">
      <c r="A4" s="121"/>
      <c r="B4" s="189" t="s">
        <v>10</v>
      </c>
      <c r="C4" s="189"/>
      <c r="D4" s="152" t="s">
        <v>290</v>
      </c>
      <c r="E4" s="152" t="s">
        <v>291</v>
      </c>
      <c r="F4" s="152" t="s">
        <v>292</v>
      </c>
      <c r="G4" s="152" t="s">
        <v>293</v>
      </c>
      <c r="H4" s="153" t="s">
        <v>323</v>
      </c>
      <c r="I4" s="154" t="s">
        <v>324</v>
      </c>
      <c r="J4" s="155" t="s">
        <v>325</v>
      </c>
    </row>
    <row r="5" spans="1:10" ht="20.100000000000001" customHeight="1" x14ac:dyDescent="0.15">
      <c r="A5" s="121"/>
      <c r="B5" s="199" t="s">
        <v>294</v>
      </c>
      <c r="C5" s="200"/>
      <c r="D5" s="135">
        <v>406826719.12199998</v>
      </c>
      <c r="E5" s="135">
        <v>4183343.8480000002</v>
      </c>
      <c r="F5" s="135">
        <v>1365648.4720000001</v>
      </c>
      <c r="G5" s="135">
        <v>409644414.49800003</v>
      </c>
      <c r="H5" s="136">
        <v>129111090.76899999</v>
      </c>
      <c r="I5" s="137">
        <v>4793838.7649999997</v>
      </c>
      <c r="J5" s="138">
        <v>280533323.72899997</v>
      </c>
    </row>
    <row r="6" spans="1:10" ht="20.100000000000001" customHeight="1" x14ac:dyDescent="0.15">
      <c r="A6" s="121"/>
      <c r="B6" s="199" t="s">
        <v>295</v>
      </c>
      <c r="C6" s="201"/>
      <c r="D6" s="135">
        <v>191765021.54100001</v>
      </c>
      <c r="E6" s="135">
        <v>134985.81299999999</v>
      </c>
      <c r="F6" s="135">
        <v>319134.47200000001</v>
      </c>
      <c r="G6" s="135">
        <v>191580872.882</v>
      </c>
      <c r="H6" s="139" t="s">
        <v>329</v>
      </c>
      <c r="I6" s="140" t="s">
        <v>328</v>
      </c>
      <c r="J6" s="138">
        <v>191580872.882</v>
      </c>
    </row>
    <row r="7" spans="1:10" ht="20.100000000000001" customHeight="1" x14ac:dyDescent="0.15">
      <c r="A7" s="121"/>
      <c r="B7" s="183" t="s">
        <v>296</v>
      </c>
      <c r="C7" s="183"/>
      <c r="D7" s="141" t="s">
        <v>330</v>
      </c>
      <c r="E7" s="141" t="s">
        <v>328</v>
      </c>
      <c r="F7" s="141" t="s">
        <v>330</v>
      </c>
      <c r="G7" s="141" t="s">
        <v>329</v>
      </c>
      <c r="H7" s="139" t="s">
        <v>331</v>
      </c>
      <c r="I7" s="140" t="s">
        <v>328</v>
      </c>
      <c r="J7" s="142" t="s">
        <v>330</v>
      </c>
    </row>
    <row r="8" spans="1:10" ht="20.100000000000001" customHeight="1" x14ac:dyDescent="0.15">
      <c r="A8" s="121"/>
      <c r="B8" s="183" t="s">
        <v>297</v>
      </c>
      <c r="C8" s="183"/>
      <c r="D8" s="143">
        <v>182040933.73899999</v>
      </c>
      <c r="E8" s="143">
        <v>2950794.7779999999</v>
      </c>
      <c r="F8" s="143">
        <v>757058</v>
      </c>
      <c r="G8" s="143">
        <v>184234670.51699999</v>
      </c>
      <c r="H8" s="125">
        <v>101033264.3</v>
      </c>
      <c r="I8" s="144">
        <v>4072681.824</v>
      </c>
      <c r="J8" s="126">
        <v>83201406.216999993</v>
      </c>
    </row>
    <row r="9" spans="1:10" ht="20.100000000000001" customHeight="1" x14ac:dyDescent="0.15">
      <c r="A9" s="121"/>
      <c r="B9" s="177" t="s">
        <v>298</v>
      </c>
      <c r="C9" s="177"/>
      <c r="D9" s="145">
        <v>32427833.241999999</v>
      </c>
      <c r="E9" s="145">
        <v>194882.91800000001</v>
      </c>
      <c r="F9" s="145">
        <v>22120.799999999999</v>
      </c>
      <c r="G9" s="145">
        <v>32600595.359999999</v>
      </c>
      <c r="H9" s="125">
        <v>28077826.469000001</v>
      </c>
      <c r="I9" s="144">
        <v>721156.94099999999</v>
      </c>
      <c r="J9" s="126">
        <v>4522768.8909999998</v>
      </c>
    </row>
    <row r="10" spans="1:10" ht="20.100000000000001" customHeight="1" x14ac:dyDescent="0.15">
      <c r="A10" s="121"/>
      <c r="B10" s="184" t="s">
        <v>299</v>
      </c>
      <c r="C10" s="184"/>
      <c r="D10" s="141" t="s">
        <v>328</v>
      </c>
      <c r="E10" s="141" t="s">
        <v>328</v>
      </c>
      <c r="F10" s="141" t="s">
        <v>328</v>
      </c>
      <c r="G10" s="141" t="s">
        <v>328</v>
      </c>
      <c r="H10" s="139" t="s">
        <v>328</v>
      </c>
      <c r="I10" s="140" t="s">
        <v>328</v>
      </c>
      <c r="J10" s="142" t="s">
        <v>328</v>
      </c>
    </row>
    <row r="11" spans="1:10" ht="20.100000000000001" customHeight="1" x14ac:dyDescent="0.15">
      <c r="A11" s="121"/>
      <c r="B11" s="185" t="s">
        <v>300</v>
      </c>
      <c r="C11" s="185"/>
      <c r="D11" s="141" t="s">
        <v>328</v>
      </c>
      <c r="E11" s="141" t="s">
        <v>328</v>
      </c>
      <c r="F11" s="141" t="s">
        <v>328</v>
      </c>
      <c r="G11" s="141" t="s">
        <v>328</v>
      </c>
      <c r="H11" s="139" t="s">
        <v>328</v>
      </c>
      <c r="I11" s="140" t="s">
        <v>328</v>
      </c>
      <c r="J11" s="142" t="s">
        <v>328</v>
      </c>
    </row>
    <row r="12" spans="1:10" ht="20.100000000000001" customHeight="1" x14ac:dyDescent="0.15">
      <c r="A12" s="121"/>
      <c r="B12" s="184" t="s">
        <v>301</v>
      </c>
      <c r="C12" s="184"/>
      <c r="D12" s="141" t="s">
        <v>328</v>
      </c>
      <c r="E12" s="141" t="s">
        <v>328</v>
      </c>
      <c r="F12" s="141" t="s">
        <v>328</v>
      </c>
      <c r="G12" s="141" t="s">
        <v>328</v>
      </c>
      <c r="H12" s="139" t="s">
        <v>328</v>
      </c>
      <c r="I12" s="140" t="s">
        <v>328</v>
      </c>
      <c r="J12" s="142" t="s">
        <v>328</v>
      </c>
    </row>
    <row r="13" spans="1:10" ht="20.100000000000001" customHeight="1" x14ac:dyDescent="0.15">
      <c r="A13" s="121"/>
      <c r="B13" s="183" t="s">
        <v>18</v>
      </c>
      <c r="C13" s="183"/>
      <c r="D13" s="141" t="s">
        <v>328</v>
      </c>
      <c r="E13" s="141" t="s">
        <v>328</v>
      </c>
      <c r="F13" s="141" t="s">
        <v>328</v>
      </c>
      <c r="G13" s="141" t="s">
        <v>328</v>
      </c>
      <c r="H13" s="139" t="s">
        <v>328</v>
      </c>
      <c r="I13" s="140" t="s">
        <v>328</v>
      </c>
      <c r="J13" s="142" t="s">
        <v>328</v>
      </c>
    </row>
    <row r="14" spans="1:10" ht="20.100000000000001" customHeight="1" x14ac:dyDescent="0.15">
      <c r="A14" s="121"/>
      <c r="B14" s="183" t="s">
        <v>302</v>
      </c>
      <c r="C14" s="183"/>
      <c r="D14" s="143">
        <v>592930.6</v>
      </c>
      <c r="E14" s="143">
        <v>902680.33900000004</v>
      </c>
      <c r="F14" s="143">
        <v>267335.2</v>
      </c>
      <c r="G14" s="143">
        <v>1228275.7390000001</v>
      </c>
      <c r="H14" s="139" t="s">
        <v>332</v>
      </c>
      <c r="I14" s="140" t="s">
        <v>332</v>
      </c>
      <c r="J14" s="126">
        <v>1228275.7390000001</v>
      </c>
    </row>
    <row r="15" spans="1:10" ht="20.100000000000001" customHeight="1" x14ac:dyDescent="0.15">
      <c r="A15" s="121"/>
      <c r="B15" s="196" t="s">
        <v>303</v>
      </c>
      <c r="C15" s="196"/>
      <c r="D15" s="143">
        <v>312957160.963</v>
      </c>
      <c r="E15" s="143">
        <v>2169279.926</v>
      </c>
      <c r="F15" s="143">
        <v>42408.718000000001</v>
      </c>
      <c r="G15" s="143">
        <v>315084032.171</v>
      </c>
      <c r="H15" s="125">
        <v>170749328.62099999</v>
      </c>
      <c r="I15" s="144">
        <v>5338843.5949999997</v>
      </c>
      <c r="J15" s="126">
        <v>144334703.55000001</v>
      </c>
    </row>
    <row r="16" spans="1:10" ht="20.100000000000001" customHeight="1" x14ac:dyDescent="0.15">
      <c r="A16" s="121"/>
      <c r="B16" s="177" t="s">
        <v>304</v>
      </c>
      <c r="C16" s="177"/>
      <c r="D16" s="145">
        <v>77544047.569000006</v>
      </c>
      <c r="E16" s="145">
        <v>1202267.889</v>
      </c>
      <c r="F16" s="145">
        <v>494.839</v>
      </c>
      <c r="G16" s="145">
        <v>78745820.619000003</v>
      </c>
      <c r="H16" s="139" t="s">
        <v>333</v>
      </c>
      <c r="I16" s="140" t="s">
        <v>334</v>
      </c>
      <c r="J16" s="126">
        <v>78745820.619000003</v>
      </c>
    </row>
    <row r="17" spans="1:11" ht="20.100000000000001" customHeight="1" x14ac:dyDescent="0.15">
      <c r="A17" s="121"/>
      <c r="B17" s="193" t="s">
        <v>297</v>
      </c>
      <c r="C17" s="193"/>
      <c r="D17" s="146">
        <v>25343382.66</v>
      </c>
      <c r="E17" s="147">
        <v>4552.6369999999997</v>
      </c>
      <c r="F17" s="141" t="s">
        <v>334</v>
      </c>
      <c r="G17" s="146">
        <v>25347935.296999998</v>
      </c>
      <c r="H17" s="125">
        <v>15923703.126</v>
      </c>
      <c r="I17" s="144">
        <v>360286.14</v>
      </c>
      <c r="J17" s="126">
        <v>9424232.1710000001</v>
      </c>
    </row>
    <row r="18" spans="1:11" ht="20.100000000000001" customHeight="1" x14ac:dyDescent="0.15">
      <c r="A18" s="121"/>
      <c r="B18" s="192" t="s">
        <v>298</v>
      </c>
      <c r="C18" s="192"/>
      <c r="D18" s="146">
        <v>209883001.26699999</v>
      </c>
      <c r="E18" s="146">
        <v>384696.076</v>
      </c>
      <c r="F18" s="141" t="s">
        <v>334</v>
      </c>
      <c r="G18" s="146">
        <v>210267697.34299999</v>
      </c>
      <c r="H18" s="125">
        <v>154825625.495</v>
      </c>
      <c r="I18" s="144">
        <v>4978557.4550000001</v>
      </c>
      <c r="J18" s="126">
        <v>55442071.847999997</v>
      </c>
    </row>
    <row r="19" spans="1:11" ht="20.100000000000001" customHeight="1" x14ac:dyDescent="0.15">
      <c r="A19" s="121"/>
      <c r="B19" s="192" t="s">
        <v>18</v>
      </c>
      <c r="C19" s="192"/>
      <c r="D19" s="141" t="s">
        <v>328</v>
      </c>
      <c r="E19" s="141" t="s">
        <v>328</v>
      </c>
      <c r="F19" s="141" t="s">
        <v>328</v>
      </c>
      <c r="G19" s="141" t="s">
        <v>328</v>
      </c>
      <c r="H19" s="139" t="s">
        <v>328</v>
      </c>
      <c r="I19" s="140" t="s">
        <v>328</v>
      </c>
      <c r="J19" s="142" t="s">
        <v>328</v>
      </c>
    </row>
    <row r="20" spans="1:11" ht="20.100000000000001" customHeight="1" x14ac:dyDescent="0.15">
      <c r="A20" s="121"/>
      <c r="B20" s="193" t="s">
        <v>302</v>
      </c>
      <c r="C20" s="193"/>
      <c r="D20" s="147">
        <v>186729.467</v>
      </c>
      <c r="E20" s="146">
        <v>577763.32400000002</v>
      </c>
      <c r="F20" s="146">
        <v>41913.879000000001</v>
      </c>
      <c r="G20" s="146">
        <v>722578.91200000001</v>
      </c>
      <c r="H20" s="141" t="s">
        <v>334</v>
      </c>
      <c r="I20" s="141" t="s">
        <v>334</v>
      </c>
      <c r="J20" s="126">
        <v>722578.91200000001</v>
      </c>
    </row>
    <row r="21" spans="1:11" ht="20.100000000000001" customHeight="1" x14ac:dyDescent="0.15">
      <c r="A21" s="121"/>
      <c r="B21" s="192" t="s">
        <v>305</v>
      </c>
      <c r="C21" s="192"/>
      <c r="D21" s="146">
        <v>10497932.639</v>
      </c>
      <c r="E21" s="146">
        <v>691023.06200000003</v>
      </c>
      <c r="F21" s="146">
        <v>266364.08299999998</v>
      </c>
      <c r="G21" s="146">
        <v>10922591.618000001</v>
      </c>
      <c r="H21" s="125">
        <v>7459483.5290000001</v>
      </c>
      <c r="I21" s="144">
        <v>360873.34299999999</v>
      </c>
      <c r="J21" s="126">
        <v>3463108.0890000002</v>
      </c>
    </row>
    <row r="22" spans="1:11" ht="20.100000000000001" customHeight="1" x14ac:dyDescent="0.15">
      <c r="A22" s="121"/>
      <c r="B22" s="194" t="s">
        <v>3</v>
      </c>
      <c r="C22" s="195"/>
      <c r="D22" s="148">
        <v>730281812.72399998</v>
      </c>
      <c r="E22" s="148">
        <v>7043646.8360000001</v>
      </c>
      <c r="F22" s="148">
        <v>1674421.273</v>
      </c>
      <c r="G22" s="148">
        <v>735651038.28699994</v>
      </c>
      <c r="H22" s="127">
        <v>307319902.91900003</v>
      </c>
      <c r="I22" s="149">
        <v>10493555.703</v>
      </c>
      <c r="J22" s="128">
        <v>428331135.36799997</v>
      </c>
    </row>
    <row r="23" spans="1:11" x14ac:dyDescent="0.15">
      <c r="A23" s="121"/>
      <c r="B23" s="121"/>
      <c r="C23" s="129"/>
      <c r="D23" s="130"/>
      <c r="E23" s="130"/>
      <c r="F23" s="130"/>
      <c r="G23" s="130"/>
      <c r="H23" s="130"/>
      <c r="I23" s="121"/>
      <c r="J23" s="121"/>
    </row>
    <row r="24" spans="1:11" x14ac:dyDescent="0.15">
      <c r="A24" s="121"/>
      <c r="B24" s="121"/>
      <c r="C24" s="129"/>
      <c r="D24" s="130"/>
      <c r="E24" s="130"/>
      <c r="F24" s="130"/>
      <c r="G24" s="130"/>
      <c r="H24" s="130"/>
      <c r="I24" s="121"/>
      <c r="J24" s="121"/>
    </row>
    <row r="25" spans="1:11" x14ac:dyDescent="0.15">
      <c r="A25" s="121"/>
      <c r="B25" s="121"/>
      <c r="C25" s="129"/>
      <c r="D25" s="130"/>
      <c r="E25" s="130"/>
      <c r="F25" s="130"/>
      <c r="G25" s="130"/>
      <c r="H25" s="130"/>
      <c r="I25" s="121"/>
      <c r="J25" s="121"/>
    </row>
    <row r="26" spans="1:11" ht="20.100000000000001" customHeight="1" x14ac:dyDescent="0.15">
      <c r="A26" s="121"/>
      <c r="B26" s="131" t="s">
        <v>306</v>
      </c>
      <c r="C26" s="131"/>
      <c r="D26" s="130"/>
      <c r="E26" s="130"/>
      <c r="F26" s="130"/>
      <c r="G26" s="130"/>
      <c r="H26" s="130"/>
      <c r="I26" s="121"/>
      <c r="J26" s="188" t="s">
        <v>19</v>
      </c>
      <c r="K26" s="188"/>
    </row>
    <row r="27" spans="1:11" ht="20.100000000000001" customHeight="1" x14ac:dyDescent="0.15">
      <c r="A27" s="121"/>
      <c r="B27" s="189" t="s">
        <v>10</v>
      </c>
      <c r="C27" s="189"/>
      <c r="D27" s="189" t="s">
        <v>307</v>
      </c>
      <c r="E27" s="189" t="s">
        <v>308</v>
      </c>
      <c r="F27" s="189" t="s">
        <v>309</v>
      </c>
      <c r="G27" s="189" t="s">
        <v>310</v>
      </c>
      <c r="H27" s="189" t="s">
        <v>311</v>
      </c>
      <c r="I27" s="189" t="s">
        <v>312</v>
      </c>
      <c r="J27" s="190" t="s">
        <v>313</v>
      </c>
      <c r="K27" s="190" t="s">
        <v>3</v>
      </c>
    </row>
    <row r="28" spans="1:11" ht="20.100000000000001" customHeight="1" x14ac:dyDescent="0.15">
      <c r="A28" s="121"/>
      <c r="B28" s="189"/>
      <c r="C28" s="189"/>
      <c r="D28" s="189"/>
      <c r="E28" s="189"/>
      <c r="F28" s="189"/>
      <c r="G28" s="189"/>
      <c r="H28" s="189"/>
      <c r="I28" s="189"/>
      <c r="J28" s="191"/>
      <c r="K28" s="191"/>
    </row>
    <row r="29" spans="1:11" ht="20.100000000000001" customHeight="1" x14ac:dyDescent="0.15">
      <c r="A29" s="121"/>
      <c r="B29" s="186" t="s">
        <v>294</v>
      </c>
      <c r="C29" s="187"/>
      <c r="D29" s="145">
        <v>3885099.9279999998</v>
      </c>
      <c r="E29" s="145">
        <v>148528763.54100001</v>
      </c>
      <c r="F29" s="145">
        <v>16684146.873</v>
      </c>
      <c r="G29" s="145">
        <v>8495925.0289999992</v>
      </c>
      <c r="H29" s="145">
        <v>4652049.8739999998</v>
      </c>
      <c r="I29" s="145">
        <v>5993675.1900000004</v>
      </c>
      <c r="J29" s="145">
        <v>92293663.294</v>
      </c>
      <c r="K29" s="125">
        <v>280533323.72899997</v>
      </c>
    </row>
    <row r="30" spans="1:11" ht="20.100000000000001" customHeight="1" x14ac:dyDescent="0.15">
      <c r="A30" s="121"/>
      <c r="B30" s="183" t="s">
        <v>304</v>
      </c>
      <c r="C30" s="183"/>
      <c r="D30" s="143">
        <v>582219.74100000004</v>
      </c>
      <c r="E30" s="143">
        <v>121838121.212</v>
      </c>
      <c r="F30" s="143">
        <v>9098767.2210000008</v>
      </c>
      <c r="G30" s="143">
        <v>2726946.0060000001</v>
      </c>
      <c r="H30" s="143">
        <v>2878428.0780000002</v>
      </c>
      <c r="I30" s="143">
        <v>2279548.3059999999</v>
      </c>
      <c r="J30" s="143">
        <v>52176842.318000004</v>
      </c>
      <c r="K30" s="132">
        <v>191580872.882</v>
      </c>
    </row>
    <row r="31" spans="1:11" ht="20.100000000000001" customHeight="1" x14ac:dyDescent="0.15">
      <c r="A31" s="121"/>
      <c r="B31" s="183" t="s">
        <v>296</v>
      </c>
      <c r="C31" s="183"/>
      <c r="D31" s="141" t="s">
        <v>335</v>
      </c>
      <c r="E31" s="141" t="s">
        <v>336</v>
      </c>
      <c r="F31" s="141" t="s">
        <v>333</v>
      </c>
      <c r="G31" s="141" t="s">
        <v>335</v>
      </c>
      <c r="H31" s="141" t="s">
        <v>336</v>
      </c>
      <c r="I31" s="141" t="s">
        <v>335</v>
      </c>
      <c r="J31" s="141" t="s">
        <v>331</v>
      </c>
      <c r="K31" s="150" t="s">
        <v>331</v>
      </c>
    </row>
    <row r="32" spans="1:11" ht="20.100000000000001" customHeight="1" x14ac:dyDescent="0.15">
      <c r="A32" s="121"/>
      <c r="B32" s="177" t="s">
        <v>297</v>
      </c>
      <c r="C32" s="177"/>
      <c r="D32" s="143">
        <v>2567869.6170000001</v>
      </c>
      <c r="E32" s="143">
        <v>25832071.094000001</v>
      </c>
      <c r="F32" s="143">
        <v>7428411.9939999999</v>
      </c>
      <c r="G32" s="143">
        <v>3597324.2570000002</v>
      </c>
      <c r="H32" s="143">
        <v>1728506.493</v>
      </c>
      <c r="I32" s="143">
        <v>3059052.1129999999</v>
      </c>
      <c r="J32" s="143">
        <v>38988170.648999996</v>
      </c>
      <c r="K32" s="132">
        <v>83201406.216999993</v>
      </c>
    </row>
    <row r="33" spans="1:11" ht="20.100000000000001" customHeight="1" x14ac:dyDescent="0.15">
      <c r="A33" s="121"/>
      <c r="B33" s="183" t="s">
        <v>298</v>
      </c>
      <c r="C33" s="183"/>
      <c r="D33" s="143">
        <v>735010.57</v>
      </c>
      <c r="E33" s="143">
        <v>788222.67500000005</v>
      </c>
      <c r="F33" s="143">
        <v>138444.57800000001</v>
      </c>
      <c r="G33" s="143">
        <v>1040272.387</v>
      </c>
      <c r="H33" s="143">
        <v>44619.582999999999</v>
      </c>
      <c r="I33" s="143">
        <v>647548.77099999995</v>
      </c>
      <c r="J33" s="143">
        <v>1128650.327</v>
      </c>
      <c r="K33" s="132">
        <v>4522768.8909999998</v>
      </c>
    </row>
    <row r="34" spans="1:11" ht="20.100000000000001" customHeight="1" x14ac:dyDescent="0.15">
      <c r="A34" s="121"/>
      <c r="B34" s="184" t="s">
        <v>299</v>
      </c>
      <c r="C34" s="184"/>
      <c r="D34" s="141" t="s">
        <v>336</v>
      </c>
      <c r="E34" s="141" t="s">
        <v>331</v>
      </c>
      <c r="F34" s="141" t="s">
        <v>336</v>
      </c>
      <c r="G34" s="141" t="s">
        <v>336</v>
      </c>
      <c r="H34" s="141" t="s">
        <v>336</v>
      </c>
      <c r="I34" s="141" t="s">
        <v>336</v>
      </c>
      <c r="J34" s="141" t="s">
        <v>336</v>
      </c>
      <c r="K34" s="150" t="s">
        <v>335</v>
      </c>
    </row>
    <row r="35" spans="1:11" ht="20.100000000000001" customHeight="1" x14ac:dyDescent="0.15">
      <c r="A35" s="121"/>
      <c r="B35" s="185" t="s">
        <v>300</v>
      </c>
      <c r="C35" s="185"/>
      <c r="D35" s="141" t="s">
        <v>337</v>
      </c>
      <c r="E35" s="141" t="s">
        <v>335</v>
      </c>
      <c r="F35" s="141" t="s">
        <v>336</v>
      </c>
      <c r="G35" s="141" t="s">
        <v>335</v>
      </c>
      <c r="H35" s="141" t="s">
        <v>335</v>
      </c>
      <c r="I35" s="141" t="s">
        <v>335</v>
      </c>
      <c r="J35" s="141" t="s">
        <v>336</v>
      </c>
      <c r="K35" s="150" t="s">
        <v>335</v>
      </c>
    </row>
    <row r="36" spans="1:11" ht="20.100000000000001" customHeight="1" x14ac:dyDescent="0.15">
      <c r="A36" s="121"/>
      <c r="B36" s="184" t="s">
        <v>301</v>
      </c>
      <c r="C36" s="184"/>
      <c r="D36" s="141" t="s">
        <v>336</v>
      </c>
      <c r="E36" s="141" t="s">
        <v>338</v>
      </c>
      <c r="F36" s="141" t="s">
        <v>335</v>
      </c>
      <c r="G36" s="141" t="s">
        <v>338</v>
      </c>
      <c r="H36" s="141" t="s">
        <v>336</v>
      </c>
      <c r="I36" s="141" t="s">
        <v>336</v>
      </c>
      <c r="J36" s="141" t="s">
        <v>336</v>
      </c>
      <c r="K36" s="150" t="s">
        <v>336</v>
      </c>
    </row>
    <row r="37" spans="1:11" ht="20.100000000000001" customHeight="1" x14ac:dyDescent="0.15">
      <c r="A37" s="121"/>
      <c r="B37" s="183" t="s">
        <v>18</v>
      </c>
      <c r="C37" s="183"/>
      <c r="D37" s="141" t="s">
        <v>336</v>
      </c>
      <c r="E37" s="141" t="s">
        <v>331</v>
      </c>
      <c r="F37" s="141" t="s">
        <v>336</v>
      </c>
      <c r="G37" s="141" t="s">
        <v>336</v>
      </c>
      <c r="H37" s="141" t="s">
        <v>335</v>
      </c>
      <c r="I37" s="141" t="s">
        <v>331</v>
      </c>
      <c r="J37" s="141" t="s">
        <v>336</v>
      </c>
      <c r="K37" s="150" t="s">
        <v>336</v>
      </c>
    </row>
    <row r="38" spans="1:11" ht="20.100000000000001" customHeight="1" x14ac:dyDescent="0.15">
      <c r="A38" s="121"/>
      <c r="B38" s="183" t="s">
        <v>302</v>
      </c>
      <c r="C38" s="183"/>
      <c r="D38" s="141" t="s">
        <v>331</v>
      </c>
      <c r="E38" s="143">
        <v>70348.56</v>
      </c>
      <c r="F38" s="143">
        <v>18523.080000000002</v>
      </c>
      <c r="G38" s="151">
        <v>1131382.379</v>
      </c>
      <c r="H38" s="143">
        <v>495.72</v>
      </c>
      <c r="I38" s="143">
        <v>7526</v>
      </c>
      <c r="J38" s="141" t="s">
        <v>337</v>
      </c>
      <c r="K38" s="132">
        <v>1228275.7390000001</v>
      </c>
    </row>
    <row r="39" spans="1:11" ht="20.100000000000001" customHeight="1" x14ac:dyDescent="0.15">
      <c r="A39" s="121"/>
      <c r="B39" s="181" t="s">
        <v>303</v>
      </c>
      <c r="C39" s="182"/>
      <c r="D39" s="143">
        <v>142406686.09099999</v>
      </c>
      <c r="E39" s="141" t="s">
        <v>338</v>
      </c>
      <c r="F39" s="151">
        <v>156568.51500000001</v>
      </c>
      <c r="G39" s="151">
        <v>1155321.912</v>
      </c>
      <c r="H39" s="151">
        <v>263044.45500000002</v>
      </c>
      <c r="I39" s="151">
        <v>112441.683</v>
      </c>
      <c r="J39" s="151">
        <v>240640.894</v>
      </c>
      <c r="K39" s="132">
        <v>144334703.55000001</v>
      </c>
    </row>
    <row r="40" spans="1:11" ht="20.100000000000001" customHeight="1" x14ac:dyDescent="0.15">
      <c r="A40" s="121"/>
      <c r="B40" s="183" t="s">
        <v>304</v>
      </c>
      <c r="C40" s="183"/>
      <c r="D40" s="143">
        <v>77029253.159999996</v>
      </c>
      <c r="E40" s="141" t="s">
        <v>339</v>
      </c>
      <c r="F40" s="151">
        <v>156568.51500000001</v>
      </c>
      <c r="G40" s="151">
        <v>1155321.912</v>
      </c>
      <c r="H40" s="151">
        <v>263044.45500000002</v>
      </c>
      <c r="I40" s="151">
        <v>112441.683</v>
      </c>
      <c r="J40" s="151">
        <v>29190.894</v>
      </c>
      <c r="K40" s="132">
        <v>78745820.619000003</v>
      </c>
    </row>
    <row r="41" spans="1:11" ht="20.100000000000001" customHeight="1" x14ac:dyDescent="0.15">
      <c r="A41" s="121"/>
      <c r="B41" s="183" t="s">
        <v>297</v>
      </c>
      <c r="C41" s="183"/>
      <c r="D41" s="143">
        <v>9424232.1710000001</v>
      </c>
      <c r="E41" s="141" t="s">
        <v>336</v>
      </c>
      <c r="F41" s="141" t="s">
        <v>340</v>
      </c>
      <c r="G41" s="141" t="s">
        <v>338</v>
      </c>
      <c r="H41" s="151" t="s">
        <v>334</v>
      </c>
      <c r="I41" s="141" t="s">
        <v>339</v>
      </c>
      <c r="J41" s="141" t="s">
        <v>338</v>
      </c>
      <c r="K41" s="132">
        <v>9424232.1710000001</v>
      </c>
    </row>
    <row r="42" spans="1:11" ht="20.100000000000001" customHeight="1" x14ac:dyDescent="0.15">
      <c r="A42" s="121"/>
      <c r="B42" s="177" t="s">
        <v>298</v>
      </c>
      <c r="C42" s="177"/>
      <c r="D42" s="143">
        <v>55442071.847999997</v>
      </c>
      <c r="E42" s="141" t="s">
        <v>334</v>
      </c>
      <c r="F42" s="141" t="s">
        <v>339</v>
      </c>
      <c r="G42" s="141" t="s">
        <v>339</v>
      </c>
      <c r="H42" s="141" t="s">
        <v>334</v>
      </c>
      <c r="I42" s="141" t="s">
        <v>340</v>
      </c>
      <c r="J42" s="141" t="s">
        <v>334</v>
      </c>
      <c r="K42" s="132">
        <v>55442071.847999997</v>
      </c>
    </row>
    <row r="43" spans="1:11" ht="20.100000000000001" customHeight="1" x14ac:dyDescent="0.15">
      <c r="A43" s="121"/>
      <c r="B43" s="183" t="s">
        <v>18</v>
      </c>
      <c r="C43" s="183"/>
      <c r="D43" s="141" t="s">
        <v>339</v>
      </c>
      <c r="E43" s="141" t="s">
        <v>340</v>
      </c>
      <c r="F43" s="141" t="s">
        <v>338</v>
      </c>
      <c r="G43" s="141" t="s">
        <v>338</v>
      </c>
      <c r="H43" s="141" t="s">
        <v>339</v>
      </c>
      <c r="I43" s="141" t="s">
        <v>338</v>
      </c>
      <c r="J43" s="141" t="s">
        <v>339</v>
      </c>
      <c r="K43" s="150" t="s">
        <v>336</v>
      </c>
    </row>
    <row r="44" spans="1:11" ht="20.100000000000001" customHeight="1" x14ac:dyDescent="0.15">
      <c r="A44" s="121"/>
      <c r="B44" s="177" t="s">
        <v>302</v>
      </c>
      <c r="C44" s="177"/>
      <c r="D44" s="143">
        <v>511128.91200000001</v>
      </c>
      <c r="E44" s="141" t="s">
        <v>339</v>
      </c>
      <c r="F44" s="141" t="s">
        <v>340</v>
      </c>
      <c r="G44" s="141" t="s">
        <v>338</v>
      </c>
      <c r="H44" s="141" t="s">
        <v>339</v>
      </c>
      <c r="I44" s="141" t="s">
        <v>338</v>
      </c>
      <c r="J44" s="151">
        <v>211450</v>
      </c>
      <c r="K44" s="132">
        <v>722578.91200000001</v>
      </c>
    </row>
    <row r="45" spans="1:11" ht="20.100000000000001" customHeight="1" x14ac:dyDescent="0.15">
      <c r="A45" s="121"/>
      <c r="B45" s="178" t="s">
        <v>305</v>
      </c>
      <c r="C45" s="179"/>
      <c r="D45" s="143">
        <v>9074.4549999999999</v>
      </c>
      <c r="E45" s="143">
        <v>728691.12899999996</v>
      </c>
      <c r="F45" s="143">
        <v>79750.13</v>
      </c>
      <c r="G45" s="143">
        <v>176274.96799999999</v>
      </c>
      <c r="H45" s="143">
        <v>50223.716</v>
      </c>
      <c r="I45" s="143">
        <v>686270.40700000001</v>
      </c>
      <c r="J45" s="143">
        <v>1732823.284</v>
      </c>
      <c r="K45" s="132">
        <v>3463108.0890000002</v>
      </c>
    </row>
    <row r="46" spans="1:11" ht="20.100000000000001" customHeight="1" x14ac:dyDescent="0.15">
      <c r="A46" s="121"/>
      <c r="B46" s="180" t="s">
        <v>3</v>
      </c>
      <c r="C46" s="180"/>
      <c r="D46" s="143">
        <v>146300860.47400001</v>
      </c>
      <c r="E46" s="143">
        <v>149257454.66999999</v>
      </c>
      <c r="F46" s="143">
        <v>16920465.517999999</v>
      </c>
      <c r="G46" s="143">
        <v>9827521.909</v>
      </c>
      <c r="H46" s="143">
        <v>4965318.0449999999</v>
      </c>
      <c r="I46" s="143">
        <v>6792387.2800000003</v>
      </c>
      <c r="J46" s="143">
        <v>94267127.472000003</v>
      </c>
      <c r="K46" s="132">
        <v>428331135.36799997</v>
      </c>
    </row>
    <row r="47" spans="1:11" x14ac:dyDescent="0.15">
      <c r="A47" s="121"/>
      <c r="B47" s="121"/>
      <c r="C47" s="121"/>
      <c r="D47" s="121"/>
      <c r="E47" s="121"/>
      <c r="F47" s="121"/>
      <c r="G47" s="121"/>
      <c r="H47" s="121"/>
      <c r="I47" s="121"/>
      <c r="J47" s="121"/>
    </row>
    <row r="48" spans="1:11" x14ac:dyDescent="0.15">
      <c r="A48" s="121"/>
      <c r="B48" s="121"/>
      <c r="C48" s="121"/>
      <c r="D48" s="121"/>
      <c r="E48" s="121"/>
      <c r="F48" s="121"/>
      <c r="G48" s="121"/>
      <c r="H48" s="121"/>
      <c r="I48" s="121"/>
      <c r="J48" s="121"/>
    </row>
    <row r="65" s="120" customFormat="1" x14ac:dyDescent="0.15"/>
    <row r="66" s="120" customFormat="1" x14ac:dyDescent="0.15"/>
  </sheetData>
  <mergeCells count="48">
    <mergeCell ref="B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5:C45"/>
    <mergeCell ref="B46:C46"/>
    <mergeCell ref="B39:C39"/>
    <mergeCell ref="B40:C40"/>
    <mergeCell ref="B41:C41"/>
    <mergeCell ref="B42:C42"/>
    <mergeCell ref="B43:C43"/>
  </mergeCells>
  <phoneticPr fontId="41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2" sqref="A12"/>
    </sheetView>
  </sheetViews>
  <sheetFormatPr defaultRowHeight="27" customHeight="1" x14ac:dyDescent="0.15"/>
  <cols>
    <col min="1" max="1" width="24.5" style="1" customWidth="1"/>
    <col min="2" max="2" width="30.75" style="1" customWidth="1"/>
    <col min="3" max="3" width="10.5" style="1" bestFit="1" customWidth="1"/>
    <col min="4" max="4" width="3" style="1" bestFit="1" customWidth="1"/>
    <col min="5" max="5" width="45" style="1" customWidth="1"/>
    <col min="6" max="256" width="9" style="1"/>
    <col min="257" max="257" width="50.625" style="1" customWidth="1"/>
    <col min="258" max="258" width="32.375" style="1" customWidth="1"/>
    <col min="259" max="259" width="10.5" style="1" bestFit="1" customWidth="1"/>
    <col min="260" max="260" width="3" style="1" bestFit="1" customWidth="1"/>
    <col min="261" max="261" width="45" style="1" customWidth="1"/>
    <col min="262" max="512" width="9" style="1"/>
    <col min="513" max="513" width="50.625" style="1" customWidth="1"/>
    <col min="514" max="514" width="32.375" style="1" customWidth="1"/>
    <col min="515" max="515" width="10.5" style="1" bestFit="1" customWidth="1"/>
    <col min="516" max="516" width="3" style="1" bestFit="1" customWidth="1"/>
    <col min="517" max="517" width="45" style="1" customWidth="1"/>
    <col min="518" max="768" width="9" style="1"/>
    <col min="769" max="769" width="50.625" style="1" customWidth="1"/>
    <col min="770" max="770" width="32.375" style="1" customWidth="1"/>
    <col min="771" max="771" width="10.5" style="1" bestFit="1" customWidth="1"/>
    <col min="772" max="772" width="3" style="1" bestFit="1" customWidth="1"/>
    <col min="773" max="773" width="45" style="1" customWidth="1"/>
    <col min="774" max="1024" width="9" style="1"/>
    <col min="1025" max="1025" width="50.625" style="1" customWidth="1"/>
    <col min="1026" max="1026" width="32.375" style="1" customWidth="1"/>
    <col min="1027" max="1027" width="10.5" style="1" bestFit="1" customWidth="1"/>
    <col min="1028" max="1028" width="3" style="1" bestFit="1" customWidth="1"/>
    <col min="1029" max="1029" width="45" style="1" customWidth="1"/>
    <col min="1030" max="1280" width="9" style="1"/>
    <col min="1281" max="1281" width="50.625" style="1" customWidth="1"/>
    <col min="1282" max="1282" width="32.375" style="1" customWidth="1"/>
    <col min="1283" max="1283" width="10.5" style="1" bestFit="1" customWidth="1"/>
    <col min="1284" max="1284" width="3" style="1" bestFit="1" customWidth="1"/>
    <col min="1285" max="1285" width="45" style="1" customWidth="1"/>
    <col min="1286" max="1536" width="9" style="1"/>
    <col min="1537" max="1537" width="50.625" style="1" customWidth="1"/>
    <col min="1538" max="1538" width="32.375" style="1" customWidth="1"/>
    <col min="1539" max="1539" width="10.5" style="1" bestFit="1" customWidth="1"/>
    <col min="1540" max="1540" width="3" style="1" bestFit="1" customWidth="1"/>
    <col min="1541" max="1541" width="45" style="1" customWidth="1"/>
    <col min="1542" max="1792" width="9" style="1"/>
    <col min="1793" max="1793" width="50.625" style="1" customWidth="1"/>
    <col min="1794" max="1794" width="32.375" style="1" customWidth="1"/>
    <col min="1795" max="1795" width="10.5" style="1" bestFit="1" customWidth="1"/>
    <col min="1796" max="1796" width="3" style="1" bestFit="1" customWidth="1"/>
    <col min="1797" max="1797" width="45" style="1" customWidth="1"/>
    <col min="1798" max="2048" width="9" style="1"/>
    <col min="2049" max="2049" width="50.625" style="1" customWidth="1"/>
    <col min="2050" max="2050" width="32.375" style="1" customWidth="1"/>
    <col min="2051" max="2051" width="10.5" style="1" bestFit="1" customWidth="1"/>
    <col min="2052" max="2052" width="3" style="1" bestFit="1" customWidth="1"/>
    <col min="2053" max="2053" width="45" style="1" customWidth="1"/>
    <col min="2054" max="2304" width="9" style="1"/>
    <col min="2305" max="2305" width="50.625" style="1" customWidth="1"/>
    <col min="2306" max="2306" width="32.375" style="1" customWidth="1"/>
    <col min="2307" max="2307" width="10.5" style="1" bestFit="1" customWidth="1"/>
    <col min="2308" max="2308" width="3" style="1" bestFit="1" customWidth="1"/>
    <col min="2309" max="2309" width="45" style="1" customWidth="1"/>
    <col min="2310" max="2560" width="9" style="1"/>
    <col min="2561" max="2561" width="50.625" style="1" customWidth="1"/>
    <col min="2562" max="2562" width="32.375" style="1" customWidth="1"/>
    <col min="2563" max="2563" width="10.5" style="1" bestFit="1" customWidth="1"/>
    <col min="2564" max="2564" width="3" style="1" bestFit="1" customWidth="1"/>
    <col min="2565" max="2565" width="45" style="1" customWidth="1"/>
    <col min="2566" max="2816" width="9" style="1"/>
    <col min="2817" max="2817" width="50.625" style="1" customWidth="1"/>
    <col min="2818" max="2818" width="32.375" style="1" customWidth="1"/>
    <col min="2819" max="2819" width="10.5" style="1" bestFit="1" customWidth="1"/>
    <col min="2820" max="2820" width="3" style="1" bestFit="1" customWidth="1"/>
    <col min="2821" max="2821" width="45" style="1" customWidth="1"/>
    <col min="2822" max="3072" width="9" style="1"/>
    <col min="3073" max="3073" width="50.625" style="1" customWidth="1"/>
    <col min="3074" max="3074" width="32.375" style="1" customWidth="1"/>
    <col min="3075" max="3075" width="10.5" style="1" bestFit="1" customWidth="1"/>
    <col min="3076" max="3076" width="3" style="1" bestFit="1" customWidth="1"/>
    <col min="3077" max="3077" width="45" style="1" customWidth="1"/>
    <col min="3078" max="3328" width="9" style="1"/>
    <col min="3329" max="3329" width="50.625" style="1" customWidth="1"/>
    <col min="3330" max="3330" width="32.375" style="1" customWidth="1"/>
    <col min="3331" max="3331" width="10.5" style="1" bestFit="1" customWidth="1"/>
    <col min="3332" max="3332" width="3" style="1" bestFit="1" customWidth="1"/>
    <col min="3333" max="3333" width="45" style="1" customWidth="1"/>
    <col min="3334" max="3584" width="9" style="1"/>
    <col min="3585" max="3585" width="50.625" style="1" customWidth="1"/>
    <col min="3586" max="3586" width="32.375" style="1" customWidth="1"/>
    <col min="3587" max="3587" width="10.5" style="1" bestFit="1" customWidth="1"/>
    <col min="3588" max="3588" width="3" style="1" bestFit="1" customWidth="1"/>
    <col min="3589" max="3589" width="45" style="1" customWidth="1"/>
    <col min="3590" max="3840" width="9" style="1"/>
    <col min="3841" max="3841" width="50.625" style="1" customWidth="1"/>
    <col min="3842" max="3842" width="32.375" style="1" customWidth="1"/>
    <col min="3843" max="3843" width="10.5" style="1" bestFit="1" customWidth="1"/>
    <col min="3844" max="3844" width="3" style="1" bestFit="1" customWidth="1"/>
    <col min="3845" max="3845" width="45" style="1" customWidth="1"/>
    <col min="3846" max="4096" width="9" style="1"/>
    <col min="4097" max="4097" width="50.625" style="1" customWidth="1"/>
    <col min="4098" max="4098" width="32.375" style="1" customWidth="1"/>
    <col min="4099" max="4099" width="10.5" style="1" bestFit="1" customWidth="1"/>
    <col min="4100" max="4100" width="3" style="1" bestFit="1" customWidth="1"/>
    <col min="4101" max="4101" width="45" style="1" customWidth="1"/>
    <col min="4102" max="4352" width="9" style="1"/>
    <col min="4353" max="4353" width="50.625" style="1" customWidth="1"/>
    <col min="4354" max="4354" width="32.375" style="1" customWidth="1"/>
    <col min="4355" max="4355" width="10.5" style="1" bestFit="1" customWidth="1"/>
    <col min="4356" max="4356" width="3" style="1" bestFit="1" customWidth="1"/>
    <col min="4357" max="4357" width="45" style="1" customWidth="1"/>
    <col min="4358" max="4608" width="9" style="1"/>
    <col min="4609" max="4609" width="50.625" style="1" customWidth="1"/>
    <col min="4610" max="4610" width="32.375" style="1" customWidth="1"/>
    <col min="4611" max="4611" width="10.5" style="1" bestFit="1" customWidth="1"/>
    <col min="4612" max="4612" width="3" style="1" bestFit="1" customWidth="1"/>
    <col min="4613" max="4613" width="45" style="1" customWidth="1"/>
    <col min="4614" max="4864" width="9" style="1"/>
    <col min="4865" max="4865" width="50.625" style="1" customWidth="1"/>
    <col min="4866" max="4866" width="32.375" style="1" customWidth="1"/>
    <col min="4867" max="4867" width="10.5" style="1" bestFit="1" customWidth="1"/>
    <col min="4868" max="4868" width="3" style="1" bestFit="1" customWidth="1"/>
    <col min="4869" max="4869" width="45" style="1" customWidth="1"/>
    <col min="4870" max="5120" width="9" style="1"/>
    <col min="5121" max="5121" width="50.625" style="1" customWidth="1"/>
    <col min="5122" max="5122" width="32.375" style="1" customWidth="1"/>
    <col min="5123" max="5123" width="10.5" style="1" bestFit="1" customWidth="1"/>
    <col min="5124" max="5124" width="3" style="1" bestFit="1" customWidth="1"/>
    <col min="5125" max="5125" width="45" style="1" customWidth="1"/>
    <col min="5126" max="5376" width="9" style="1"/>
    <col min="5377" max="5377" width="50.625" style="1" customWidth="1"/>
    <col min="5378" max="5378" width="32.375" style="1" customWidth="1"/>
    <col min="5379" max="5379" width="10.5" style="1" bestFit="1" customWidth="1"/>
    <col min="5380" max="5380" width="3" style="1" bestFit="1" customWidth="1"/>
    <col min="5381" max="5381" width="45" style="1" customWidth="1"/>
    <col min="5382" max="5632" width="9" style="1"/>
    <col min="5633" max="5633" width="50.625" style="1" customWidth="1"/>
    <col min="5634" max="5634" width="32.375" style="1" customWidth="1"/>
    <col min="5635" max="5635" width="10.5" style="1" bestFit="1" customWidth="1"/>
    <col min="5636" max="5636" width="3" style="1" bestFit="1" customWidth="1"/>
    <col min="5637" max="5637" width="45" style="1" customWidth="1"/>
    <col min="5638" max="5888" width="9" style="1"/>
    <col min="5889" max="5889" width="50.625" style="1" customWidth="1"/>
    <col min="5890" max="5890" width="32.375" style="1" customWidth="1"/>
    <col min="5891" max="5891" width="10.5" style="1" bestFit="1" customWidth="1"/>
    <col min="5892" max="5892" width="3" style="1" bestFit="1" customWidth="1"/>
    <col min="5893" max="5893" width="45" style="1" customWidth="1"/>
    <col min="5894" max="6144" width="9" style="1"/>
    <col min="6145" max="6145" width="50.625" style="1" customWidth="1"/>
    <col min="6146" max="6146" width="32.375" style="1" customWidth="1"/>
    <col min="6147" max="6147" width="10.5" style="1" bestFit="1" customWidth="1"/>
    <col min="6148" max="6148" width="3" style="1" bestFit="1" customWidth="1"/>
    <col min="6149" max="6149" width="45" style="1" customWidth="1"/>
    <col min="6150" max="6400" width="9" style="1"/>
    <col min="6401" max="6401" width="50.625" style="1" customWidth="1"/>
    <col min="6402" max="6402" width="32.375" style="1" customWidth="1"/>
    <col min="6403" max="6403" width="10.5" style="1" bestFit="1" customWidth="1"/>
    <col min="6404" max="6404" width="3" style="1" bestFit="1" customWidth="1"/>
    <col min="6405" max="6405" width="45" style="1" customWidth="1"/>
    <col min="6406" max="6656" width="9" style="1"/>
    <col min="6657" max="6657" width="50.625" style="1" customWidth="1"/>
    <col min="6658" max="6658" width="32.375" style="1" customWidth="1"/>
    <col min="6659" max="6659" width="10.5" style="1" bestFit="1" customWidth="1"/>
    <col min="6660" max="6660" width="3" style="1" bestFit="1" customWidth="1"/>
    <col min="6661" max="6661" width="45" style="1" customWidth="1"/>
    <col min="6662" max="6912" width="9" style="1"/>
    <col min="6913" max="6913" width="50.625" style="1" customWidth="1"/>
    <col min="6914" max="6914" width="32.375" style="1" customWidth="1"/>
    <col min="6915" max="6915" width="10.5" style="1" bestFit="1" customWidth="1"/>
    <col min="6916" max="6916" width="3" style="1" bestFit="1" customWidth="1"/>
    <col min="6917" max="6917" width="45" style="1" customWidth="1"/>
    <col min="6918" max="7168" width="9" style="1"/>
    <col min="7169" max="7169" width="50.625" style="1" customWidth="1"/>
    <col min="7170" max="7170" width="32.375" style="1" customWidth="1"/>
    <col min="7171" max="7171" width="10.5" style="1" bestFit="1" customWidth="1"/>
    <col min="7172" max="7172" width="3" style="1" bestFit="1" customWidth="1"/>
    <col min="7173" max="7173" width="45" style="1" customWidth="1"/>
    <col min="7174" max="7424" width="9" style="1"/>
    <col min="7425" max="7425" width="50.625" style="1" customWidth="1"/>
    <col min="7426" max="7426" width="32.375" style="1" customWidth="1"/>
    <col min="7427" max="7427" width="10.5" style="1" bestFit="1" customWidth="1"/>
    <col min="7428" max="7428" width="3" style="1" bestFit="1" customWidth="1"/>
    <col min="7429" max="7429" width="45" style="1" customWidth="1"/>
    <col min="7430" max="7680" width="9" style="1"/>
    <col min="7681" max="7681" width="50.625" style="1" customWidth="1"/>
    <col min="7682" max="7682" width="32.375" style="1" customWidth="1"/>
    <col min="7683" max="7683" width="10.5" style="1" bestFit="1" customWidth="1"/>
    <col min="7684" max="7684" width="3" style="1" bestFit="1" customWidth="1"/>
    <col min="7685" max="7685" width="45" style="1" customWidth="1"/>
    <col min="7686" max="7936" width="9" style="1"/>
    <col min="7937" max="7937" width="50.625" style="1" customWidth="1"/>
    <col min="7938" max="7938" width="32.375" style="1" customWidth="1"/>
    <col min="7939" max="7939" width="10.5" style="1" bestFit="1" customWidth="1"/>
    <col min="7940" max="7940" width="3" style="1" bestFit="1" customWidth="1"/>
    <col min="7941" max="7941" width="45" style="1" customWidth="1"/>
    <col min="7942" max="8192" width="9" style="1"/>
    <col min="8193" max="8193" width="50.625" style="1" customWidth="1"/>
    <col min="8194" max="8194" width="32.375" style="1" customWidth="1"/>
    <col min="8195" max="8195" width="10.5" style="1" bestFit="1" customWidth="1"/>
    <col min="8196" max="8196" width="3" style="1" bestFit="1" customWidth="1"/>
    <col min="8197" max="8197" width="45" style="1" customWidth="1"/>
    <col min="8198" max="8448" width="9" style="1"/>
    <col min="8449" max="8449" width="50.625" style="1" customWidth="1"/>
    <col min="8450" max="8450" width="32.375" style="1" customWidth="1"/>
    <col min="8451" max="8451" width="10.5" style="1" bestFit="1" customWidth="1"/>
    <col min="8452" max="8452" width="3" style="1" bestFit="1" customWidth="1"/>
    <col min="8453" max="8453" width="45" style="1" customWidth="1"/>
    <col min="8454" max="8704" width="9" style="1"/>
    <col min="8705" max="8705" width="50.625" style="1" customWidth="1"/>
    <col min="8706" max="8706" width="32.375" style="1" customWidth="1"/>
    <col min="8707" max="8707" width="10.5" style="1" bestFit="1" customWidth="1"/>
    <col min="8708" max="8708" width="3" style="1" bestFit="1" customWidth="1"/>
    <col min="8709" max="8709" width="45" style="1" customWidth="1"/>
    <col min="8710" max="8960" width="9" style="1"/>
    <col min="8961" max="8961" width="50.625" style="1" customWidth="1"/>
    <col min="8962" max="8962" width="32.375" style="1" customWidth="1"/>
    <col min="8963" max="8963" width="10.5" style="1" bestFit="1" customWidth="1"/>
    <col min="8964" max="8964" width="3" style="1" bestFit="1" customWidth="1"/>
    <col min="8965" max="8965" width="45" style="1" customWidth="1"/>
    <col min="8966" max="9216" width="9" style="1"/>
    <col min="9217" max="9217" width="50.625" style="1" customWidth="1"/>
    <col min="9218" max="9218" width="32.375" style="1" customWidth="1"/>
    <col min="9219" max="9219" width="10.5" style="1" bestFit="1" customWidth="1"/>
    <col min="9220" max="9220" width="3" style="1" bestFit="1" customWidth="1"/>
    <col min="9221" max="9221" width="45" style="1" customWidth="1"/>
    <col min="9222" max="9472" width="9" style="1"/>
    <col min="9473" max="9473" width="50.625" style="1" customWidth="1"/>
    <col min="9474" max="9474" width="32.375" style="1" customWidth="1"/>
    <col min="9475" max="9475" width="10.5" style="1" bestFit="1" customWidth="1"/>
    <col min="9476" max="9476" width="3" style="1" bestFit="1" customWidth="1"/>
    <col min="9477" max="9477" width="45" style="1" customWidth="1"/>
    <col min="9478" max="9728" width="9" style="1"/>
    <col min="9729" max="9729" width="50.625" style="1" customWidth="1"/>
    <col min="9730" max="9730" width="32.375" style="1" customWidth="1"/>
    <col min="9731" max="9731" width="10.5" style="1" bestFit="1" customWidth="1"/>
    <col min="9732" max="9732" width="3" style="1" bestFit="1" customWidth="1"/>
    <col min="9733" max="9733" width="45" style="1" customWidth="1"/>
    <col min="9734" max="9984" width="9" style="1"/>
    <col min="9985" max="9985" width="50.625" style="1" customWidth="1"/>
    <col min="9986" max="9986" width="32.375" style="1" customWidth="1"/>
    <col min="9987" max="9987" width="10.5" style="1" bestFit="1" customWidth="1"/>
    <col min="9988" max="9988" width="3" style="1" bestFit="1" customWidth="1"/>
    <col min="9989" max="9989" width="45" style="1" customWidth="1"/>
    <col min="9990" max="10240" width="9" style="1"/>
    <col min="10241" max="10241" width="50.625" style="1" customWidth="1"/>
    <col min="10242" max="10242" width="32.375" style="1" customWidth="1"/>
    <col min="10243" max="10243" width="10.5" style="1" bestFit="1" customWidth="1"/>
    <col min="10244" max="10244" width="3" style="1" bestFit="1" customWidth="1"/>
    <col min="10245" max="10245" width="45" style="1" customWidth="1"/>
    <col min="10246" max="10496" width="9" style="1"/>
    <col min="10497" max="10497" width="50.625" style="1" customWidth="1"/>
    <col min="10498" max="10498" width="32.375" style="1" customWidth="1"/>
    <col min="10499" max="10499" width="10.5" style="1" bestFit="1" customWidth="1"/>
    <col min="10500" max="10500" width="3" style="1" bestFit="1" customWidth="1"/>
    <col min="10501" max="10501" width="45" style="1" customWidth="1"/>
    <col min="10502" max="10752" width="9" style="1"/>
    <col min="10753" max="10753" width="50.625" style="1" customWidth="1"/>
    <col min="10754" max="10754" width="32.375" style="1" customWidth="1"/>
    <col min="10755" max="10755" width="10.5" style="1" bestFit="1" customWidth="1"/>
    <col min="10756" max="10756" width="3" style="1" bestFit="1" customWidth="1"/>
    <col min="10757" max="10757" width="45" style="1" customWidth="1"/>
    <col min="10758" max="11008" width="9" style="1"/>
    <col min="11009" max="11009" width="50.625" style="1" customWidth="1"/>
    <col min="11010" max="11010" width="32.375" style="1" customWidth="1"/>
    <col min="11011" max="11011" width="10.5" style="1" bestFit="1" customWidth="1"/>
    <col min="11012" max="11012" width="3" style="1" bestFit="1" customWidth="1"/>
    <col min="11013" max="11013" width="45" style="1" customWidth="1"/>
    <col min="11014" max="11264" width="9" style="1"/>
    <col min="11265" max="11265" width="50.625" style="1" customWidth="1"/>
    <col min="11266" max="11266" width="32.375" style="1" customWidth="1"/>
    <col min="11267" max="11267" width="10.5" style="1" bestFit="1" customWidth="1"/>
    <col min="11268" max="11268" width="3" style="1" bestFit="1" customWidth="1"/>
    <col min="11269" max="11269" width="45" style="1" customWidth="1"/>
    <col min="11270" max="11520" width="9" style="1"/>
    <col min="11521" max="11521" width="50.625" style="1" customWidth="1"/>
    <col min="11522" max="11522" width="32.375" style="1" customWidth="1"/>
    <col min="11523" max="11523" width="10.5" style="1" bestFit="1" customWidth="1"/>
    <col min="11524" max="11524" width="3" style="1" bestFit="1" customWidth="1"/>
    <col min="11525" max="11525" width="45" style="1" customWidth="1"/>
    <col min="11526" max="11776" width="9" style="1"/>
    <col min="11777" max="11777" width="50.625" style="1" customWidth="1"/>
    <col min="11778" max="11778" width="32.375" style="1" customWidth="1"/>
    <col min="11779" max="11779" width="10.5" style="1" bestFit="1" customWidth="1"/>
    <col min="11780" max="11780" width="3" style="1" bestFit="1" customWidth="1"/>
    <col min="11781" max="11781" width="45" style="1" customWidth="1"/>
    <col min="11782" max="12032" width="9" style="1"/>
    <col min="12033" max="12033" width="50.625" style="1" customWidth="1"/>
    <col min="12034" max="12034" width="32.375" style="1" customWidth="1"/>
    <col min="12035" max="12035" width="10.5" style="1" bestFit="1" customWidth="1"/>
    <col min="12036" max="12036" width="3" style="1" bestFit="1" customWidth="1"/>
    <col min="12037" max="12037" width="45" style="1" customWidth="1"/>
    <col min="12038" max="12288" width="9" style="1"/>
    <col min="12289" max="12289" width="50.625" style="1" customWidth="1"/>
    <col min="12290" max="12290" width="32.375" style="1" customWidth="1"/>
    <col min="12291" max="12291" width="10.5" style="1" bestFit="1" customWidth="1"/>
    <col min="12292" max="12292" width="3" style="1" bestFit="1" customWidth="1"/>
    <col min="12293" max="12293" width="45" style="1" customWidth="1"/>
    <col min="12294" max="12544" width="9" style="1"/>
    <col min="12545" max="12545" width="50.625" style="1" customWidth="1"/>
    <col min="12546" max="12546" width="32.375" style="1" customWidth="1"/>
    <col min="12547" max="12547" width="10.5" style="1" bestFit="1" customWidth="1"/>
    <col min="12548" max="12548" width="3" style="1" bestFit="1" customWidth="1"/>
    <col min="12549" max="12549" width="45" style="1" customWidth="1"/>
    <col min="12550" max="12800" width="9" style="1"/>
    <col min="12801" max="12801" width="50.625" style="1" customWidth="1"/>
    <col min="12802" max="12802" width="32.375" style="1" customWidth="1"/>
    <col min="12803" max="12803" width="10.5" style="1" bestFit="1" customWidth="1"/>
    <col min="12804" max="12804" width="3" style="1" bestFit="1" customWidth="1"/>
    <col min="12805" max="12805" width="45" style="1" customWidth="1"/>
    <col min="12806" max="13056" width="9" style="1"/>
    <col min="13057" max="13057" width="50.625" style="1" customWidth="1"/>
    <col min="13058" max="13058" width="32.375" style="1" customWidth="1"/>
    <col min="13059" max="13059" width="10.5" style="1" bestFit="1" customWidth="1"/>
    <col min="13060" max="13060" width="3" style="1" bestFit="1" customWidth="1"/>
    <col min="13061" max="13061" width="45" style="1" customWidth="1"/>
    <col min="13062" max="13312" width="9" style="1"/>
    <col min="13313" max="13313" width="50.625" style="1" customWidth="1"/>
    <col min="13314" max="13314" width="32.375" style="1" customWidth="1"/>
    <col min="13315" max="13315" width="10.5" style="1" bestFit="1" customWidth="1"/>
    <col min="13316" max="13316" width="3" style="1" bestFit="1" customWidth="1"/>
    <col min="13317" max="13317" width="45" style="1" customWidth="1"/>
    <col min="13318" max="13568" width="9" style="1"/>
    <col min="13569" max="13569" width="50.625" style="1" customWidth="1"/>
    <col min="13570" max="13570" width="32.375" style="1" customWidth="1"/>
    <col min="13571" max="13571" width="10.5" style="1" bestFit="1" customWidth="1"/>
    <col min="13572" max="13572" width="3" style="1" bestFit="1" customWidth="1"/>
    <col min="13573" max="13573" width="45" style="1" customWidth="1"/>
    <col min="13574" max="13824" width="9" style="1"/>
    <col min="13825" max="13825" width="50.625" style="1" customWidth="1"/>
    <col min="13826" max="13826" width="32.375" style="1" customWidth="1"/>
    <col min="13827" max="13827" width="10.5" style="1" bestFit="1" customWidth="1"/>
    <col min="13828" max="13828" width="3" style="1" bestFit="1" customWidth="1"/>
    <col min="13829" max="13829" width="45" style="1" customWidth="1"/>
    <col min="13830" max="14080" width="9" style="1"/>
    <col min="14081" max="14081" width="50.625" style="1" customWidth="1"/>
    <col min="14082" max="14082" width="32.375" style="1" customWidth="1"/>
    <col min="14083" max="14083" width="10.5" style="1" bestFit="1" customWidth="1"/>
    <col min="14084" max="14084" width="3" style="1" bestFit="1" customWidth="1"/>
    <col min="14085" max="14085" width="45" style="1" customWidth="1"/>
    <col min="14086" max="14336" width="9" style="1"/>
    <col min="14337" max="14337" width="50.625" style="1" customWidth="1"/>
    <col min="14338" max="14338" width="32.375" style="1" customWidth="1"/>
    <col min="14339" max="14339" width="10.5" style="1" bestFit="1" customWidth="1"/>
    <col min="14340" max="14340" width="3" style="1" bestFit="1" customWidth="1"/>
    <col min="14341" max="14341" width="45" style="1" customWidth="1"/>
    <col min="14342" max="14592" width="9" style="1"/>
    <col min="14593" max="14593" width="50.625" style="1" customWidth="1"/>
    <col min="14594" max="14594" width="32.375" style="1" customWidth="1"/>
    <col min="14595" max="14595" width="10.5" style="1" bestFit="1" customWidth="1"/>
    <col min="14596" max="14596" width="3" style="1" bestFit="1" customWidth="1"/>
    <col min="14597" max="14597" width="45" style="1" customWidth="1"/>
    <col min="14598" max="14848" width="9" style="1"/>
    <col min="14849" max="14849" width="50.625" style="1" customWidth="1"/>
    <col min="14850" max="14850" width="32.375" style="1" customWidth="1"/>
    <col min="14851" max="14851" width="10.5" style="1" bestFit="1" customWidth="1"/>
    <col min="14852" max="14852" width="3" style="1" bestFit="1" customWidth="1"/>
    <col min="14853" max="14853" width="45" style="1" customWidth="1"/>
    <col min="14854" max="15104" width="9" style="1"/>
    <col min="15105" max="15105" width="50.625" style="1" customWidth="1"/>
    <col min="15106" max="15106" width="32.375" style="1" customWidth="1"/>
    <col min="15107" max="15107" width="10.5" style="1" bestFit="1" customWidth="1"/>
    <col min="15108" max="15108" width="3" style="1" bestFit="1" customWidth="1"/>
    <col min="15109" max="15109" width="45" style="1" customWidth="1"/>
    <col min="15110" max="15360" width="9" style="1"/>
    <col min="15361" max="15361" width="50.625" style="1" customWidth="1"/>
    <col min="15362" max="15362" width="32.375" style="1" customWidth="1"/>
    <col min="15363" max="15363" width="10.5" style="1" bestFit="1" customWidth="1"/>
    <col min="15364" max="15364" width="3" style="1" bestFit="1" customWidth="1"/>
    <col min="15365" max="15365" width="45" style="1" customWidth="1"/>
    <col min="15366" max="15616" width="9" style="1"/>
    <col min="15617" max="15617" width="50.625" style="1" customWidth="1"/>
    <col min="15618" max="15618" width="32.375" style="1" customWidth="1"/>
    <col min="15619" max="15619" width="10.5" style="1" bestFit="1" customWidth="1"/>
    <col min="15620" max="15620" width="3" style="1" bestFit="1" customWidth="1"/>
    <col min="15621" max="15621" width="45" style="1" customWidth="1"/>
    <col min="15622" max="15872" width="9" style="1"/>
    <col min="15873" max="15873" width="50.625" style="1" customWidth="1"/>
    <col min="15874" max="15874" width="32.375" style="1" customWidth="1"/>
    <col min="15875" max="15875" width="10.5" style="1" bestFit="1" customWidth="1"/>
    <col min="15876" max="15876" width="3" style="1" bestFit="1" customWidth="1"/>
    <col min="15877" max="15877" width="45" style="1" customWidth="1"/>
    <col min="15878" max="16128" width="9" style="1"/>
    <col min="16129" max="16129" width="50.625" style="1" customWidth="1"/>
    <col min="16130" max="16130" width="32.375" style="1" customWidth="1"/>
    <col min="16131" max="16131" width="10.5" style="1" bestFit="1" customWidth="1"/>
    <col min="16132" max="16132" width="3" style="1" bestFit="1" customWidth="1"/>
    <col min="16133" max="16133" width="45" style="1" customWidth="1"/>
    <col min="16134" max="16384" width="9" style="1"/>
  </cols>
  <sheetData>
    <row r="1" spans="1:3" ht="27" customHeight="1" x14ac:dyDescent="0.15">
      <c r="A1" s="1" t="s">
        <v>212</v>
      </c>
    </row>
    <row r="2" spans="1:3" ht="27" customHeight="1" x14ac:dyDescent="0.15">
      <c r="A2" s="1" t="s">
        <v>213</v>
      </c>
      <c r="B2" s="2" t="s">
        <v>217</v>
      </c>
    </row>
    <row r="3" spans="1:3" ht="27" customHeight="1" x14ac:dyDescent="0.15">
      <c r="A3" s="175" t="s">
        <v>82</v>
      </c>
      <c r="B3" s="176" t="s">
        <v>214</v>
      </c>
    </row>
    <row r="4" spans="1:3" ht="27" customHeight="1" x14ac:dyDescent="0.15">
      <c r="A4" s="18" t="s">
        <v>215</v>
      </c>
      <c r="B4" s="9">
        <v>2700</v>
      </c>
    </row>
    <row r="5" spans="1:3" ht="27" customHeight="1" x14ac:dyDescent="0.15">
      <c r="A5" s="19" t="s">
        <v>216</v>
      </c>
      <c r="B5" s="9">
        <v>1111946</v>
      </c>
    </row>
    <row r="6" spans="1:3" ht="27" customHeight="1" x14ac:dyDescent="0.15">
      <c r="A6" s="10" t="s">
        <v>3</v>
      </c>
      <c r="B6" s="9">
        <v>1114646</v>
      </c>
    </row>
    <row r="11" spans="1:3" ht="27" customHeight="1" x14ac:dyDescent="0.15">
      <c r="C11" s="20"/>
    </row>
    <row r="12" spans="1:3" ht="27" customHeight="1" x14ac:dyDescent="0.15">
      <c r="C12" s="20"/>
    </row>
    <row r="13" spans="1:3" ht="27" customHeight="1" x14ac:dyDescent="0.15">
      <c r="C13" s="20"/>
    </row>
    <row r="14" spans="1:3" ht="27" customHeight="1" x14ac:dyDescent="0.15">
      <c r="C14" s="252"/>
    </row>
    <row r="15" spans="1:3" ht="27" customHeight="1" x14ac:dyDescent="0.15">
      <c r="C15" s="252"/>
    </row>
  </sheetData>
  <mergeCells count="1">
    <mergeCell ref="C14:C15"/>
  </mergeCells>
  <phoneticPr fontId="41"/>
  <pageMargins left="0.70866141732283472" right="0.70866141732283472" top="0.74803149606299213" bottom="0.74803149606299213" header="0.31496062992125984" footer="0.31496062992125984"/>
  <pageSetup paperSize="9" scale="1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"/>
    </sheetView>
  </sheetViews>
  <sheetFormatPr defaultRowHeight="13.5" x14ac:dyDescent="0.15"/>
  <sheetData/>
  <phoneticPr fontId="4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0" zoomScaleNormal="100" zoomScaleSheetLayoutView="100" workbookViewId="0">
      <selection activeCell="A12" sqref="A12"/>
    </sheetView>
  </sheetViews>
  <sheetFormatPr defaultColWidth="8.875" defaultRowHeight="12" x14ac:dyDescent="0.15"/>
  <cols>
    <col min="1" max="1" width="30.125" style="30" customWidth="1"/>
    <col min="2" max="2" width="22.75" style="30" customWidth="1"/>
    <col min="3" max="7" width="15.375" style="30" customWidth="1"/>
    <col min="8" max="8" width="17.625" style="30" customWidth="1"/>
    <col min="9" max="9" width="15.375" style="30" customWidth="1"/>
    <col min="10" max="10" width="19.625" style="30" customWidth="1"/>
    <col min="11" max="11" width="17.5" style="30" customWidth="1"/>
    <col min="12" max="16384" width="8.875" style="30"/>
  </cols>
  <sheetData>
    <row r="1" spans="1:10" x14ac:dyDescent="0.15">
      <c r="A1" s="29"/>
    </row>
    <row r="3" spans="1:10" x14ac:dyDescent="0.15">
      <c r="A3" s="30" t="s">
        <v>273</v>
      </c>
    </row>
    <row r="5" spans="1:10" x14ac:dyDescent="0.15">
      <c r="A5" s="29" t="s">
        <v>105</v>
      </c>
      <c r="H5" s="31" t="s">
        <v>106</v>
      </c>
    </row>
    <row r="6" spans="1:10" ht="37.5" customHeight="1" x14ac:dyDescent="0.15">
      <c r="A6" s="156" t="s">
        <v>107</v>
      </c>
      <c r="B6" s="157" t="s">
        <v>108</v>
      </c>
      <c r="C6" s="157" t="s">
        <v>109</v>
      </c>
      <c r="D6" s="157" t="s">
        <v>110</v>
      </c>
      <c r="E6" s="157" t="s">
        <v>111</v>
      </c>
      <c r="F6" s="157" t="s">
        <v>112</v>
      </c>
      <c r="G6" s="157" t="s">
        <v>113</v>
      </c>
      <c r="H6" s="157" t="s">
        <v>114</v>
      </c>
    </row>
    <row r="7" spans="1:10" ht="18" customHeight="1" x14ac:dyDescent="0.15">
      <c r="A7" s="32" t="s">
        <v>137</v>
      </c>
      <c r="B7" s="33">
        <v>3852</v>
      </c>
      <c r="C7" s="110">
        <v>4.0750000000000002</v>
      </c>
      <c r="D7" s="33">
        <v>15696.900000000001</v>
      </c>
      <c r="E7" s="110">
        <v>0.5</v>
      </c>
      <c r="F7" s="33">
        <v>1926.25</v>
      </c>
      <c r="G7" s="33">
        <v>13770.650000000001</v>
      </c>
      <c r="H7" s="33">
        <v>1926</v>
      </c>
    </row>
    <row r="8" spans="1:10" ht="18" customHeight="1" x14ac:dyDescent="0.15">
      <c r="A8" s="32" t="s">
        <v>138</v>
      </c>
      <c r="B8" s="33">
        <v>10000</v>
      </c>
      <c r="C8" s="110">
        <v>0.40100000000000002</v>
      </c>
      <c r="D8" s="33">
        <v>4010.0000000000005</v>
      </c>
      <c r="E8" s="110">
        <v>0.05</v>
      </c>
      <c r="F8" s="33">
        <v>500</v>
      </c>
      <c r="G8" s="33">
        <v>3510</v>
      </c>
      <c r="H8" s="33">
        <v>500</v>
      </c>
    </row>
    <row r="9" spans="1:10" ht="18" customHeight="1" x14ac:dyDescent="0.15">
      <c r="A9" s="34" t="s">
        <v>115</v>
      </c>
      <c r="B9" s="33" t="s">
        <v>278</v>
      </c>
      <c r="C9" s="33" t="s">
        <v>277</v>
      </c>
      <c r="D9" s="33">
        <v>19706.900000000001</v>
      </c>
      <c r="E9" s="33" t="s">
        <v>283</v>
      </c>
      <c r="F9" s="33" t="s">
        <v>279</v>
      </c>
      <c r="G9" s="33">
        <v>17280.650000000001</v>
      </c>
      <c r="H9" s="33">
        <v>2426</v>
      </c>
    </row>
    <row r="11" spans="1:10" x14ac:dyDescent="0.15">
      <c r="A11" s="29" t="s">
        <v>116</v>
      </c>
      <c r="J11" s="31" t="s">
        <v>117</v>
      </c>
    </row>
    <row r="12" spans="1:10" ht="37.5" customHeight="1" x14ac:dyDescent="0.15">
      <c r="A12" s="156" t="s">
        <v>118</v>
      </c>
      <c r="B12" s="157" t="s">
        <v>285</v>
      </c>
      <c r="C12" s="157" t="s">
        <v>119</v>
      </c>
      <c r="D12" s="157" t="s">
        <v>120</v>
      </c>
      <c r="E12" s="157" t="s">
        <v>121</v>
      </c>
      <c r="F12" s="157" t="s">
        <v>122</v>
      </c>
      <c r="G12" s="157" t="s">
        <v>123</v>
      </c>
      <c r="H12" s="157" t="s">
        <v>124</v>
      </c>
      <c r="I12" s="157" t="s">
        <v>125</v>
      </c>
      <c r="J12" s="157" t="s">
        <v>114</v>
      </c>
    </row>
    <row r="13" spans="1:10" ht="18" customHeight="1" x14ac:dyDescent="0.15">
      <c r="A13" s="35" t="s">
        <v>139</v>
      </c>
      <c r="B13" s="33">
        <v>50000</v>
      </c>
      <c r="C13" s="33">
        <v>420695</v>
      </c>
      <c r="D13" s="33">
        <v>167680</v>
      </c>
      <c r="E13" s="33">
        <v>253015</v>
      </c>
      <c r="F13" s="33">
        <v>86004</v>
      </c>
      <c r="G13" s="36">
        <v>0.58136830845077003</v>
      </c>
      <c r="H13" s="33">
        <v>147094.90256267149</v>
      </c>
      <c r="I13" s="33" t="s">
        <v>133</v>
      </c>
      <c r="J13" s="33">
        <v>50000</v>
      </c>
    </row>
    <row r="14" spans="1:10" ht="18" customHeight="1" x14ac:dyDescent="0.15">
      <c r="A14" s="35" t="s">
        <v>140</v>
      </c>
      <c r="B14" s="33">
        <v>50000</v>
      </c>
      <c r="C14" s="33">
        <v>250722</v>
      </c>
      <c r="D14" s="33">
        <v>197944</v>
      </c>
      <c r="E14" s="33">
        <v>52778</v>
      </c>
      <c r="F14" s="33">
        <v>50000</v>
      </c>
      <c r="G14" s="36">
        <v>1</v>
      </c>
      <c r="H14" s="33">
        <v>52778</v>
      </c>
      <c r="I14" s="33" t="s">
        <v>127</v>
      </c>
      <c r="J14" s="33">
        <v>50000</v>
      </c>
    </row>
    <row r="15" spans="1:10" ht="18" customHeight="1" x14ac:dyDescent="0.15">
      <c r="A15" s="35" t="s">
        <v>272</v>
      </c>
      <c r="B15" s="33">
        <v>10000</v>
      </c>
      <c r="C15" s="33">
        <v>382368</v>
      </c>
      <c r="D15" s="33">
        <v>331534</v>
      </c>
      <c r="E15" s="33">
        <v>50834</v>
      </c>
      <c r="F15" s="33">
        <v>10000</v>
      </c>
      <c r="G15" s="36">
        <v>1</v>
      </c>
      <c r="H15" s="33">
        <v>50834</v>
      </c>
      <c r="I15" s="33" t="s">
        <v>127</v>
      </c>
      <c r="J15" s="33">
        <v>10000</v>
      </c>
    </row>
    <row r="16" spans="1:10" ht="18" customHeight="1" x14ac:dyDescent="0.15">
      <c r="A16" s="35" t="s">
        <v>141</v>
      </c>
      <c r="B16" s="33">
        <v>100000</v>
      </c>
      <c r="C16" s="33">
        <v>197665</v>
      </c>
      <c r="D16" s="33">
        <v>71064</v>
      </c>
      <c r="E16" s="33">
        <v>126601</v>
      </c>
      <c r="F16" s="33">
        <v>100000</v>
      </c>
      <c r="G16" s="36">
        <v>1</v>
      </c>
      <c r="H16" s="33">
        <v>126601</v>
      </c>
      <c r="I16" s="33" t="s">
        <v>127</v>
      </c>
      <c r="J16" s="33">
        <v>100000</v>
      </c>
    </row>
    <row r="17" spans="1:11" ht="18" customHeight="1" x14ac:dyDescent="0.15">
      <c r="A17" s="35" t="s">
        <v>142</v>
      </c>
      <c r="B17" s="33">
        <v>6000</v>
      </c>
      <c r="C17" s="33">
        <v>21675</v>
      </c>
      <c r="D17" s="33">
        <v>7362</v>
      </c>
      <c r="E17" s="33">
        <v>14313</v>
      </c>
      <c r="F17" s="33">
        <v>14100</v>
      </c>
      <c r="G17" s="36">
        <v>0.42553191489361702</v>
      </c>
      <c r="H17" s="33">
        <v>6090.6382978723404</v>
      </c>
      <c r="I17" s="33" t="s">
        <v>127</v>
      </c>
      <c r="J17" s="33">
        <v>6000</v>
      </c>
    </row>
    <row r="18" spans="1:11" ht="18" customHeight="1" x14ac:dyDescent="0.15">
      <c r="A18" s="34" t="s">
        <v>115</v>
      </c>
      <c r="B18" s="33">
        <v>216000</v>
      </c>
      <c r="C18" s="33" t="s">
        <v>279</v>
      </c>
      <c r="D18" s="33" t="s">
        <v>280</v>
      </c>
      <c r="E18" s="33" t="s">
        <v>281</v>
      </c>
      <c r="F18" s="33" t="s">
        <v>280</v>
      </c>
      <c r="G18" s="36" t="s">
        <v>282</v>
      </c>
      <c r="H18" s="33">
        <v>383398.54086054378</v>
      </c>
      <c r="I18" s="33" t="s">
        <v>127</v>
      </c>
      <c r="J18" s="33">
        <v>216000</v>
      </c>
    </row>
    <row r="20" spans="1:11" x14ac:dyDescent="0.15">
      <c r="A20" s="29" t="s">
        <v>128</v>
      </c>
      <c r="K20" s="31" t="s">
        <v>129</v>
      </c>
    </row>
    <row r="21" spans="1:11" ht="37.5" customHeight="1" x14ac:dyDescent="0.15">
      <c r="A21" s="156" t="s">
        <v>118</v>
      </c>
      <c r="B21" s="157" t="s">
        <v>130</v>
      </c>
      <c r="C21" s="157" t="s">
        <v>119</v>
      </c>
      <c r="D21" s="157" t="s">
        <v>120</v>
      </c>
      <c r="E21" s="157" t="s">
        <v>121</v>
      </c>
      <c r="F21" s="157" t="s">
        <v>122</v>
      </c>
      <c r="G21" s="157" t="s">
        <v>123</v>
      </c>
      <c r="H21" s="157" t="s">
        <v>124</v>
      </c>
      <c r="I21" s="157" t="s">
        <v>131</v>
      </c>
      <c r="J21" s="157" t="s">
        <v>132</v>
      </c>
      <c r="K21" s="157" t="s">
        <v>114</v>
      </c>
    </row>
    <row r="22" spans="1:11" ht="18" customHeight="1" x14ac:dyDescent="0.15">
      <c r="A22" s="35" t="s">
        <v>143</v>
      </c>
      <c r="B22" s="33">
        <v>700</v>
      </c>
      <c r="C22" s="33">
        <v>1264022</v>
      </c>
      <c r="D22" s="33">
        <v>750212</v>
      </c>
      <c r="E22" s="33">
        <v>513810</v>
      </c>
      <c r="F22" s="33">
        <v>491000</v>
      </c>
      <c r="G22" s="37">
        <v>1.4256619144602852E-3</v>
      </c>
      <c r="H22" s="33">
        <v>732.51934826883917</v>
      </c>
      <c r="I22" s="33" t="s">
        <v>127</v>
      </c>
      <c r="J22" s="33">
        <v>700</v>
      </c>
      <c r="K22" s="33">
        <v>700</v>
      </c>
    </row>
    <row r="23" spans="1:11" ht="18" customHeight="1" x14ac:dyDescent="0.15">
      <c r="A23" s="35" t="s">
        <v>144</v>
      </c>
      <c r="B23" s="33">
        <v>15000</v>
      </c>
      <c r="C23" s="33">
        <v>518924</v>
      </c>
      <c r="D23" s="33">
        <v>45895</v>
      </c>
      <c r="E23" s="33">
        <v>473029</v>
      </c>
      <c r="F23" s="33">
        <v>120000</v>
      </c>
      <c r="G23" s="37">
        <v>0.125</v>
      </c>
      <c r="H23" s="33">
        <v>59128.625</v>
      </c>
      <c r="I23" s="33" t="s">
        <v>127</v>
      </c>
      <c r="J23" s="33">
        <v>15000</v>
      </c>
      <c r="K23" s="33">
        <v>15000</v>
      </c>
    </row>
    <row r="24" spans="1:11" ht="18" customHeight="1" x14ac:dyDescent="0.15">
      <c r="A24" s="35" t="s">
        <v>145</v>
      </c>
      <c r="B24" s="33">
        <v>12451</v>
      </c>
      <c r="C24" s="33">
        <v>2155029</v>
      </c>
      <c r="D24" s="33">
        <v>1110852</v>
      </c>
      <c r="E24" s="33">
        <v>1044177</v>
      </c>
      <c r="F24" s="33">
        <v>533000</v>
      </c>
      <c r="G24" s="37">
        <v>2.3360225140712947E-2</v>
      </c>
      <c r="H24" s="33">
        <v>24392.209806754221</v>
      </c>
      <c r="I24" s="33" t="s">
        <v>134</v>
      </c>
      <c r="J24" s="33">
        <v>12451</v>
      </c>
      <c r="K24" s="33">
        <v>12451</v>
      </c>
    </row>
    <row r="25" spans="1:11" ht="18" customHeight="1" x14ac:dyDescent="0.15">
      <c r="A25" s="35" t="s">
        <v>146</v>
      </c>
      <c r="B25" s="33">
        <v>600</v>
      </c>
      <c r="C25" s="33">
        <v>24570</v>
      </c>
      <c r="D25" s="33">
        <v>32244</v>
      </c>
      <c r="E25" s="33">
        <v>-7674</v>
      </c>
      <c r="F25" s="33">
        <v>30000</v>
      </c>
      <c r="G25" s="37">
        <v>0.02</v>
      </c>
      <c r="H25" s="33">
        <v>-153.47999999999999</v>
      </c>
      <c r="I25" s="33">
        <v>600</v>
      </c>
      <c r="J25" s="33" t="s">
        <v>135</v>
      </c>
      <c r="K25" s="33">
        <v>600</v>
      </c>
    </row>
    <row r="26" spans="1:11" ht="18" customHeight="1" x14ac:dyDescent="0.15">
      <c r="A26" s="35" t="s">
        <v>147</v>
      </c>
      <c r="B26" s="33">
        <v>160000</v>
      </c>
      <c r="C26" s="33">
        <v>140048184</v>
      </c>
      <c r="D26" s="33">
        <v>62483860</v>
      </c>
      <c r="E26" s="33">
        <v>77564324</v>
      </c>
      <c r="F26" s="33">
        <v>4644000</v>
      </c>
      <c r="G26" s="37">
        <v>3.4453057708871665E-2</v>
      </c>
      <c r="H26" s="33">
        <v>2672328.1309216195</v>
      </c>
      <c r="I26" s="33" t="s">
        <v>127</v>
      </c>
      <c r="J26" s="33">
        <v>160000</v>
      </c>
      <c r="K26" s="33">
        <v>160000</v>
      </c>
    </row>
    <row r="27" spans="1:11" ht="18" customHeight="1" x14ac:dyDescent="0.15">
      <c r="A27" s="35" t="s">
        <v>148</v>
      </c>
      <c r="B27" s="33">
        <v>10000</v>
      </c>
      <c r="C27" s="33" t="s">
        <v>8</v>
      </c>
      <c r="D27" s="33" t="s">
        <v>8</v>
      </c>
      <c r="E27" s="33" t="s">
        <v>8</v>
      </c>
      <c r="F27" s="33" t="s">
        <v>8</v>
      </c>
      <c r="G27" s="37" t="s">
        <v>8</v>
      </c>
      <c r="H27" s="33">
        <v>1E-3</v>
      </c>
      <c r="I27" s="33">
        <v>10000</v>
      </c>
      <c r="J27" s="33" t="s">
        <v>127</v>
      </c>
      <c r="K27" s="33">
        <v>10000</v>
      </c>
    </row>
    <row r="28" spans="1:11" ht="18" customHeight="1" x14ac:dyDescent="0.15">
      <c r="A28" s="35" t="s">
        <v>149</v>
      </c>
      <c r="B28" s="33">
        <v>1000</v>
      </c>
      <c r="C28" s="33">
        <v>3937556</v>
      </c>
      <c r="D28" s="33">
        <v>1283983</v>
      </c>
      <c r="E28" s="33">
        <v>2653573</v>
      </c>
      <c r="F28" s="33">
        <v>358500</v>
      </c>
      <c r="G28" s="37">
        <v>2.7894002789400278E-3</v>
      </c>
      <c r="H28" s="33">
        <v>7401.8772663877262</v>
      </c>
      <c r="I28" s="33" t="s">
        <v>134</v>
      </c>
      <c r="J28" s="33">
        <v>1000</v>
      </c>
      <c r="K28" s="33">
        <v>1000</v>
      </c>
    </row>
    <row r="29" spans="1:11" ht="18" customHeight="1" x14ac:dyDescent="0.15">
      <c r="A29" s="35" t="s">
        <v>150</v>
      </c>
      <c r="B29" s="33">
        <v>500</v>
      </c>
      <c r="C29" s="33">
        <v>18667632</v>
      </c>
      <c r="D29" s="33">
        <v>14297083</v>
      </c>
      <c r="E29" s="33">
        <v>4370549</v>
      </c>
      <c r="F29" s="33">
        <v>1485000</v>
      </c>
      <c r="G29" s="37">
        <v>3.3670033670033672E-4</v>
      </c>
      <c r="H29" s="33">
        <v>1471.5653198653199</v>
      </c>
      <c r="I29" s="33" t="s">
        <v>134</v>
      </c>
      <c r="J29" s="33">
        <v>500</v>
      </c>
      <c r="K29" s="33">
        <v>500</v>
      </c>
    </row>
    <row r="30" spans="1:11" ht="18" customHeight="1" x14ac:dyDescent="0.15">
      <c r="A30" s="35" t="s">
        <v>151</v>
      </c>
      <c r="B30" s="33">
        <v>750</v>
      </c>
      <c r="C30" s="33">
        <v>2227190</v>
      </c>
      <c r="D30" s="33">
        <v>1554236</v>
      </c>
      <c r="E30" s="33">
        <v>672954</v>
      </c>
      <c r="F30" s="33">
        <v>90000</v>
      </c>
      <c r="G30" s="37">
        <v>8.3333333333333332E-3</v>
      </c>
      <c r="H30" s="33">
        <v>5607.95</v>
      </c>
      <c r="I30" s="33" t="s">
        <v>127</v>
      </c>
      <c r="J30" s="33">
        <v>750</v>
      </c>
      <c r="K30" s="33">
        <v>750</v>
      </c>
    </row>
    <row r="31" spans="1:11" ht="18" customHeight="1" x14ac:dyDescent="0.15">
      <c r="A31" s="35" t="s">
        <v>152</v>
      </c>
      <c r="B31" s="33">
        <v>512750</v>
      </c>
      <c r="C31" s="33">
        <v>28695547</v>
      </c>
      <c r="D31" s="33">
        <v>22390280</v>
      </c>
      <c r="E31" s="33">
        <v>6305267</v>
      </c>
      <c r="F31" s="33">
        <v>10255000</v>
      </c>
      <c r="G31" s="37">
        <v>0.05</v>
      </c>
      <c r="H31" s="33">
        <v>315263.35000000003</v>
      </c>
      <c r="I31" s="33">
        <v>218725</v>
      </c>
      <c r="J31" s="33">
        <v>294025</v>
      </c>
      <c r="K31" s="33">
        <v>512750</v>
      </c>
    </row>
    <row r="32" spans="1:11" ht="18" customHeight="1" x14ac:dyDescent="0.15">
      <c r="A32" s="35" t="s">
        <v>153</v>
      </c>
      <c r="B32" s="33">
        <v>68634</v>
      </c>
      <c r="C32" s="33">
        <v>259880479</v>
      </c>
      <c r="D32" s="33">
        <v>240629542</v>
      </c>
      <c r="E32" s="33">
        <v>19250937</v>
      </c>
      <c r="F32" s="33">
        <v>19155201</v>
      </c>
      <c r="G32" s="37">
        <v>3.5830477581519503E-3</v>
      </c>
      <c r="H32" s="33">
        <v>68977.026660174437</v>
      </c>
      <c r="I32" s="33" t="s">
        <v>127</v>
      </c>
      <c r="J32" s="33">
        <v>68634</v>
      </c>
      <c r="K32" s="33">
        <v>68634</v>
      </c>
    </row>
    <row r="33" spans="1:11" ht="18" customHeight="1" x14ac:dyDescent="0.15">
      <c r="A33" s="35" t="s">
        <v>154</v>
      </c>
      <c r="B33" s="33">
        <v>3900</v>
      </c>
      <c r="C33" s="33">
        <v>144756</v>
      </c>
      <c r="D33" s="33">
        <v>475</v>
      </c>
      <c r="E33" s="33">
        <v>144281</v>
      </c>
      <c r="F33" s="33">
        <v>144281</v>
      </c>
      <c r="G33" s="37">
        <v>2.7030586147864237E-2</v>
      </c>
      <c r="H33" s="33">
        <v>3900</v>
      </c>
      <c r="I33" s="33" t="s">
        <v>127</v>
      </c>
      <c r="J33" s="33">
        <v>3900</v>
      </c>
      <c r="K33" s="33">
        <v>3900</v>
      </c>
    </row>
    <row r="34" spans="1:11" ht="18" customHeight="1" x14ac:dyDescent="0.15">
      <c r="A34" s="35" t="s">
        <v>155</v>
      </c>
      <c r="B34" s="33">
        <v>30655</v>
      </c>
      <c r="C34" s="33">
        <v>24786267000</v>
      </c>
      <c r="D34" s="33">
        <v>24545185000</v>
      </c>
      <c r="E34" s="33">
        <v>241082000</v>
      </c>
      <c r="F34" s="33">
        <v>16602000</v>
      </c>
      <c r="G34" s="37">
        <v>1.8464642814118781E-3</v>
      </c>
      <c r="H34" s="33">
        <v>445149.30189133837</v>
      </c>
      <c r="I34" s="33" t="s">
        <v>127</v>
      </c>
      <c r="J34" s="33">
        <v>30655</v>
      </c>
      <c r="K34" s="33">
        <v>30655</v>
      </c>
    </row>
    <row r="35" spans="1:11" ht="18" customHeight="1" x14ac:dyDescent="0.15">
      <c r="A35" s="35" t="s">
        <v>156</v>
      </c>
      <c r="B35" s="33">
        <v>13250</v>
      </c>
      <c r="C35" s="33">
        <v>63729321</v>
      </c>
      <c r="D35" s="33">
        <v>61085363</v>
      </c>
      <c r="E35" s="33">
        <v>2643958</v>
      </c>
      <c r="F35" s="33">
        <v>2121870</v>
      </c>
      <c r="G35" s="37">
        <v>6.2444918868733712E-3</v>
      </c>
      <c r="H35" s="33">
        <v>16510.174280233943</v>
      </c>
      <c r="I35" s="33" t="s">
        <v>127</v>
      </c>
      <c r="J35" s="33">
        <v>13250</v>
      </c>
      <c r="K35" s="33">
        <v>13250</v>
      </c>
    </row>
    <row r="36" spans="1:11" ht="18" customHeight="1" x14ac:dyDescent="0.15">
      <c r="A36" s="35" t="s">
        <v>157</v>
      </c>
      <c r="B36" s="33">
        <v>798</v>
      </c>
      <c r="C36" s="33">
        <v>20349</v>
      </c>
      <c r="D36" s="33">
        <v>10602</v>
      </c>
      <c r="E36" s="33">
        <v>9747</v>
      </c>
      <c r="F36" s="33">
        <v>9746</v>
      </c>
      <c r="G36" s="37">
        <v>8.1879745536630411E-2</v>
      </c>
      <c r="H36" s="33">
        <v>798.08187974553664</v>
      </c>
      <c r="I36" s="33" t="s">
        <v>127</v>
      </c>
      <c r="J36" s="33">
        <v>798</v>
      </c>
      <c r="K36" s="33">
        <v>798</v>
      </c>
    </row>
    <row r="37" spans="1:11" ht="18" customHeight="1" x14ac:dyDescent="0.15">
      <c r="A37" s="35" t="s">
        <v>158</v>
      </c>
      <c r="B37" s="33">
        <v>538</v>
      </c>
      <c r="C37" s="33">
        <v>136651</v>
      </c>
      <c r="D37" s="33">
        <v>10265</v>
      </c>
      <c r="E37" s="33">
        <v>126386</v>
      </c>
      <c r="F37" s="33">
        <v>20000</v>
      </c>
      <c r="G37" s="37">
        <v>2.69E-2</v>
      </c>
      <c r="H37" s="33">
        <v>3399.7834000000003</v>
      </c>
      <c r="I37" s="33" t="s">
        <v>127</v>
      </c>
      <c r="J37" s="33">
        <v>538</v>
      </c>
      <c r="K37" s="33">
        <v>538</v>
      </c>
    </row>
    <row r="38" spans="1:11" ht="18" customHeight="1" x14ac:dyDescent="0.15">
      <c r="A38" s="35" t="s">
        <v>159</v>
      </c>
      <c r="B38" s="33">
        <v>700</v>
      </c>
      <c r="C38" s="33">
        <v>114559</v>
      </c>
      <c r="D38" s="33">
        <v>100786</v>
      </c>
      <c r="E38" s="33">
        <v>13773</v>
      </c>
      <c r="F38" s="33">
        <v>13773</v>
      </c>
      <c r="G38" s="37">
        <v>5.082407609090249E-2</v>
      </c>
      <c r="H38" s="33">
        <v>700</v>
      </c>
      <c r="I38" s="33" t="s">
        <v>127</v>
      </c>
      <c r="J38" s="33">
        <v>700</v>
      </c>
      <c r="K38" s="33">
        <v>700</v>
      </c>
    </row>
    <row r="39" spans="1:11" ht="18" customHeight="1" x14ac:dyDescent="0.15">
      <c r="A39" s="35" t="s">
        <v>160</v>
      </c>
      <c r="B39" s="33">
        <v>13300</v>
      </c>
      <c r="C39" s="33">
        <v>3575865</v>
      </c>
      <c r="D39" s="33">
        <v>188625</v>
      </c>
      <c r="E39" s="33">
        <v>3387240</v>
      </c>
      <c r="F39" s="33">
        <v>1177000</v>
      </c>
      <c r="G39" s="37">
        <v>1.1299915038232796E-2</v>
      </c>
      <c r="H39" s="33">
        <v>38275.524214103658</v>
      </c>
      <c r="I39" s="33" t="s">
        <v>136</v>
      </c>
      <c r="J39" s="33">
        <v>13300</v>
      </c>
      <c r="K39" s="33">
        <v>13300</v>
      </c>
    </row>
    <row r="40" spans="1:11" ht="18" customHeight="1" x14ac:dyDescent="0.15">
      <c r="A40" s="35" t="s">
        <v>161</v>
      </c>
      <c r="B40" s="33">
        <v>500</v>
      </c>
      <c r="C40" s="33">
        <v>2455942</v>
      </c>
      <c r="D40" s="33">
        <v>635600</v>
      </c>
      <c r="E40" s="33">
        <v>1820342</v>
      </c>
      <c r="F40" s="33">
        <v>375950</v>
      </c>
      <c r="G40" s="37">
        <v>1.3299640909695438E-3</v>
      </c>
      <c r="H40" s="33">
        <v>2420.9894932836814</v>
      </c>
      <c r="I40" s="33" t="s">
        <v>133</v>
      </c>
      <c r="J40" s="33">
        <v>500</v>
      </c>
      <c r="K40" s="33">
        <v>500</v>
      </c>
    </row>
    <row r="41" spans="1:11" ht="18" customHeight="1" x14ac:dyDescent="0.15">
      <c r="A41" s="35" t="s">
        <v>162</v>
      </c>
      <c r="B41" s="33">
        <v>50000</v>
      </c>
      <c r="C41" s="33">
        <v>278689</v>
      </c>
      <c r="D41" s="33">
        <v>33464</v>
      </c>
      <c r="E41" s="33">
        <v>245225</v>
      </c>
      <c r="F41" s="33">
        <v>218500</v>
      </c>
      <c r="G41" s="37">
        <v>0.2288329519450801</v>
      </c>
      <c r="H41" s="33">
        <v>56115.56064073227</v>
      </c>
      <c r="I41" s="33" t="s">
        <v>126</v>
      </c>
      <c r="J41" s="33">
        <v>50000</v>
      </c>
      <c r="K41" s="33">
        <v>50000</v>
      </c>
    </row>
    <row r="42" spans="1:11" ht="18" customHeight="1" x14ac:dyDescent="0.15">
      <c r="A42" s="35" t="s">
        <v>163</v>
      </c>
      <c r="B42" s="33">
        <v>4360</v>
      </c>
      <c r="C42" s="33">
        <v>43629676</v>
      </c>
      <c r="D42" s="33">
        <v>29451202</v>
      </c>
      <c r="E42" s="33">
        <v>14178474</v>
      </c>
      <c r="F42" s="33">
        <v>136900</v>
      </c>
      <c r="G42" s="37">
        <v>3.1848064280496712E-2</v>
      </c>
      <c r="H42" s="33">
        <v>451556.95135135134</v>
      </c>
      <c r="I42" s="33" t="s">
        <v>127</v>
      </c>
      <c r="J42" s="33">
        <v>4360</v>
      </c>
      <c r="K42" s="33">
        <v>4360</v>
      </c>
    </row>
    <row r="43" spans="1:11" ht="18" customHeight="1" x14ac:dyDescent="0.15">
      <c r="A43" s="35" t="s">
        <v>164</v>
      </c>
      <c r="B43" s="33">
        <v>110</v>
      </c>
      <c r="C43" s="33">
        <v>3805931</v>
      </c>
      <c r="D43" s="33">
        <v>1258426</v>
      </c>
      <c r="E43" s="33">
        <v>2547505</v>
      </c>
      <c r="F43" s="33">
        <v>412600</v>
      </c>
      <c r="G43" s="37">
        <v>2.6660203587009211E-4</v>
      </c>
      <c r="H43" s="33">
        <v>679.17001938923897</v>
      </c>
      <c r="I43" s="33" t="s">
        <v>127</v>
      </c>
      <c r="J43" s="33">
        <v>110</v>
      </c>
      <c r="K43" s="33">
        <v>110</v>
      </c>
    </row>
    <row r="44" spans="1:11" ht="18" customHeight="1" x14ac:dyDescent="0.15">
      <c r="A44" s="35" t="s">
        <v>165</v>
      </c>
      <c r="B44" s="33">
        <v>164712</v>
      </c>
      <c r="C44" s="33" t="s">
        <v>8</v>
      </c>
      <c r="D44" s="33" t="s">
        <v>8</v>
      </c>
      <c r="E44" s="33" t="s">
        <v>8</v>
      </c>
      <c r="F44" s="33" t="s">
        <v>8</v>
      </c>
      <c r="G44" s="37" t="s">
        <v>8</v>
      </c>
      <c r="H44" s="33" t="s">
        <v>8</v>
      </c>
      <c r="I44" s="33" t="s">
        <v>127</v>
      </c>
      <c r="J44" s="33">
        <v>164712</v>
      </c>
      <c r="K44" s="33">
        <v>164712</v>
      </c>
    </row>
    <row r="45" spans="1:11" ht="18" customHeight="1" x14ac:dyDescent="0.15">
      <c r="A45" s="34" t="s">
        <v>115</v>
      </c>
      <c r="B45" s="33">
        <v>1065208</v>
      </c>
      <c r="C45" s="33" t="s">
        <v>279</v>
      </c>
      <c r="D45" s="33" t="s">
        <v>280</v>
      </c>
      <c r="E45" s="33" t="s">
        <v>281</v>
      </c>
      <c r="F45" s="33" t="s">
        <v>280</v>
      </c>
      <c r="G45" s="36" t="s">
        <v>282</v>
      </c>
      <c r="H45" s="33">
        <f>SUM(H22:H44)</f>
        <v>4174655.3124932498</v>
      </c>
      <c r="I45" s="33">
        <f>SUM(I22:I44)</f>
        <v>229325</v>
      </c>
      <c r="J45" s="33">
        <f>SUM(J22:J44)</f>
        <v>835883</v>
      </c>
      <c r="K45" s="33">
        <f>SUM(K22:K44)</f>
        <v>1065208</v>
      </c>
    </row>
  </sheetData>
  <phoneticPr fontId="1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A12" sqref="A12"/>
    </sheetView>
  </sheetViews>
  <sheetFormatPr defaultColWidth="9" defaultRowHeight="12" x14ac:dyDescent="0.15"/>
  <cols>
    <col min="1" max="1" width="40.75" style="24" customWidth="1"/>
    <col min="2" max="7" width="17.75" style="24" customWidth="1"/>
    <col min="8" max="8" width="9" style="21"/>
    <col min="9" max="16384" width="9" style="24"/>
  </cols>
  <sheetData>
    <row r="1" spans="1:7" s="21" customFormat="1" ht="24" customHeight="1" x14ac:dyDescent="0.15">
      <c r="A1" s="21" t="s">
        <v>12</v>
      </c>
      <c r="F1" s="22"/>
      <c r="G1" s="22" t="s">
        <v>13</v>
      </c>
    </row>
    <row r="2" spans="1:7" ht="24" customHeight="1" x14ac:dyDescent="0.15">
      <c r="A2" s="158" t="s">
        <v>82</v>
      </c>
      <c r="B2" s="158" t="s">
        <v>83</v>
      </c>
      <c r="C2" s="158" t="s">
        <v>84</v>
      </c>
      <c r="D2" s="158" t="s">
        <v>85</v>
      </c>
      <c r="E2" s="158" t="s">
        <v>86</v>
      </c>
      <c r="F2" s="159" t="s">
        <v>87</v>
      </c>
      <c r="G2" s="159" t="s">
        <v>101</v>
      </c>
    </row>
    <row r="3" spans="1:7" ht="18" customHeight="1" x14ac:dyDescent="0.15">
      <c r="A3" s="25" t="s">
        <v>68</v>
      </c>
      <c r="B3" s="26">
        <v>1590107</v>
      </c>
      <c r="C3" s="27" t="s">
        <v>166</v>
      </c>
      <c r="D3" s="27" t="s">
        <v>8</v>
      </c>
      <c r="E3" s="27" t="s">
        <v>8</v>
      </c>
      <c r="F3" s="26">
        <v>1590107</v>
      </c>
      <c r="G3" s="28">
        <v>2014862</v>
      </c>
    </row>
    <row r="4" spans="1:7" ht="18" customHeight="1" x14ac:dyDescent="0.15">
      <c r="A4" s="25" t="s">
        <v>69</v>
      </c>
      <c r="B4" s="26">
        <v>449030</v>
      </c>
      <c r="C4" s="27" t="s">
        <v>167</v>
      </c>
      <c r="D4" s="27" t="s">
        <v>8</v>
      </c>
      <c r="E4" s="27" t="s">
        <v>8</v>
      </c>
      <c r="F4" s="26">
        <f t="shared" ref="F4:F16" si="0">SUM(B4:E4)</f>
        <v>449030</v>
      </c>
      <c r="G4" s="28">
        <v>449030</v>
      </c>
    </row>
    <row r="5" spans="1:7" ht="18" customHeight="1" x14ac:dyDescent="0.15">
      <c r="A5" s="25" t="s">
        <v>70</v>
      </c>
      <c r="B5" s="26">
        <v>1925264</v>
      </c>
      <c r="C5" s="27" t="s">
        <v>166</v>
      </c>
      <c r="D5" s="27" t="s">
        <v>8</v>
      </c>
      <c r="E5" s="27" t="s">
        <v>8</v>
      </c>
      <c r="F5" s="26">
        <f t="shared" si="0"/>
        <v>1925264</v>
      </c>
      <c r="G5" s="26">
        <v>1925264</v>
      </c>
    </row>
    <row r="6" spans="1:7" ht="18" customHeight="1" x14ac:dyDescent="0.15">
      <c r="A6" s="25" t="s">
        <v>71</v>
      </c>
      <c r="B6" s="26">
        <v>392</v>
      </c>
      <c r="C6" s="27" t="s">
        <v>166</v>
      </c>
      <c r="D6" s="27" t="s">
        <v>8</v>
      </c>
      <c r="E6" s="27" t="s">
        <v>8</v>
      </c>
      <c r="F6" s="26">
        <f t="shared" si="0"/>
        <v>392</v>
      </c>
      <c r="G6" s="26">
        <v>392</v>
      </c>
    </row>
    <row r="7" spans="1:7" ht="18" customHeight="1" x14ac:dyDescent="0.15">
      <c r="A7" s="25" t="s">
        <v>72</v>
      </c>
      <c r="B7" s="26">
        <v>23297</v>
      </c>
      <c r="C7" s="27" t="s">
        <v>167</v>
      </c>
      <c r="D7" s="27" t="s">
        <v>8</v>
      </c>
      <c r="E7" s="27" t="s">
        <v>8</v>
      </c>
      <c r="F7" s="26">
        <f t="shared" si="0"/>
        <v>23297</v>
      </c>
      <c r="G7" s="26">
        <v>23297</v>
      </c>
    </row>
    <row r="8" spans="1:7" ht="18" customHeight="1" x14ac:dyDescent="0.15">
      <c r="A8" s="25" t="s">
        <v>73</v>
      </c>
      <c r="B8" s="26">
        <v>6124</v>
      </c>
      <c r="C8" s="27" t="s">
        <v>166</v>
      </c>
      <c r="D8" s="27" t="s">
        <v>8</v>
      </c>
      <c r="E8" s="27" t="s">
        <v>8</v>
      </c>
      <c r="F8" s="26">
        <f t="shared" si="0"/>
        <v>6124</v>
      </c>
      <c r="G8" s="26">
        <v>6124</v>
      </c>
    </row>
    <row r="9" spans="1:7" ht="18" customHeight="1" x14ac:dyDescent="0.15">
      <c r="A9" s="25" t="s">
        <v>74</v>
      </c>
      <c r="B9" s="26">
        <v>47797</v>
      </c>
      <c r="C9" s="27" t="s">
        <v>166</v>
      </c>
      <c r="D9" s="27" t="s">
        <v>8</v>
      </c>
      <c r="E9" s="27" t="s">
        <v>8</v>
      </c>
      <c r="F9" s="26">
        <f t="shared" si="0"/>
        <v>47797</v>
      </c>
      <c r="G9" s="26">
        <v>47797</v>
      </c>
    </row>
    <row r="10" spans="1:7" ht="18" customHeight="1" x14ac:dyDescent="0.15">
      <c r="A10" s="25" t="s">
        <v>75</v>
      </c>
      <c r="B10" s="26">
        <v>80813</v>
      </c>
      <c r="C10" s="27" t="s">
        <v>167</v>
      </c>
      <c r="D10" s="27" t="s">
        <v>8</v>
      </c>
      <c r="E10" s="27" t="s">
        <v>8</v>
      </c>
      <c r="F10" s="26">
        <f t="shared" si="0"/>
        <v>80813</v>
      </c>
      <c r="G10" s="26">
        <v>80813</v>
      </c>
    </row>
    <row r="11" spans="1:7" ht="18" customHeight="1" x14ac:dyDescent="0.15">
      <c r="A11" s="25" t="s">
        <v>76</v>
      </c>
      <c r="B11" s="26">
        <v>198025</v>
      </c>
      <c r="C11" s="27" t="s">
        <v>166</v>
      </c>
      <c r="D11" s="27" t="s">
        <v>8</v>
      </c>
      <c r="E11" s="27" t="s">
        <v>8</v>
      </c>
      <c r="F11" s="26">
        <f t="shared" si="0"/>
        <v>198025</v>
      </c>
      <c r="G11" s="26">
        <v>198024</v>
      </c>
    </row>
    <row r="12" spans="1:7" ht="18" customHeight="1" x14ac:dyDescent="0.15">
      <c r="A12" s="25" t="s">
        <v>77</v>
      </c>
      <c r="B12" s="26">
        <v>7136</v>
      </c>
      <c r="C12" s="27" t="s">
        <v>166</v>
      </c>
      <c r="D12" s="27" t="s">
        <v>8</v>
      </c>
      <c r="E12" s="27" t="s">
        <v>8</v>
      </c>
      <c r="F12" s="26">
        <f t="shared" si="0"/>
        <v>7136</v>
      </c>
      <c r="G12" s="26">
        <v>7136</v>
      </c>
    </row>
    <row r="13" spans="1:7" ht="18" customHeight="1" x14ac:dyDescent="0.15">
      <c r="A13" s="25" t="s">
        <v>78</v>
      </c>
      <c r="B13" s="26" t="s">
        <v>166</v>
      </c>
      <c r="C13" s="27" t="s">
        <v>167</v>
      </c>
      <c r="D13" s="27" t="s">
        <v>8</v>
      </c>
      <c r="E13" s="27" t="s">
        <v>8</v>
      </c>
      <c r="F13" s="26" t="s">
        <v>326</v>
      </c>
      <c r="G13" s="26">
        <v>4000000</v>
      </c>
    </row>
    <row r="14" spans="1:7" ht="18" customHeight="1" x14ac:dyDescent="0.15">
      <c r="A14" s="25" t="s">
        <v>79</v>
      </c>
      <c r="B14" s="26">
        <v>96116</v>
      </c>
      <c r="C14" s="27" t="s">
        <v>166</v>
      </c>
      <c r="D14" s="27" t="s">
        <v>8</v>
      </c>
      <c r="E14" s="27" t="s">
        <v>8</v>
      </c>
      <c r="F14" s="26">
        <f t="shared" si="0"/>
        <v>96116</v>
      </c>
      <c r="G14" s="26">
        <v>96116</v>
      </c>
    </row>
    <row r="15" spans="1:7" ht="18" customHeight="1" x14ac:dyDescent="0.15">
      <c r="A15" s="25" t="s">
        <v>80</v>
      </c>
      <c r="B15" s="26">
        <v>214201</v>
      </c>
      <c r="C15" s="27" t="s">
        <v>166</v>
      </c>
      <c r="D15" s="27" t="s">
        <v>8</v>
      </c>
      <c r="E15" s="27" t="s">
        <v>8</v>
      </c>
      <c r="F15" s="26">
        <f t="shared" si="0"/>
        <v>214201</v>
      </c>
      <c r="G15" s="26">
        <v>214201</v>
      </c>
    </row>
    <row r="16" spans="1:7" ht="18" hidden="1" customHeight="1" x14ac:dyDescent="0.15">
      <c r="A16" s="25" t="s">
        <v>81</v>
      </c>
      <c r="B16" s="26">
        <v>0</v>
      </c>
      <c r="C16" s="26" t="s">
        <v>167</v>
      </c>
      <c r="D16" s="26" t="s">
        <v>8</v>
      </c>
      <c r="E16" s="26" t="s">
        <v>8</v>
      </c>
      <c r="F16" s="26">
        <f t="shared" si="0"/>
        <v>0</v>
      </c>
      <c r="G16" s="26">
        <v>0</v>
      </c>
    </row>
    <row r="17" spans="1:7" ht="24" customHeight="1" x14ac:dyDescent="0.15">
      <c r="A17" s="23" t="s">
        <v>3</v>
      </c>
      <c r="B17" s="26">
        <f t="shared" ref="B17:G17" si="1">SUM(B3:B16)</f>
        <v>4638302</v>
      </c>
      <c r="C17" s="27" t="s">
        <v>265</v>
      </c>
      <c r="D17" s="27" t="s">
        <v>265</v>
      </c>
      <c r="E17" s="27" t="s">
        <v>265</v>
      </c>
      <c r="F17" s="26">
        <f>SUM(F3:F16)</f>
        <v>4638302</v>
      </c>
      <c r="G17" s="26">
        <f t="shared" si="1"/>
        <v>9063056</v>
      </c>
    </row>
    <row r="18" spans="1:7" x14ac:dyDescent="0.15">
      <c r="C18" s="24" t="s">
        <v>327</v>
      </c>
      <c r="F18" s="21"/>
      <c r="G18" s="21"/>
    </row>
  </sheetData>
  <phoneticPr fontId="12"/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selection activeCell="A12" sqref="A12"/>
    </sheetView>
  </sheetViews>
  <sheetFormatPr defaultColWidth="9" defaultRowHeight="15" customHeight="1" x14ac:dyDescent="0.15"/>
  <cols>
    <col min="1" max="1" width="35.625" style="41" customWidth="1"/>
    <col min="2" max="6" width="18.125" style="41" customWidth="1"/>
    <col min="7" max="7" width="9" style="41" customWidth="1"/>
    <col min="8" max="16384" width="9" style="41"/>
  </cols>
  <sheetData>
    <row r="1" spans="1:6" ht="21" customHeight="1" x14ac:dyDescent="0.15">
      <c r="A1" s="38" t="s">
        <v>16</v>
      </c>
      <c r="B1" s="38"/>
      <c r="C1" s="38"/>
      <c r="D1" s="39"/>
      <c r="E1" s="40"/>
      <c r="F1" s="40" t="s">
        <v>0</v>
      </c>
    </row>
    <row r="2" spans="1:6" ht="21" customHeight="1" x14ac:dyDescent="0.15">
      <c r="A2" s="202" t="s">
        <v>95</v>
      </c>
      <c r="B2" s="204" t="s">
        <v>14</v>
      </c>
      <c r="C2" s="205"/>
      <c r="D2" s="205" t="s">
        <v>15</v>
      </c>
      <c r="E2" s="205"/>
      <c r="F2" s="204" t="s">
        <v>2</v>
      </c>
    </row>
    <row r="3" spans="1:6" ht="21" customHeight="1" x14ac:dyDescent="0.15">
      <c r="A3" s="203"/>
      <c r="B3" s="160" t="s">
        <v>96</v>
      </c>
      <c r="C3" s="160" t="s">
        <v>11</v>
      </c>
      <c r="D3" s="160" t="s">
        <v>96</v>
      </c>
      <c r="E3" s="160" t="s">
        <v>11</v>
      </c>
      <c r="F3" s="206"/>
    </row>
    <row r="4" spans="1:6" ht="21" customHeight="1" x14ac:dyDescent="0.15">
      <c r="A4" s="43" t="s">
        <v>102</v>
      </c>
      <c r="B4" s="42"/>
      <c r="C4" s="42"/>
      <c r="D4" s="42"/>
      <c r="E4" s="42"/>
      <c r="F4" s="44"/>
    </row>
    <row r="5" spans="1:6" ht="24" customHeight="1" x14ac:dyDescent="0.15">
      <c r="A5" s="45" t="s">
        <v>103</v>
      </c>
      <c r="B5" s="46">
        <v>136572</v>
      </c>
      <c r="C5" s="46" t="s">
        <v>9</v>
      </c>
      <c r="D5" s="46">
        <v>5637</v>
      </c>
      <c r="E5" s="46" t="s">
        <v>9</v>
      </c>
      <c r="F5" s="46">
        <v>142209</v>
      </c>
    </row>
    <row r="6" spans="1:6" ht="24" customHeight="1" x14ac:dyDescent="0.15">
      <c r="A6" s="45" t="s">
        <v>104</v>
      </c>
      <c r="B6" s="46">
        <v>4412</v>
      </c>
      <c r="C6" s="46" t="s">
        <v>9</v>
      </c>
      <c r="D6" s="46">
        <v>3883</v>
      </c>
      <c r="E6" s="46" t="s">
        <v>9</v>
      </c>
      <c r="F6" s="46">
        <v>8296</v>
      </c>
    </row>
    <row r="7" spans="1:6" ht="24" customHeight="1" x14ac:dyDescent="0.15">
      <c r="A7" s="45" t="s">
        <v>168</v>
      </c>
      <c r="B7" s="46" t="s">
        <v>169</v>
      </c>
      <c r="C7" s="46" t="s">
        <v>169</v>
      </c>
      <c r="D7" s="46">
        <v>6090</v>
      </c>
      <c r="E7" s="46" t="s">
        <v>169</v>
      </c>
      <c r="F7" s="46">
        <v>6090</v>
      </c>
    </row>
    <row r="8" spans="1:6" ht="24" customHeight="1" x14ac:dyDescent="0.15">
      <c r="A8" s="47" t="s">
        <v>3</v>
      </c>
      <c r="B8" s="46">
        <v>140984</v>
      </c>
      <c r="C8" s="46" t="s">
        <v>9</v>
      </c>
      <c r="D8" s="46">
        <v>15611</v>
      </c>
      <c r="E8" s="46" t="s">
        <v>9</v>
      </c>
      <c r="F8" s="46">
        <v>156595</v>
      </c>
    </row>
    <row r="9" spans="1:6" ht="15" customHeight="1" x14ac:dyDescent="0.15">
      <c r="A9" s="48"/>
    </row>
  </sheetData>
  <mergeCells count="4">
    <mergeCell ref="A2:A3"/>
    <mergeCell ref="B2:C2"/>
    <mergeCell ref="D2:E2"/>
    <mergeCell ref="F2:F3"/>
  </mergeCells>
  <phoneticPr fontId="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A13" sqref="A13"/>
    </sheetView>
  </sheetViews>
  <sheetFormatPr defaultRowHeight="24" customHeight="1" x14ac:dyDescent="0.15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256" width="9" style="1"/>
    <col min="257" max="257" width="39.375" style="1" bestFit="1" customWidth="1"/>
    <col min="258" max="259" width="17.125" style="1" customWidth="1"/>
    <col min="260" max="260" width="6.625" style="1" customWidth="1"/>
    <col min="261" max="261" width="39.375" style="1" bestFit="1" customWidth="1"/>
    <col min="262" max="263" width="17.125" style="1" customWidth="1"/>
    <col min="264" max="264" width="9.375" style="1" customWidth="1"/>
    <col min="265" max="512" width="9" style="1"/>
    <col min="513" max="513" width="39.375" style="1" bestFit="1" customWidth="1"/>
    <col min="514" max="515" width="17.125" style="1" customWidth="1"/>
    <col min="516" max="516" width="6.625" style="1" customWidth="1"/>
    <col min="517" max="517" width="39.375" style="1" bestFit="1" customWidth="1"/>
    <col min="518" max="519" width="17.125" style="1" customWidth="1"/>
    <col min="520" max="520" width="9.375" style="1" customWidth="1"/>
    <col min="521" max="768" width="9" style="1"/>
    <col min="769" max="769" width="39.375" style="1" bestFit="1" customWidth="1"/>
    <col min="770" max="771" width="17.125" style="1" customWidth="1"/>
    <col min="772" max="772" width="6.625" style="1" customWidth="1"/>
    <col min="773" max="773" width="39.375" style="1" bestFit="1" customWidth="1"/>
    <col min="774" max="775" width="17.125" style="1" customWidth="1"/>
    <col min="776" max="776" width="9.375" style="1" customWidth="1"/>
    <col min="777" max="1024" width="9" style="1"/>
    <col min="1025" max="1025" width="39.375" style="1" bestFit="1" customWidth="1"/>
    <col min="1026" max="1027" width="17.125" style="1" customWidth="1"/>
    <col min="1028" max="1028" width="6.625" style="1" customWidth="1"/>
    <col min="1029" max="1029" width="39.375" style="1" bestFit="1" customWidth="1"/>
    <col min="1030" max="1031" width="17.125" style="1" customWidth="1"/>
    <col min="1032" max="1032" width="9.375" style="1" customWidth="1"/>
    <col min="1033" max="1280" width="9" style="1"/>
    <col min="1281" max="1281" width="39.375" style="1" bestFit="1" customWidth="1"/>
    <col min="1282" max="1283" width="17.125" style="1" customWidth="1"/>
    <col min="1284" max="1284" width="6.625" style="1" customWidth="1"/>
    <col min="1285" max="1285" width="39.375" style="1" bestFit="1" customWidth="1"/>
    <col min="1286" max="1287" width="17.125" style="1" customWidth="1"/>
    <col min="1288" max="1288" width="9.375" style="1" customWidth="1"/>
    <col min="1289" max="1536" width="9" style="1"/>
    <col min="1537" max="1537" width="39.375" style="1" bestFit="1" customWidth="1"/>
    <col min="1538" max="1539" width="17.125" style="1" customWidth="1"/>
    <col min="1540" max="1540" width="6.625" style="1" customWidth="1"/>
    <col min="1541" max="1541" width="39.375" style="1" bestFit="1" customWidth="1"/>
    <col min="1542" max="1543" width="17.125" style="1" customWidth="1"/>
    <col min="1544" max="1544" width="9.375" style="1" customWidth="1"/>
    <col min="1545" max="1792" width="9" style="1"/>
    <col min="1793" max="1793" width="39.375" style="1" bestFit="1" customWidth="1"/>
    <col min="1794" max="1795" width="17.125" style="1" customWidth="1"/>
    <col min="1796" max="1796" width="6.625" style="1" customWidth="1"/>
    <col min="1797" max="1797" width="39.375" style="1" bestFit="1" customWidth="1"/>
    <col min="1798" max="1799" width="17.125" style="1" customWidth="1"/>
    <col min="1800" max="1800" width="9.375" style="1" customWidth="1"/>
    <col min="1801" max="2048" width="9" style="1"/>
    <col min="2049" max="2049" width="39.375" style="1" bestFit="1" customWidth="1"/>
    <col min="2050" max="2051" width="17.125" style="1" customWidth="1"/>
    <col min="2052" max="2052" width="6.625" style="1" customWidth="1"/>
    <col min="2053" max="2053" width="39.375" style="1" bestFit="1" customWidth="1"/>
    <col min="2054" max="2055" width="17.125" style="1" customWidth="1"/>
    <col min="2056" max="2056" width="9.375" style="1" customWidth="1"/>
    <col min="2057" max="2304" width="9" style="1"/>
    <col min="2305" max="2305" width="39.375" style="1" bestFit="1" customWidth="1"/>
    <col min="2306" max="2307" width="17.125" style="1" customWidth="1"/>
    <col min="2308" max="2308" width="6.625" style="1" customWidth="1"/>
    <col min="2309" max="2309" width="39.375" style="1" bestFit="1" customWidth="1"/>
    <col min="2310" max="2311" width="17.125" style="1" customWidth="1"/>
    <col min="2312" max="2312" width="9.375" style="1" customWidth="1"/>
    <col min="2313" max="2560" width="9" style="1"/>
    <col min="2561" max="2561" width="39.375" style="1" bestFit="1" customWidth="1"/>
    <col min="2562" max="2563" width="17.125" style="1" customWidth="1"/>
    <col min="2564" max="2564" width="6.625" style="1" customWidth="1"/>
    <col min="2565" max="2565" width="39.375" style="1" bestFit="1" customWidth="1"/>
    <col min="2566" max="2567" width="17.125" style="1" customWidth="1"/>
    <col min="2568" max="2568" width="9.375" style="1" customWidth="1"/>
    <col min="2569" max="2816" width="9" style="1"/>
    <col min="2817" max="2817" width="39.375" style="1" bestFit="1" customWidth="1"/>
    <col min="2818" max="2819" width="17.125" style="1" customWidth="1"/>
    <col min="2820" max="2820" width="6.625" style="1" customWidth="1"/>
    <col min="2821" max="2821" width="39.375" style="1" bestFit="1" customWidth="1"/>
    <col min="2822" max="2823" width="17.125" style="1" customWidth="1"/>
    <col min="2824" max="2824" width="9.375" style="1" customWidth="1"/>
    <col min="2825" max="3072" width="9" style="1"/>
    <col min="3073" max="3073" width="39.375" style="1" bestFit="1" customWidth="1"/>
    <col min="3074" max="3075" width="17.125" style="1" customWidth="1"/>
    <col min="3076" max="3076" width="6.625" style="1" customWidth="1"/>
    <col min="3077" max="3077" width="39.375" style="1" bestFit="1" customWidth="1"/>
    <col min="3078" max="3079" width="17.125" style="1" customWidth="1"/>
    <col min="3080" max="3080" width="9.375" style="1" customWidth="1"/>
    <col min="3081" max="3328" width="9" style="1"/>
    <col min="3329" max="3329" width="39.375" style="1" bestFit="1" customWidth="1"/>
    <col min="3330" max="3331" width="17.125" style="1" customWidth="1"/>
    <col min="3332" max="3332" width="6.625" style="1" customWidth="1"/>
    <col min="3333" max="3333" width="39.375" style="1" bestFit="1" customWidth="1"/>
    <col min="3334" max="3335" width="17.125" style="1" customWidth="1"/>
    <col min="3336" max="3336" width="9.375" style="1" customWidth="1"/>
    <col min="3337" max="3584" width="9" style="1"/>
    <col min="3585" max="3585" width="39.375" style="1" bestFit="1" customWidth="1"/>
    <col min="3586" max="3587" width="17.125" style="1" customWidth="1"/>
    <col min="3588" max="3588" width="6.625" style="1" customWidth="1"/>
    <col min="3589" max="3589" width="39.375" style="1" bestFit="1" customWidth="1"/>
    <col min="3590" max="3591" width="17.125" style="1" customWidth="1"/>
    <col min="3592" max="3592" width="9.375" style="1" customWidth="1"/>
    <col min="3593" max="3840" width="9" style="1"/>
    <col min="3841" max="3841" width="39.375" style="1" bestFit="1" customWidth="1"/>
    <col min="3842" max="3843" width="17.125" style="1" customWidth="1"/>
    <col min="3844" max="3844" width="6.625" style="1" customWidth="1"/>
    <col min="3845" max="3845" width="39.375" style="1" bestFit="1" customWidth="1"/>
    <col min="3846" max="3847" width="17.125" style="1" customWidth="1"/>
    <col min="3848" max="3848" width="9.375" style="1" customWidth="1"/>
    <col min="3849" max="4096" width="9" style="1"/>
    <col min="4097" max="4097" width="39.375" style="1" bestFit="1" customWidth="1"/>
    <col min="4098" max="4099" width="17.125" style="1" customWidth="1"/>
    <col min="4100" max="4100" width="6.625" style="1" customWidth="1"/>
    <col min="4101" max="4101" width="39.375" style="1" bestFit="1" customWidth="1"/>
    <col min="4102" max="4103" width="17.125" style="1" customWidth="1"/>
    <col min="4104" max="4104" width="9.375" style="1" customWidth="1"/>
    <col min="4105" max="4352" width="9" style="1"/>
    <col min="4353" max="4353" width="39.375" style="1" bestFit="1" customWidth="1"/>
    <col min="4354" max="4355" width="17.125" style="1" customWidth="1"/>
    <col min="4356" max="4356" width="6.625" style="1" customWidth="1"/>
    <col min="4357" max="4357" width="39.375" style="1" bestFit="1" customWidth="1"/>
    <col min="4358" max="4359" width="17.125" style="1" customWidth="1"/>
    <col min="4360" max="4360" width="9.375" style="1" customWidth="1"/>
    <col min="4361" max="4608" width="9" style="1"/>
    <col min="4609" max="4609" width="39.375" style="1" bestFit="1" customWidth="1"/>
    <col min="4610" max="4611" width="17.125" style="1" customWidth="1"/>
    <col min="4612" max="4612" width="6.625" style="1" customWidth="1"/>
    <col min="4613" max="4613" width="39.375" style="1" bestFit="1" customWidth="1"/>
    <col min="4614" max="4615" width="17.125" style="1" customWidth="1"/>
    <col min="4616" max="4616" width="9.375" style="1" customWidth="1"/>
    <col min="4617" max="4864" width="9" style="1"/>
    <col min="4865" max="4865" width="39.375" style="1" bestFit="1" customWidth="1"/>
    <col min="4866" max="4867" width="17.125" style="1" customWidth="1"/>
    <col min="4868" max="4868" width="6.625" style="1" customWidth="1"/>
    <col min="4869" max="4869" width="39.375" style="1" bestFit="1" customWidth="1"/>
    <col min="4870" max="4871" width="17.125" style="1" customWidth="1"/>
    <col min="4872" max="4872" width="9.375" style="1" customWidth="1"/>
    <col min="4873" max="5120" width="9" style="1"/>
    <col min="5121" max="5121" width="39.375" style="1" bestFit="1" customWidth="1"/>
    <col min="5122" max="5123" width="17.125" style="1" customWidth="1"/>
    <col min="5124" max="5124" width="6.625" style="1" customWidth="1"/>
    <col min="5125" max="5125" width="39.375" style="1" bestFit="1" customWidth="1"/>
    <col min="5126" max="5127" width="17.125" style="1" customWidth="1"/>
    <col min="5128" max="5128" width="9.375" style="1" customWidth="1"/>
    <col min="5129" max="5376" width="9" style="1"/>
    <col min="5377" max="5377" width="39.375" style="1" bestFit="1" customWidth="1"/>
    <col min="5378" max="5379" width="17.125" style="1" customWidth="1"/>
    <col min="5380" max="5380" width="6.625" style="1" customWidth="1"/>
    <col min="5381" max="5381" width="39.375" style="1" bestFit="1" customWidth="1"/>
    <col min="5382" max="5383" width="17.125" style="1" customWidth="1"/>
    <col min="5384" max="5384" width="9.375" style="1" customWidth="1"/>
    <col min="5385" max="5632" width="9" style="1"/>
    <col min="5633" max="5633" width="39.375" style="1" bestFit="1" customWidth="1"/>
    <col min="5634" max="5635" width="17.125" style="1" customWidth="1"/>
    <col min="5636" max="5636" width="6.625" style="1" customWidth="1"/>
    <col min="5637" max="5637" width="39.375" style="1" bestFit="1" customWidth="1"/>
    <col min="5638" max="5639" width="17.125" style="1" customWidth="1"/>
    <col min="5640" max="5640" width="9.375" style="1" customWidth="1"/>
    <col min="5641" max="5888" width="9" style="1"/>
    <col min="5889" max="5889" width="39.375" style="1" bestFit="1" customWidth="1"/>
    <col min="5890" max="5891" width="17.125" style="1" customWidth="1"/>
    <col min="5892" max="5892" width="6.625" style="1" customWidth="1"/>
    <col min="5893" max="5893" width="39.375" style="1" bestFit="1" customWidth="1"/>
    <col min="5894" max="5895" width="17.125" style="1" customWidth="1"/>
    <col min="5896" max="5896" width="9.375" style="1" customWidth="1"/>
    <col min="5897" max="6144" width="9" style="1"/>
    <col min="6145" max="6145" width="39.375" style="1" bestFit="1" customWidth="1"/>
    <col min="6146" max="6147" width="17.125" style="1" customWidth="1"/>
    <col min="6148" max="6148" width="6.625" style="1" customWidth="1"/>
    <col min="6149" max="6149" width="39.375" style="1" bestFit="1" customWidth="1"/>
    <col min="6150" max="6151" width="17.125" style="1" customWidth="1"/>
    <col min="6152" max="6152" width="9.375" style="1" customWidth="1"/>
    <col min="6153" max="6400" width="9" style="1"/>
    <col min="6401" max="6401" width="39.375" style="1" bestFit="1" customWidth="1"/>
    <col min="6402" max="6403" width="17.125" style="1" customWidth="1"/>
    <col min="6404" max="6404" width="6.625" style="1" customWidth="1"/>
    <col min="6405" max="6405" width="39.375" style="1" bestFit="1" customWidth="1"/>
    <col min="6406" max="6407" width="17.125" style="1" customWidth="1"/>
    <col min="6408" max="6408" width="9.375" style="1" customWidth="1"/>
    <col min="6409" max="6656" width="9" style="1"/>
    <col min="6657" max="6657" width="39.375" style="1" bestFit="1" customWidth="1"/>
    <col min="6658" max="6659" width="17.125" style="1" customWidth="1"/>
    <col min="6660" max="6660" width="6.625" style="1" customWidth="1"/>
    <col min="6661" max="6661" width="39.375" style="1" bestFit="1" customWidth="1"/>
    <col min="6662" max="6663" width="17.125" style="1" customWidth="1"/>
    <col min="6664" max="6664" width="9.375" style="1" customWidth="1"/>
    <col min="6665" max="6912" width="9" style="1"/>
    <col min="6913" max="6913" width="39.375" style="1" bestFit="1" customWidth="1"/>
    <col min="6914" max="6915" width="17.125" style="1" customWidth="1"/>
    <col min="6916" max="6916" width="6.625" style="1" customWidth="1"/>
    <col min="6917" max="6917" width="39.375" style="1" bestFit="1" customWidth="1"/>
    <col min="6918" max="6919" width="17.125" style="1" customWidth="1"/>
    <col min="6920" max="6920" width="9.375" style="1" customWidth="1"/>
    <col min="6921" max="7168" width="9" style="1"/>
    <col min="7169" max="7169" width="39.375" style="1" bestFit="1" customWidth="1"/>
    <col min="7170" max="7171" width="17.125" style="1" customWidth="1"/>
    <col min="7172" max="7172" width="6.625" style="1" customWidth="1"/>
    <col min="7173" max="7173" width="39.375" style="1" bestFit="1" customWidth="1"/>
    <col min="7174" max="7175" width="17.125" style="1" customWidth="1"/>
    <col min="7176" max="7176" width="9.375" style="1" customWidth="1"/>
    <col min="7177" max="7424" width="9" style="1"/>
    <col min="7425" max="7425" width="39.375" style="1" bestFit="1" customWidth="1"/>
    <col min="7426" max="7427" width="17.125" style="1" customWidth="1"/>
    <col min="7428" max="7428" width="6.625" style="1" customWidth="1"/>
    <col min="7429" max="7429" width="39.375" style="1" bestFit="1" customWidth="1"/>
    <col min="7430" max="7431" width="17.125" style="1" customWidth="1"/>
    <col min="7432" max="7432" width="9.375" style="1" customWidth="1"/>
    <col min="7433" max="7680" width="9" style="1"/>
    <col min="7681" max="7681" width="39.375" style="1" bestFit="1" customWidth="1"/>
    <col min="7682" max="7683" width="17.125" style="1" customWidth="1"/>
    <col min="7684" max="7684" width="6.625" style="1" customWidth="1"/>
    <col min="7685" max="7685" width="39.375" style="1" bestFit="1" customWidth="1"/>
    <col min="7686" max="7687" width="17.125" style="1" customWidth="1"/>
    <col min="7688" max="7688" width="9.375" style="1" customWidth="1"/>
    <col min="7689" max="7936" width="9" style="1"/>
    <col min="7937" max="7937" width="39.375" style="1" bestFit="1" customWidth="1"/>
    <col min="7938" max="7939" width="17.125" style="1" customWidth="1"/>
    <col min="7940" max="7940" width="6.625" style="1" customWidth="1"/>
    <col min="7941" max="7941" width="39.375" style="1" bestFit="1" customWidth="1"/>
    <col min="7942" max="7943" width="17.125" style="1" customWidth="1"/>
    <col min="7944" max="7944" width="9.375" style="1" customWidth="1"/>
    <col min="7945" max="8192" width="9" style="1"/>
    <col min="8193" max="8193" width="39.375" style="1" bestFit="1" customWidth="1"/>
    <col min="8194" max="8195" width="17.125" style="1" customWidth="1"/>
    <col min="8196" max="8196" width="6.625" style="1" customWidth="1"/>
    <col min="8197" max="8197" width="39.375" style="1" bestFit="1" customWidth="1"/>
    <col min="8198" max="8199" width="17.125" style="1" customWidth="1"/>
    <col min="8200" max="8200" width="9.375" style="1" customWidth="1"/>
    <col min="8201" max="8448" width="9" style="1"/>
    <col min="8449" max="8449" width="39.375" style="1" bestFit="1" customWidth="1"/>
    <col min="8450" max="8451" width="17.125" style="1" customWidth="1"/>
    <col min="8452" max="8452" width="6.625" style="1" customWidth="1"/>
    <col min="8453" max="8453" width="39.375" style="1" bestFit="1" customWidth="1"/>
    <col min="8454" max="8455" width="17.125" style="1" customWidth="1"/>
    <col min="8456" max="8456" width="9.375" style="1" customWidth="1"/>
    <col min="8457" max="8704" width="9" style="1"/>
    <col min="8705" max="8705" width="39.375" style="1" bestFit="1" customWidth="1"/>
    <col min="8706" max="8707" width="17.125" style="1" customWidth="1"/>
    <col min="8708" max="8708" width="6.625" style="1" customWidth="1"/>
    <col min="8709" max="8709" width="39.375" style="1" bestFit="1" customWidth="1"/>
    <col min="8710" max="8711" width="17.125" style="1" customWidth="1"/>
    <col min="8712" max="8712" width="9.375" style="1" customWidth="1"/>
    <col min="8713" max="8960" width="9" style="1"/>
    <col min="8961" max="8961" width="39.375" style="1" bestFit="1" customWidth="1"/>
    <col min="8962" max="8963" width="17.125" style="1" customWidth="1"/>
    <col min="8964" max="8964" width="6.625" style="1" customWidth="1"/>
    <col min="8965" max="8965" width="39.375" style="1" bestFit="1" customWidth="1"/>
    <col min="8966" max="8967" width="17.125" style="1" customWidth="1"/>
    <col min="8968" max="8968" width="9.375" style="1" customWidth="1"/>
    <col min="8969" max="9216" width="9" style="1"/>
    <col min="9217" max="9217" width="39.375" style="1" bestFit="1" customWidth="1"/>
    <col min="9218" max="9219" width="17.125" style="1" customWidth="1"/>
    <col min="9220" max="9220" width="6.625" style="1" customWidth="1"/>
    <col min="9221" max="9221" width="39.375" style="1" bestFit="1" customWidth="1"/>
    <col min="9222" max="9223" width="17.125" style="1" customWidth="1"/>
    <col min="9224" max="9224" width="9.375" style="1" customWidth="1"/>
    <col min="9225" max="9472" width="9" style="1"/>
    <col min="9473" max="9473" width="39.375" style="1" bestFit="1" customWidth="1"/>
    <col min="9474" max="9475" width="17.125" style="1" customWidth="1"/>
    <col min="9476" max="9476" width="6.625" style="1" customWidth="1"/>
    <col min="9477" max="9477" width="39.375" style="1" bestFit="1" customWidth="1"/>
    <col min="9478" max="9479" width="17.125" style="1" customWidth="1"/>
    <col min="9480" max="9480" width="9.375" style="1" customWidth="1"/>
    <col min="9481" max="9728" width="9" style="1"/>
    <col min="9729" max="9729" width="39.375" style="1" bestFit="1" customWidth="1"/>
    <col min="9730" max="9731" width="17.125" style="1" customWidth="1"/>
    <col min="9732" max="9732" width="6.625" style="1" customWidth="1"/>
    <col min="9733" max="9733" width="39.375" style="1" bestFit="1" customWidth="1"/>
    <col min="9734" max="9735" width="17.125" style="1" customWidth="1"/>
    <col min="9736" max="9736" width="9.375" style="1" customWidth="1"/>
    <col min="9737" max="9984" width="9" style="1"/>
    <col min="9985" max="9985" width="39.375" style="1" bestFit="1" customWidth="1"/>
    <col min="9986" max="9987" width="17.125" style="1" customWidth="1"/>
    <col min="9988" max="9988" width="6.625" style="1" customWidth="1"/>
    <col min="9989" max="9989" width="39.375" style="1" bestFit="1" customWidth="1"/>
    <col min="9990" max="9991" width="17.125" style="1" customWidth="1"/>
    <col min="9992" max="9992" width="9.375" style="1" customWidth="1"/>
    <col min="9993" max="10240" width="9" style="1"/>
    <col min="10241" max="10241" width="39.375" style="1" bestFit="1" customWidth="1"/>
    <col min="10242" max="10243" width="17.125" style="1" customWidth="1"/>
    <col min="10244" max="10244" width="6.625" style="1" customWidth="1"/>
    <col min="10245" max="10245" width="39.375" style="1" bestFit="1" customWidth="1"/>
    <col min="10246" max="10247" width="17.125" style="1" customWidth="1"/>
    <col min="10248" max="10248" width="9.375" style="1" customWidth="1"/>
    <col min="10249" max="10496" width="9" style="1"/>
    <col min="10497" max="10497" width="39.375" style="1" bestFit="1" customWidth="1"/>
    <col min="10498" max="10499" width="17.125" style="1" customWidth="1"/>
    <col min="10500" max="10500" width="6.625" style="1" customWidth="1"/>
    <col min="10501" max="10501" width="39.375" style="1" bestFit="1" customWidth="1"/>
    <col min="10502" max="10503" width="17.125" style="1" customWidth="1"/>
    <col min="10504" max="10504" width="9.375" style="1" customWidth="1"/>
    <col min="10505" max="10752" width="9" style="1"/>
    <col min="10753" max="10753" width="39.375" style="1" bestFit="1" customWidth="1"/>
    <col min="10754" max="10755" width="17.125" style="1" customWidth="1"/>
    <col min="10756" max="10756" width="6.625" style="1" customWidth="1"/>
    <col min="10757" max="10757" width="39.375" style="1" bestFit="1" customWidth="1"/>
    <col min="10758" max="10759" width="17.125" style="1" customWidth="1"/>
    <col min="10760" max="10760" width="9.375" style="1" customWidth="1"/>
    <col min="10761" max="11008" width="9" style="1"/>
    <col min="11009" max="11009" width="39.375" style="1" bestFit="1" customWidth="1"/>
    <col min="11010" max="11011" width="17.125" style="1" customWidth="1"/>
    <col min="11012" max="11012" width="6.625" style="1" customWidth="1"/>
    <col min="11013" max="11013" width="39.375" style="1" bestFit="1" customWidth="1"/>
    <col min="11014" max="11015" width="17.125" style="1" customWidth="1"/>
    <col min="11016" max="11016" width="9.375" style="1" customWidth="1"/>
    <col min="11017" max="11264" width="9" style="1"/>
    <col min="11265" max="11265" width="39.375" style="1" bestFit="1" customWidth="1"/>
    <col min="11266" max="11267" width="17.125" style="1" customWidth="1"/>
    <col min="11268" max="11268" width="6.625" style="1" customWidth="1"/>
    <col min="11269" max="11269" width="39.375" style="1" bestFit="1" customWidth="1"/>
    <col min="11270" max="11271" width="17.125" style="1" customWidth="1"/>
    <col min="11272" max="11272" width="9.375" style="1" customWidth="1"/>
    <col min="11273" max="11520" width="9" style="1"/>
    <col min="11521" max="11521" width="39.375" style="1" bestFit="1" customWidth="1"/>
    <col min="11522" max="11523" width="17.125" style="1" customWidth="1"/>
    <col min="11524" max="11524" width="6.625" style="1" customWidth="1"/>
    <col min="11525" max="11525" width="39.375" style="1" bestFit="1" customWidth="1"/>
    <col min="11526" max="11527" width="17.125" style="1" customWidth="1"/>
    <col min="11528" max="11528" width="9.375" style="1" customWidth="1"/>
    <col min="11529" max="11776" width="9" style="1"/>
    <col min="11777" max="11777" width="39.375" style="1" bestFit="1" customWidth="1"/>
    <col min="11778" max="11779" width="17.125" style="1" customWidth="1"/>
    <col min="11780" max="11780" width="6.625" style="1" customWidth="1"/>
    <col min="11781" max="11781" width="39.375" style="1" bestFit="1" customWidth="1"/>
    <col min="11782" max="11783" width="17.125" style="1" customWidth="1"/>
    <col min="11784" max="11784" width="9.375" style="1" customWidth="1"/>
    <col min="11785" max="12032" width="9" style="1"/>
    <col min="12033" max="12033" width="39.375" style="1" bestFit="1" customWidth="1"/>
    <col min="12034" max="12035" width="17.125" style="1" customWidth="1"/>
    <col min="12036" max="12036" width="6.625" style="1" customWidth="1"/>
    <col min="12037" max="12037" width="39.375" style="1" bestFit="1" customWidth="1"/>
    <col min="12038" max="12039" width="17.125" style="1" customWidth="1"/>
    <col min="12040" max="12040" width="9.375" style="1" customWidth="1"/>
    <col min="12041" max="12288" width="9" style="1"/>
    <col min="12289" max="12289" width="39.375" style="1" bestFit="1" customWidth="1"/>
    <col min="12290" max="12291" width="17.125" style="1" customWidth="1"/>
    <col min="12292" max="12292" width="6.625" style="1" customWidth="1"/>
    <col min="12293" max="12293" width="39.375" style="1" bestFit="1" customWidth="1"/>
    <col min="12294" max="12295" width="17.125" style="1" customWidth="1"/>
    <col min="12296" max="12296" width="9.375" style="1" customWidth="1"/>
    <col min="12297" max="12544" width="9" style="1"/>
    <col min="12545" max="12545" width="39.375" style="1" bestFit="1" customWidth="1"/>
    <col min="12546" max="12547" width="17.125" style="1" customWidth="1"/>
    <col min="12548" max="12548" width="6.625" style="1" customWidth="1"/>
    <col min="12549" max="12549" width="39.375" style="1" bestFit="1" customWidth="1"/>
    <col min="12550" max="12551" width="17.125" style="1" customWidth="1"/>
    <col min="12552" max="12552" width="9.375" style="1" customWidth="1"/>
    <col min="12553" max="12800" width="9" style="1"/>
    <col min="12801" max="12801" width="39.375" style="1" bestFit="1" customWidth="1"/>
    <col min="12802" max="12803" width="17.125" style="1" customWidth="1"/>
    <col min="12804" max="12804" width="6.625" style="1" customWidth="1"/>
    <col min="12805" max="12805" width="39.375" style="1" bestFit="1" customWidth="1"/>
    <col min="12806" max="12807" width="17.125" style="1" customWidth="1"/>
    <col min="12808" max="12808" width="9.375" style="1" customWidth="1"/>
    <col min="12809" max="13056" width="9" style="1"/>
    <col min="13057" max="13057" width="39.375" style="1" bestFit="1" customWidth="1"/>
    <col min="13058" max="13059" width="17.125" style="1" customWidth="1"/>
    <col min="13060" max="13060" width="6.625" style="1" customWidth="1"/>
    <col min="13061" max="13061" width="39.375" style="1" bestFit="1" customWidth="1"/>
    <col min="13062" max="13063" width="17.125" style="1" customWidth="1"/>
    <col min="13064" max="13064" width="9.375" style="1" customWidth="1"/>
    <col min="13065" max="13312" width="9" style="1"/>
    <col min="13313" max="13313" width="39.375" style="1" bestFit="1" customWidth="1"/>
    <col min="13314" max="13315" width="17.125" style="1" customWidth="1"/>
    <col min="13316" max="13316" width="6.625" style="1" customWidth="1"/>
    <col min="13317" max="13317" width="39.375" style="1" bestFit="1" customWidth="1"/>
    <col min="13318" max="13319" width="17.125" style="1" customWidth="1"/>
    <col min="13320" max="13320" width="9.375" style="1" customWidth="1"/>
    <col min="13321" max="13568" width="9" style="1"/>
    <col min="13569" max="13569" width="39.375" style="1" bestFit="1" customWidth="1"/>
    <col min="13570" max="13571" width="17.125" style="1" customWidth="1"/>
    <col min="13572" max="13572" width="6.625" style="1" customWidth="1"/>
    <col min="13573" max="13573" width="39.375" style="1" bestFit="1" customWidth="1"/>
    <col min="13574" max="13575" width="17.125" style="1" customWidth="1"/>
    <col min="13576" max="13576" width="9.375" style="1" customWidth="1"/>
    <col min="13577" max="13824" width="9" style="1"/>
    <col min="13825" max="13825" width="39.375" style="1" bestFit="1" customWidth="1"/>
    <col min="13826" max="13827" width="17.125" style="1" customWidth="1"/>
    <col min="13828" max="13828" width="6.625" style="1" customWidth="1"/>
    <col min="13829" max="13829" width="39.375" style="1" bestFit="1" customWidth="1"/>
    <col min="13830" max="13831" width="17.125" style="1" customWidth="1"/>
    <col min="13832" max="13832" width="9.375" style="1" customWidth="1"/>
    <col min="13833" max="14080" width="9" style="1"/>
    <col min="14081" max="14081" width="39.375" style="1" bestFit="1" customWidth="1"/>
    <col min="14082" max="14083" width="17.125" style="1" customWidth="1"/>
    <col min="14084" max="14084" width="6.625" style="1" customWidth="1"/>
    <col min="14085" max="14085" width="39.375" style="1" bestFit="1" customWidth="1"/>
    <col min="14086" max="14087" width="17.125" style="1" customWidth="1"/>
    <col min="14088" max="14088" width="9.375" style="1" customWidth="1"/>
    <col min="14089" max="14336" width="9" style="1"/>
    <col min="14337" max="14337" width="39.375" style="1" bestFit="1" customWidth="1"/>
    <col min="14338" max="14339" width="17.125" style="1" customWidth="1"/>
    <col min="14340" max="14340" width="6.625" style="1" customWidth="1"/>
    <col min="14341" max="14341" width="39.375" style="1" bestFit="1" customWidth="1"/>
    <col min="14342" max="14343" width="17.125" style="1" customWidth="1"/>
    <col min="14344" max="14344" width="9.375" style="1" customWidth="1"/>
    <col min="14345" max="14592" width="9" style="1"/>
    <col min="14593" max="14593" width="39.375" style="1" bestFit="1" customWidth="1"/>
    <col min="14594" max="14595" width="17.125" style="1" customWidth="1"/>
    <col min="14596" max="14596" width="6.625" style="1" customWidth="1"/>
    <col min="14597" max="14597" width="39.375" style="1" bestFit="1" customWidth="1"/>
    <col min="14598" max="14599" width="17.125" style="1" customWidth="1"/>
    <col min="14600" max="14600" width="9.375" style="1" customWidth="1"/>
    <col min="14601" max="14848" width="9" style="1"/>
    <col min="14849" max="14849" width="39.375" style="1" bestFit="1" customWidth="1"/>
    <col min="14850" max="14851" width="17.125" style="1" customWidth="1"/>
    <col min="14852" max="14852" width="6.625" style="1" customWidth="1"/>
    <col min="14853" max="14853" width="39.375" style="1" bestFit="1" customWidth="1"/>
    <col min="14854" max="14855" width="17.125" style="1" customWidth="1"/>
    <col min="14856" max="14856" width="9.375" style="1" customWidth="1"/>
    <col min="14857" max="15104" width="9" style="1"/>
    <col min="15105" max="15105" width="39.375" style="1" bestFit="1" customWidth="1"/>
    <col min="15106" max="15107" width="17.125" style="1" customWidth="1"/>
    <col min="15108" max="15108" width="6.625" style="1" customWidth="1"/>
    <col min="15109" max="15109" width="39.375" style="1" bestFit="1" customWidth="1"/>
    <col min="15110" max="15111" width="17.125" style="1" customWidth="1"/>
    <col min="15112" max="15112" width="9.375" style="1" customWidth="1"/>
    <col min="15113" max="15360" width="9" style="1"/>
    <col min="15361" max="15361" width="39.375" style="1" bestFit="1" customWidth="1"/>
    <col min="15362" max="15363" width="17.125" style="1" customWidth="1"/>
    <col min="15364" max="15364" width="6.625" style="1" customWidth="1"/>
    <col min="15365" max="15365" width="39.375" style="1" bestFit="1" customWidth="1"/>
    <col min="15366" max="15367" width="17.125" style="1" customWidth="1"/>
    <col min="15368" max="15368" width="9.375" style="1" customWidth="1"/>
    <col min="15369" max="15616" width="9" style="1"/>
    <col min="15617" max="15617" width="39.375" style="1" bestFit="1" customWidth="1"/>
    <col min="15618" max="15619" width="17.125" style="1" customWidth="1"/>
    <col min="15620" max="15620" width="6.625" style="1" customWidth="1"/>
    <col min="15621" max="15621" width="39.375" style="1" bestFit="1" customWidth="1"/>
    <col min="15622" max="15623" width="17.125" style="1" customWidth="1"/>
    <col min="15624" max="15624" width="9.375" style="1" customWidth="1"/>
    <col min="15625" max="15872" width="9" style="1"/>
    <col min="15873" max="15873" width="39.375" style="1" bestFit="1" customWidth="1"/>
    <col min="15874" max="15875" width="17.125" style="1" customWidth="1"/>
    <col min="15876" max="15876" width="6.625" style="1" customWidth="1"/>
    <col min="15877" max="15877" width="39.375" style="1" bestFit="1" customWidth="1"/>
    <col min="15878" max="15879" width="17.125" style="1" customWidth="1"/>
    <col min="15880" max="15880" width="9.375" style="1" customWidth="1"/>
    <col min="15881" max="16128" width="9" style="1"/>
    <col min="16129" max="16129" width="39.375" style="1" bestFit="1" customWidth="1"/>
    <col min="16130" max="16131" width="17.125" style="1" customWidth="1"/>
    <col min="16132" max="16132" width="6.625" style="1" customWidth="1"/>
    <col min="16133" max="16133" width="39.375" style="1" bestFit="1" customWidth="1"/>
    <col min="16134" max="16135" width="17.125" style="1" customWidth="1"/>
    <col min="16136" max="16136" width="9.375" style="1" customWidth="1"/>
    <col min="16137" max="16384" width="9" style="1"/>
  </cols>
  <sheetData>
    <row r="1" spans="1:8" ht="24" customHeight="1" x14ac:dyDescent="0.15">
      <c r="A1" s="1" t="s">
        <v>88</v>
      </c>
      <c r="C1" s="73" t="s">
        <v>89</v>
      </c>
      <c r="E1" s="1" t="s">
        <v>90</v>
      </c>
      <c r="G1" s="73" t="s">
        <v>89</v>
      </c>
      <c r="H1" s="73"/>
    </row>
    <row r="2" spans="1:8" ht="24" customHeight="1" x14ac:dyDescent="0.15">
      <c r="A2" s="161" t="s">
        <v>91</v>
      </c>
      <c r="B2" s="161" t="s">
        <v>92</v>
      </c>
      <c r="C2" s="161" t="s">
        <v>93</v>
      </c>
      <c r="E2" s="161" t="s">
        <v>91</v>
      </c>
      <c r="F2" s="161" t="s">
        <v>92</v>
      </c>
      <c r="G2" s="161" t="s">
        <v>93</v>
      </c>
    </row>
    <row r="3" spans="1:8" ht="11.25" customHeight="1" x14ac:dyDescent="0.15">
      <c r="A3" s="74" t="s">
        <v>218</v>
      </c>
      <c r="B3" s="75"/>
      <c r="C3" s="75"/>
      <c r="E3" s="74" t="s">
        <v>219</v>
      </c>
      <c r="F3" s="75"/>
      <c r="G3" s="75"/>
    </row>
    <row r="4" spans="1:8" ht="24" customHeight="1" x14ac:dyDescent="0.15">
      <c r="A4" s="76" t="s">
        <v>220</v>
      </c>
      <c r="B4" s="81">
        <v>475906</v>
      </c>
      <c r="C4" s="115">
        <v>-9278</v>
      </c>
      <c r="E4" s="76" t="s">
        <v>220</v>
      </c>
      <c r="F4" s="86">
        <v>2419</v>
      </c>
      <c r="G4" s="133" t="s">
        <v>320</v>
      </c>
    </row>
    <row r="5" spans="1:8" ht="24" customHeight="1" x14ac:dyDescent="0.15">
      <c r="A5" s="77" t="s">
        <v>235</v>
      </c>
      <c r="B5" s="81">
        <v>62862</v>
      </c>
      <c r="C5" s="115" t="s">
        <v>322</v>
      </c>
      <c r="E5" s="77" t="s">
        <v>235</v>
      </c>
      <c r="F5" s="87">
        <v>3553</v>
      </c>
      <c r="G5" s="112">
        <v>-7</v>
      </c>
    </row>
    <row r="6" spans="1:8" ht="24" customHeight="1" x14ac:dyDescent="0.15">
      <c r="A6" s="77" t="s">
        <v>221</v>
      </c>
      <c r="B6" s="81">
        <v>65689</v>
      </c>
      <c r="C6" s="115">
        <v>-24885</v>
      </c>
      <c r="E6" s="77" t="s">
        <v>222</v>
      </c>
      <c r="F6" s="87">
        <v>0</v>
      </c>
      <c r="G6" s="134" t="s">
        <v>321</v>
      </c>
    </row>
    <row r="7" spans="1:8" ht="24" customHeight="1" thickBot="1" x14ac:dyDescent="0.2">
      <c r="A7" s="78" t="s">
        <v>94</v>
      </c>
      <c r="B7" s="84">
        <v>604457</v>
      </c>
      <c r="C7" s="113">
        <f>SUM(C4:C6)</f>
        <v>-34163</v>
      </c>
      <c r="E7" s="78" t="s">
        <v>94</v>
      </c>
      <c r="F7" s="88">
        <v>5972</v>
      </c>
      <c r="G7" s="113">
        <v>-7</v>
      </c>
    </row>
    <row r="8" spans="1:8" ht="12" customHeight="1" thickTop="1" x14ac:dyDescent="0.15">
      <c r="A8" s="79" t="s">
        <v>223</v>
      </c>
      <c r="B8" s="85"/>
      <c r="C8" s="114"/>
      <c r="E8" s="79" t="s">
        <v>224</v>
      </c>
      <c r="F8" s="89"/>
      <c r="G8" s="114"/>
    </row>
    <row r="9" spans="1:8" ht="24" customHeight="1" x14ac:dyDescent="0.15">
      <c r="A9" s="76" t="s">
        <v>225</v>
      </c>
      <c r="B9" s="82"/>
      <c r="C9" s="111"/>
      <c r="E9" s="76" t="s">
        <v>226</v>
      </c>
      <c r="F9" s="86"/>
      <c r="G9" s="111"/>
    </row>
    <row r="10" spans="1:8" ht="24" customHeight="1" x14ac:dyDescent="0.15">
      <c r="A10" s="76" t="s">
        <v>227</v>
      </c>
      <c r="B10" s="82">
        <v>566586</v>
      </c>
      <c r="C10" s="207">
        <v>-159078</v>
      </c>
      <c r="E10" s="76" t="s">
        <v>227</v>
      </c>
      <c r="F10" s="86">
        <v>185506</v>
      </c>
      <c r="G10" s="207">
        <v>-1334</v>
      </c>
    </row>
    <row r="11" spans="1:8" ht="24" customHeight="1" x14ac:dyDescent="0.15">
      <c r="A11" s="76" t="s">
        <v>228</v>
      </c>
      <c r="B11" s="82">
        <v>576107</v>
      </c>
      <c r="C11" s="208"/>
      <c r="E11" s="76" t="s">
        <v>228</v>
      </c>
      <c r="F11" s="86">
        <v>165191</v>
      </c>
      <c r="G11" s="208"/>
    </row>
    <row r="12" spans="1:8" ht="24" customHeight="1" x14ac:dyDescent="0.15">
      <c r="A12" s="76" t="s">
        <v>229</v>
      </c>
      <c r="B12" s="82">
        <v>108519</v>
      </c>
      <c r="C12" s="208"/>
      <c r="E12" s="76" t="s">
        <v>229</v>
      </c>
      <c r="F12" s="86">
        <v>37573</v>
      </c>
      <c r="G12" s="208"/>
    </row>
    <row r="13" spans="1:8" ht="24" customHeight="1" x14ac:dyDescent="0.15">
      <c r="A13" s="76" t="s">
        <v>230</v>
      </c>
      <c r="B13" s="82">
        <v>33308</v>
      </c>
      <c r="C13" s="208"/>
      <c r="E13" s="76" t="s">
        <v>230</v>
      </c>
      <c r="F13" s="86">
        <v>19587</v>
      </c>
      <c r="G13" s="208"/>
    </row>
    <row r="14" spans="1:8" ht="24" customHeight="1" x14ac:dyDescent="0.15">
      <c r="A14" s="76" t="s">
        <v>18</v>
      </c>
      <c r="B14" s="82">
        <v>5315</v>
      </c>
      <c r="C14" s="209"/>
      <c r="E14" s="76" t="s">
        <v>18</v>
      </c>
      <c r="F14" s="86">
        <v>2760</v>
      </c>
      <c r="G14" s="209"/>
    </row>
    <row r="15" spans="1:8" ht="24" customHeight="1" x14ac:dyDescent="0.15">
      <c r="A15" s="77" t="s">
        <v>231</v>
      </c>
      <c r="B15" s="83"/>
      <c r="C15" s="112"/>
      <c r="E15" s="77" t="s">
        <v>232</v>
      </c>
      <c r="F15" s="87"/>
      <c r="G15" s="112"/>
    </row>
    <row r="16" spans="1:8" ht="24" customHeight="1" x14ac:dyDescent="0.15">
      <c r="A16" s="77" t="s">
        <v>236</v>
      </c>
      <c r="B16" s="83">
        <v>980196</v>
      </c>
      <c r="C16" s="112">
        <v>-7572</v>
      </c>
      <c r="E16" s="77" t="s">
        <v>233</v>
      </c>
      <c r="F16" s="87">
        <v>77059</v>
      </c>
      <c r="G16" s="112">
        <v>-6</v>
      </c>
    </row>
    <row r="17" spans="1:7" ht="24" customHeight="1" x14ac:dyDescent="0.15">
      <c r="A17" s="77" t="s">
        <v>237</v>
      </c>
      <c r="B17" s="83">
        <v>76264</v>
      </c>
      <c r="C17" s="112">
        <v>-589</v>
      </c>
      <c r="E17" s="77" t="s">
        <v>237</v>
      </c>
      <c r="F17" s="87">
        <v>4709</v>
      </c>
      <c r="G17" s="134" t="s">
        <v>320</v>
      </c>
    </row>
    <row r="18" spans="1:7" ht="24" customHeight="1" x14ac:dyDescent="0.15">
      <c r="A18" s="77" t="s">
        <v>238</v>
      </c>
      <c r="B18" s="83">
        <v>41524</v>
      </c>
      <c r="C18" s="112">
        <v>-2012</v>
      </c>
      <c r="E18" s="77" t="s">
        <v>238</v>
      </c>
      <c r="F18" s="87">
        <v>11746</v>
      </c>
      <c r="G18" s="134" t="s">
        <v>321</v>
      </c>
    </row>
    <row r="19" spans="1:7" ht="24" customHeight="1" x14ac:dyDescent="0.15">
      <c r="A19" s="77" t="s">
        <v>18</v>
      </c>
      <c r="B19" s="83">
        <v>765288</v>
      </c>
      <c r="C19" s="112">
        <v>-13899</v>
      </c>
      <c r="E19" s="77" t="s">
        <v>234</v>
      </c>
      <c r="F19" s="87">
        <v>29039</v>
      </c>
      <c r="G19" s="112">
        <v>-2</v>
      </c>
    </row>
    <row r="20" spans="1:7" ht="24" customHeight="1" thickBot="1" x14ac:dyDescent="0.2">
      <c r="A20" s="78" t="s">
        <v>94</v>
      </c>
      <c r="B20" s="84">
        <v>3153107</v>
      </c>
      <c r="C20" s="113">
        <f>SUM(C10:C19)</f>
        <v>-183150</v>
      </c>
      <c r="E20" s="78" t="s">
        <v>94</v>
      </c>
      <c r="F20" s="88">
        <v>533170</v>
      </c>
      <c r="G20" s="113">
        <v>-1342</v>
      </c>
    </row>
    <row r="21" spans="1:7" ht="24" customHeight="1" thickTop="1" x14ac:dyDescent="0.15">
      <c r="A21" s="80" t="s">
        <v>3</v>
      </c>
      <c r="B21" s="82">
        <v>3757563</v>
      </c>
      <c r="C21" s="116">
        <v>-217312</v>
      </c>
      <c r="E21" s="80" t="s">
        <v>3</v>
      </c>
      <c r="F21" s="86">
        <v>539143</v>
      </c>
      <c r="G21" s="111">
        <v>-1349</v>
      </c>
    </row>
  </sheetData>
  <mergeCells count="2">
    <mergeCell ref="C10:C14"/>
    <mergeCell ref="G10:G14"/>
  </mergeCells>
  <phoneticPr fontId="15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115" zoomScaleNormal="115" workbookViewId="0">
      <selection activeCell="A12" sqref="A12"/>
    </sheetView>
  </sheetViews>
  <sheetFormatPr defaultColWidth="9" defaultRowHeight="15" customHeight="1" x14ac:dyDescent="0.15"/>
  <cols>
    <col min="1" max="1" width="22.5" style="50" customWidth="1"/>
    <col min="2" max="2" width="11.625" style="50" customWidth="1"/>
    <col min="3" max="3" width="14.625" style="50" customWidth="1"/>
    <col min="4" max="11" width="11.625" style="50" customWidth="1"/>
    <col min="12" max="12" width="9" style="50" customWidth="1"/>
    <col min="13" max="16384" width="9" style="50"/>
  </cols>
  <sheetData>
    <row r="1" spans="1:11" ht="15" customHeight="1" x14ac:dyDescent="0.15">
      <c r="A1" s="101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8" customHeight="1" x14ac:dyDescent="0.15">
      <c r="A2" s="101" t="s">
        <v>60</v>
      </c>
      <c r="B2" s="51"/>
      <c r="C2" s="52"/>
      <c r="D2" s="52"/>
      <c r="E2" s="52"/>
      <c r="F2" s="52"/>
      <c r="G2" s="52"/>
      <c r="H2" s="52"/>
      <c r="I2" s="52"/>
      <c r="J2" s="52"/>
      <c r="K2" s="52" t="s">
        <v>0</v>
      </c>
    </row>
    <row r="3" spans="1:11" ht="15" customHeight="1" x14ac:dyDescent="0.15">
      <c r="A3" s="216" t="s">
        <v>21</v>
      </c>
      <c r="B3" s="214" t="s">
        <v>61</v>
      </c>
      <c r="C3" s="162"/>
      <c r="D3" s="217" t="s">
        <v>23</v>
      </c>
      <c r="E3" s="219" t="s">
        <v>24</v>
      </c>
      <c r="F3" s="216" t="s">
        <v>25</v>
      </c>
      <c r="G3" s="219" t="s">
        <v>26</v>
      </c>
      <c r="H3" s="214" t="s">
        <v>27</v>
      </c>
      <c r="I3" s="163"/>
      <c r="J3" s="164"/>
      <c r="K3" s="206" t="s">
        <v>7</v>
      </c>
    </row>
    <row r="4" spans="1:11" ht="15" customHeight="1" x14ac:dyDescent="0.15">
      <c r="A4" s="203"/>
      <c r="B4" s="215"/>
      <c r="C4" s="165" t="s">
        <v>22</v>
      </c>
      <c r="D4" s="218"/>
      <c r="E4" s="203"/>
      <c r="F4" s="203"/>
      <c r="G4" s="203"/>
      <c r="H4" s="215"/>
      <c r="I4" s="166" t="s">
        <v>28</v>
      </c>
      <c r="J4" s="166" t="s">
        <v>29</v>
      </c>
      <c r="K4" s="206"/>
    </row>
    <row r="5" spans="1:11" ht="18" customHeight="1" x14ac:dyDescent="0.15">
      <c r="A5" s="53" t="s">
        <v>30</v>
      </c>
      <c r="B5" s="54"/>
      <c r="C5" s="55"/>
      <c r="D5" s="56"/>
      <c r="E5" s="54"/>
      <c r="F5" s="54"/>
      <c r="G5" s="54"/>
      <c r="H5" s="54"/>
      <c r="I5" s="54"/>
      <c r="J5" s="54"/>
      <c r="K5" s="54"/>
    </row>
    <row r="6" spans="1:11" ht="18" customHeight="1" x14ac:dyDescent="0.15">
      <c r="A6" s="53" t="s">
        <v>31</v>
      </c>
      <c r="B6" s="54">
        <v>11793458</v>
      </c>
      <c r="C6" s="55">
        <v>1292338</v>
      </c>
      <c r="D6" s="56">
        <v>8241397</v>
      </c>
      <c r="E6" s="54">
        <v>59298</v>
      </c>
      <c r="F6" s="54">
        <v>2090852</v>
      </c>
      <c r="G6" s="54">
        <v>884115</v>
      </c>
      <c r="H6" s="54" t="s">
        <v>172</v>
      </c>
      <c r="I6" s="54" t="s">
        <v>172</v>
      </c>
      <c r="J6" s="54" t="s">
        <v>172</v>
      </c>
      <c r="K6" s="54">
        <v>517796</v>
      </c>
    </row>
    <row r="7" spans="1:11" ht="18" customHeight="1" x14ac:dyDescent="0.15">
      <c r="A7" s="53" t="s">
        <v>32</v>
      </c>
      <c r="B7" s="54">
        <v>5416590</v>
      </c>
      <c r="C7" s="55">
        <v>853095</v>
      </c>
      <c r="D7" s="56">
        <v>2366523</v>
      </c>
      <c r="E7" s="54">
        <v>295489</v>
      </c>
      <c r="F7" s="54">
        <v>814370</v>
      </c>
      <c r="G7" s="54">
        <v>1302118</v>
      </c>
      <c r="H7" s="54" t="s">
        <v>172</v>
      </c>
      <c r="I7" s="54" t="s">
        <v>172</v>
      </c>
      <c r="J7" s="54" t="s">
        <v>172</v>
      </c>
      <c r="K7" s="54">
        <v>638090</v>
      </c>
    </row>
    <row r="8" spans="1:11" ht="18" customHeight="1" x14ac:dyDescent="0.15">
      <c r="A8" s="53" t="s">
        <v>33</v>
      </c>
      <c r="B8" s="92">
        <v>79506</v>
      </c>
      <c r="C8" s="55">
        <v>10791</v>
      </c>
      <c r="D8" s="56">
        <v>79506</v>
      </c>
      <c r="E8" s="54" t="s">
        <v>317</v>
      </c>
      <c r="F8" s="54" t="s">
        <v>316</v>
      </c>
      <c r="G8" s="54" t="s">
        <v>316</v>
      </c>
      <c r="H8" s="54" t="s">
        <v>172</v>
      </c>
      <c r="I8" s="54" t="s">
        <v>172</v>
      </c>
      <c r="J8" s="54" t="s">
        <v>172</v>
      </c>
      <c r="K8" s="54" t="s">
        <v>271</v>
      </c>
    </row>
    <row r="9" spans="1:11" ht="18" customHeight="1" x14ac:dyDescent="0.15">
      <c r="A9" s="53" t="s">
        <v>34</v>
      </c>
      <c r="B9" s="54">
        <v>11447756</v>
      </c>
      <c r="C9" s="55">
        <v>1048171</v>
      </c>
      <c r="D9" s="56">
        <v>5455212</v>
      </c>
      <c r="E9" s="54">
        <v>302703</v>
      </c>
      <c r="F9" s="54">
        <v>4086072</v>
      </c>
      <c r="G9" s="54">
        <v>1481994</v>
      </c>
      <c r="H9" s="54" t="s">
        <v>172</v>
      </c>
      <c r="I9" s="54" t="s">
        <v>172</v>
      </c>
      <c r="J9" s="54" t="s">
        <v>172</v>
      </c>
      <c r="K9" s="54">
        <v>121775</v>
      </c>
    </row>
    <row r="10" spans="1:11" ht="18" customHeight="1" x14ac:dyDescent="0.15">
      <c r="A10" s="53" t="s">
        <v>35</v>
      </c>
      <c r="B10" s="54">
        <v>61585547</v>
      </c>
      <c r="C10" s="55">
        <v>5089883</v>
      </c>
      <c r="D10" s="56">
        <v>1801765</v>
      </c>
      <c r="E10" s="54">
        <v>7828447</v>
      </c>
      <c r="F10" s="54">
        <v>50960884</v>
      </c>
      <c r="G10" s="54">
        <v>425072</v>
      </c>
      <c r="H10" s="54" t="s">
        <v>172</v>
      </c>
      <c r="I10" s="54" t="s">
        <v>172</v>
      </c>
      <c r="J10" s="54" t="s">
        <v>172</v>
      </c>
      <c r="K10" s="54">
        <v>569379</v>
      </c>
    </row>
    <row r="11" spans="1:11" ht="18" customHeight="1" x14ac:dyDescent="0.15">
      <c r="A11" s="53" t="s">
        <v>36</v>
      </c>
      <c r="B11" s="92">
        <v>13200673</v>
      </c>
      <c r="C11" s="55">
        <v>1324592</v>
      </c>
      <c r="D11" s="56">
        <v>3063507</v>
      </c>
      <c r="E11" s="54">
        <v>862694</v>
      </c>
      <c r="F11" s="54">
        <v>6274002</v>
      </c>
      <c r="G11" s="54" t="s">
        <v>315</v>
      </c>
      <c r="H11" s="54" t="s">
        <v>172</v>
      </c>
      <c r="I11" s="54" t="s">
        <v>172</v>
      </c>
      <c r="J11" s="54" t="s">
        <v>172</v>
      </c>
      <c r="K11" s="54">
        <v>3000470</v>
      </c>
    </row>
    <row r="12" spans="1:11" ht="18" customHeight="1" x14ac:dyDescent="0.15">
      <c r="A12" s="53" t="s">
        <v>37</v>
      </c>
      <c r="B12" s="54"/>
      <c r="C12" s="55"/>
      <c r="D12" s="56"/>
      <c r="E12" s="54"/>
      <c r="F12" s="54"/>
      <c r="G12" s="54"/>
      <c r="H12" s="54"/>
      <c r="I12" s="54"/>
      <c r="J12" s="54"/>
      <c r="K12" s="54"/>
    </row>
    <row r="13" spans="1:11" ht="18" customHeight="1" x14ac:dyDescent="0.15">
      <c r="A13" s="53" t="s">
        <v>38</v>
      </c>
      <c r="B13" s="54">
        <v>61203205</v>
      </c>
      <c r="C13" s="55">
        <v>3696975</v>
      </c>
      <c r="D13" s="56">
        <v>21305354</v>
      </c>
      <c r="E13" s="54">
        <v>36843922</v>
      </c>
      <c r="F13" s="54">
        <v>3053929</v>
      </c>
      <c r="G13" s="54" t="s">
        <v>317</v>
      </c>
      <c r="H13" s="54" t="s">
        <v>173</v>
      </c>
      <c r="I13" s="54" t="s">
        <v>173</v>
      </c>
      <c r="J13" s="54" t="s">
        <v>173</v>
      </c>
      <c r="K13" s="54" t="s">
        <v>170</v>
      </c>
    </row>
    <row r="14" spans="1:11" ht="18" customHeight="1" x14ac:dyDescent="0.15">
      <c r="A14" s="53" t="s">
        <v>39</v>
      </c>
      <c r="B14" s="54">
        <v>2801725</v>
      </c>
      <c r="C14" s="55">
        <v>560045</v>
      </c>
      <c r="D14" s="56">
        <v>1224580</v>
      </c>
      <c r="E14" s="54" t="s">
        <v>317</v>
      </c>
      <c r="F14" s="54">
        <v>835795</v>
      </c>
      <c r="G14" s="54">
        <v>741350</v>
      </c>
      <c r="H14" s="54" t="s">
        <v>174</v>
      </c>
      <c r="I14" s="54" t="s">
        <v>174</v>
      </c>
      <c r="J14" s="54" t="s">
        <v>174</v>
      </c>
      <c r="K14" s="54" t="s">
        <v>171</v>
      </c>
    </row>
    <row r="15" spans="1:11" ht="18" customHeight="1" x14ac:dyDescent="0.15">
      <c r="A15" s="53" t="s">
        <v>40</v>
      </c>
      <c r="B15" s="54">
        <v>18727271</v>
      </c>
      <c r="C15" s="55">
        <v>877117</v>
      </c>
      <c r="D15" s="56" t="s">
        <v>317</v>
      </c>
      <c r="E15" s="54" t="s">
        <v>318</v>
      </c>
      <c r="F15" s="54">
        <v>17781071</v>
      </c>
      <c r="G15" s="54">
        <v>946200</v>
      </c>
      <c r="H15" s="54" t="s">
        <v>175</v>
      </c>
      <c r="I15" s="54" t="s">
        <v>175</v>
      </c>
      <c r="J15" s="54" t="s">
        <v>175</v>
      </c>
      <c r="K15" s="54" t="s">
        <v>170</v>
      </c>
    </row>
    <row r="16" spans="1:11" ht="18" customHeight="1" x14ac:dyDescent="0.15">
      <c r="A16" s="53" t="s">
        <v>36</v>
      </c>
      <c r="B16" s="92">
        <v>24067278</v>
      </c>
      <c r="C16" s="55">
        <v>1875040</v>
      </c>
      <c r="D16" s="56">
        <v>507820</v>
      </c>
      <c r="E16" s="54" t="s">
        <v>319</v>
      </c>
      <c r="F16" s="54">
        <v>21719458</v>
      </c>
      <c r="G16" s="54">
        <v>1840000</v>
      </c>
      <c r="H16" s="54" t="s">
        <v>172</v>
      </c>
      <c r="I16" s="54" t="s">
        <v>172</v>
      </c>
      <c r="J16" s="54" t="s">
        <v>172</v>
      </c>
      <c r="K16" s="54" t="s">
        <v>170</v>
      </c>
    </row>
    <row r="17" spans="1:11" ht="18" customHeight="1" x14ac:dyDescent="0.15">
      <c r="A17" s="57" t="s">
        <v>41</v>
      </c>
      <c r="B17" s="92">
        <v>210323009</v>
      </c>
      <c r="C17" s="55">
        <v>16628047</v>
      </c>
      <c r="D17" s="58">
        <v>44045664</v>
      </c>
      <c r="E17" s="54">
        <v>46192553</v>
      </c>
      <c r="F17" s="54">
        <v>107616433</v>
      </c>
      <c r="G17" s="59">
        <v>7620849</v>
      </c>
      <c r="H17" s="54" t="s">
        <v>173</v>
      </c>
      <c r="I17" s="54" t="s">
        <v>173</v>
      </c>
      <c r="J17" s="54" t="s">
        <v>173</v>
      </c>
      <c r="K17" s="95">
        <f>SUM('[6]28末負債項目明細・地方債'!I6:I16)</f>
        <v>4847510</v>
      </c>
    </row>
    <row r="18" spans="1:11" ht="18" customHeight="1" x14ac:dyDescent="0.15"/>
    <row r="19" spans="1:11" ht="18" customHeight="1" x14ac:dyDescent="0.15">
      <c r="A19" s="49" t="s">
        <v>62</v>
      </c>
      <c r="B19" s="49"/>
      <c r="C19" s="49"/>
      <c r="D19" s="49"/>
      <c r="E19" s="49"/>
      <c r="F19" s="49"/>
      <c r="G19" s="49"/>
      <c r="H19" s="52"/>
      <c r="I19" s="52" t="s">
        <v>0</v>
      </c>
    </row>
    <row r="20" spans="1:11" ht="24" customHeight="1" x14ac:dyDescent="0.15">
      <c r="A20" s="167" t="s">
        <v>61</v>
      </c>
      <c r="B20" s="168" t="s">
        <v>42</v>
      </c>
      <c r="C20" s="169" t="s">
        <v>44</v>
      </c>
      <c r="D20" s="169" t="s">
        <v>45</v>
      </c>
      <c r="E20" s="169" t="s">
        <v>46</v>
      </c>
      <c r="F20" s="169" t="s">
        <v>47</v>
      </c>
      <c r="G20" s="169" t="s">
        <v>48</v>
      </c>
      <c r="H20" s="169" t="s">
        <v>49</v>
      </c>
      <c r="I20" s="169" t="s">
        <v>43</v>
      </c>
    </row>
    <row r="21" spans="1:11" ht="18" customHeight="1" x14ac:dyDescent="0.15">
      <c r="A21" s="55"/>
      <c r="B21" s="56">
        <v>148003731</v>
      </c>
      <c r="C21" s="54">
        <v>43638185</v>
      </c>
      <c r="D21" s="54">
        <v>17796293</v>
      </c>
      <c r="E21" s="54">
        <v>457909</v>
      </c>
      <c r="F21" s="54" t="s">
        <v>317</v>
      </c>
      <c r="G21" s="54">
        <v>218380</v>
      </c>
      <c r="H21" s="54">
        <v>208511</v>
      </c>
      <c r="I21" s="94">
        <v>9.5999999999999992E-3</v>
      </c>
    </row>
    <row r="22" spans="1:11" ht="18" customHeight="1" x14ac:dyDescent="0.15"/>
    <row r="23" spans="1:11" ht="18" customHeight="1" x14ac:dyDescent="0.15">
      <c r="A23" s="50" t="s">
        <v>63</v>
      </c>
      <c r="J23" s="60" t="s">
        <v>0</v>
      </c>
    </row>
    <row r="24" spans="1:11" ht="24" customHeight="1" x14ac:dyDescent="0.15">
      <c r="A24" s="167" t="s">
        <v>61</v>
      </c>
      <c r="B24" s="168" t="s">
        <v>50</v>
      </c>
      <c r="C24" s="169" t="s">
        <v>51</v>
      </c>
      <c r="D24" s="169" t="s">
        <v>52</v>
      </c>
      <c r="E24" s="169" t="s">
        <v>53</v>
      </c>
      <c r="F24" s="169" t="s">
        <v>54</v>
      </c>
      <c r="G24" s="169" t="s">
        <v>55</v>
      </c>
      <c r="H24" s="169" t="s">
        <v>56</v>
      </c>
      <c r="I24" s="169" t="s">
        <v>57</v>
      </c>
      <c r="J24" s="169" t="s">
        <v>58</v>
      </c>
    </row>
    <row r="25" spans="1:11" ht="18" customHeight="1" x14ac:dyDescent="0.15">
      <c r="A25" s="61"/>
      <c r="B25" s="62">
        <v>16628047</v>
      </c>
      <c r="C25" s="63">
        <v>16962974</v>
      </c>
      <c r="D25" s="63">
        <v>16729264</v>
      </c>
      <c r="E25" s="63">
        <v>16391152</v>
      </c>
      <c r="F25" s="63">
        <v>15662151</v>
      </c>
      <c r="G25" s="63">
        <v>64978305</v>
      </c>
      <c r="H25" s="63">
        <v>41109359</v>
      </c>
      <c r="I25" s="63">
        <v>16675306</v>
      </c>
      <c r="J25" s="63">
        <v>5186451</v>
      </c>
    </row>
    <row r="26" spans="1:11" ht="18" customHeight="1" x14ac:dyDescent="0.15"/>
    <row r="27" spans="1:11" ht="18" customHeight="1" x14ac:dyDescent="0.15">
      <c r="A27" s="50" t="s">
        <v>64</v>
      </c>
      <c r="G27" s="60"/>
    </row>
    <row r="28" spans="1:11" ht="24" customHeight="1" x14ac:dyDescent="0.15">
      <c r="A28" s="170" t="s">
        <v>65</v>
      </c>
      <c r="B28" s="210" t="s">
        <v>59</v>
      </c>
      <c r="C28" s="211"/>
      <c r="D28" s="211"/>
      <c r="E28" s="211"/>
      <c r="F28" s="211"/>
      <c r="G28" s="211"/>
    </row>
    <row r="29" spans="1:11" ht="24" customHeight="1" x14ac:dyDescent="0.15">
      <c r="A29" s="64" t="s">
        <v>67</v>
      </c>
      <c r="B29" s="212"/>
      <c r="C29" s="213"/>
      <c r="D29" s="213"/>
      <c r="E29" s="213"/>
      <c r="F29" s="213"/>
      <c r="G29" s="213"/>
    </row>
  </sheetData>
  <mergeCells count="10">
    <mergeCell ref="B28:G28"/>
    <mergeCell ref="B29:G29"/>
    <mergeCell ref="H3:H4"/>
    <mergeCell ref="K3:K4"/>
    <mergeCell ref="A3:A4"/>
    <mergeCell ref="B3:B4"/>
    <mergeCell ref="D3:D4"/>
    <mergeCell ref="E3:E4"/>
    <mergeCell ref="F3:F4"/>
    <mergeCell ref="G3:G4"/>
  </mergeCells>
  <phoneticPr fontId="20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15" zoomScaleNormal="115" workbookViewId="0">
      <selection activeCell="A12" sqref="A12"/>
    </sheetView>
  </sheetViews>
  <sheetFormatPr defaultColWidth="9" defaultRowHeight="15" customHeight="1" x14ac:dyDescent="0.15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 x14ac:dyDescent="0.15">
      <c r="A1" s="3" t="s">
        <v>17</v>
      </c>
      <c r="B1" s="3"/>
      <c r="C1" s="3"/>
      <c r="D1" s="4"/>
      <c r="E1" s="5"/>
      <c r="F1" s="5" t="s">
        <v>0</v>
      </c>
    </row>
    <row r="2" spans="1:6" ht="21" customHeight="1" x14ac:dyDescent="0.15">
      <c r="A2" s="220" t="s">
        <v>1</v>
      </c>
      <c r="B2" s="222" t="s">
        <v>97</v>
      </c>
      <c r="C2" s="222" t="s">
        <v>264</v>
      </c>
      <c r="D2" s="224" t="s">
        <v>99</v>
      </c>
      <c r="E2" s="224"/>
      <c r="F2" s="222" t="s">
        <v>98</v>
      </c>
    </row>
    <row r="3" spans="1:6" ht="21" customHeight="1" x14ac:dyDescent="0.15">
      <c r="A3" s="221"/>
      <c r="B3" s="223"/>
      <c r="C3" s="223"/>
      <c r="D3" s="171" t="s">
        <v>6</v>
      </c>
      <c r="E3" s="171" t="s">
        <v>7</v>
      </c>
      <c r="F3" s="223"/>
    </row>
    <row r="4" spans="1:6" ht="24" customHeight="1" x14ac:dyDescent="0.15">
      <c r="A4" s="6" t="s">
        <v>4</v>
      </c>
      <c r="B4" s="7">
        <v>270922</v>
      </c>
      <c r="C4" s="7">
        <v>173966</v>
      </c>
      <c r="D4" s="7">
        <v>226226</v>
      </c>
      <c r="E4" s="7" t="s">
        <v>239</v>
      </c>
      <c r="F4" s="7">
        <v>218662</v>
      </c>
    </row>
    <row r="5" spans="1:6" ht="24" customHeight="1" x14ac:dyDescent="0.15">
      <c r="A5" s="6" t="s">
        <v>66</v>
      </c>
      <c r="B5" s="7">
        <v>1630905</v>
      </c>
      <c r="C5" s="7">
        <v>1647077</v>
      </c>
      <c r="D5" s="7">
        <v>1630905</v>
      </c>
      <c r="E5" s="7" t="s">
        <v>176</v>
      </c>
      <c r="F5" s="7">
        <v>1647077</v>
      </c>
    </row>
    <row r="6" spans="1:6" ht="24" customHeight="1" x14ac:dyDescent="0.15">
      <c r="A6" s="6" t="s">
        <v>5</v>
      </c>
      <c r="B6" s="7">
        <v>20217367</v>
      </c>
      <c r="C6" s="7">
        <v>2529127</v>
      </c>
      <c r="D6" s="7">
        <v>2138669</v>
      </c>
      <c r="E6" s="7">
        <v>31544</v>
      </c>
      <c r="F6" s="7">
        <v>20576281</v>
      </c>
    </row>
    <row r="7" spans="1:6" ht="15" customHeight="1" x14ac:dyDescent="0.15">
      <c r="A7" s="8" t="s">
        <v>100</v>
      </c>
      <c r="B7" s="90">
        <v>22119194</v>
      </c>
      <c r="C7" s="90">
        <v>4350170</v>
      </c>
      <c r="D7" s="90">
        <v>3995800</v>
      </c>
      <c r="E7" s="96">
        <v>31544</v>
      </c>
      <c r="F7" s="90">
        <v>22442020</v>
      </c>
    </row>
  </sheetData>
  <mergeCells count="5">
    <mergeCell ref="A2:A3"/>
    <mergeCell ref="B2:B3"/>
    <mergeCell ref="C2:C3"/>
    <mergeCell ref="D2:E2"/>
    <mergeCell ref="F2:F3"/>
  </mergeCells>
  <phoneticPr fontId="1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A12" sqref="A12"/>
    </sheetView>
  </sheetViews>
  <sheetFormatPr defaultRowHeight="24.75" customHeight="1" x14ac:dyDescent="0.15"/>
  <cols>
    <col min="1" max="1" width="26.625" style="41" customWidth="1"/>
    <col min="2" max="3" width="29.375" style="41" customWidth="1"/>
    <col min="4" max="4" width="17.625" style="41" customWidth="1"/>
    <col min="5" max="5" width="20.625" style="41" customWidth="1"/>
    <col min="6" max="252" width="9" style="41"/>
    <col min="253" max="253" width="26.625" style="41" customWidth="1"/>
    <col min="254" max="254" width="36.625" style="41" customWidth="1"/>
    <col min="255" max="255" width="27.625" style="41" customWidth="1"/>
    <col min="256" max="256" width="17.625" style="41" customWidth="1"/>
    <col min="257" max="257" width="20.625" style="41" customWidth="1"/>
    <col min="258" max="508" width="9" style="41"/>
    <col min="509" max="509" width="26.625" style="41" customWidth="1"/>
    <col min="510" max="510" width="36.625" style="41" customWidth="1"/>
    <col min="511" max="511" width="27.625" style="41" customWidth="1"/>
    <col min="512" max="512" width="17.625" style="41" customWidth="1"/>
    <col min="513" max="513" width="20.625" style="41" customWidth="1"/>
    <col min="514" max="764" width="9" style="41"/>
    <col min="765" max="765" width="26.625" style="41" customWidth="1"/>
    <col min="766" max="766" width="36.625" style="41" customWidth="1"/>
    <col min="767" max="767" width="27.625" style="41" customWidth="1"/>
    <col min="768" max="768" width="17.625" style="41" customWidth="1"/>
    <col min="769" max="769" width="20.625" style="41" customWidth="1"/>
    <col min="770" max="1020" width="9" style="41"/>
    <col min="1021" max="1021" width="26.625" style="41" customWidth="1"/>
    <col min="1022" max="1022" width="36.625" style="41" customWidth="1"/>
    <col min="1023" max="1023" width="27.625" style="41" customWidth="1"/>
    <col min="1024" max="1024" width="17.625" style="41" customWidth="1"/>
    <col min="1025" max="1025" width="20.625" style="41" customWidth="1"/>
    <col min="1026" max="1276" width="9" style="41"/>
    <col min="1277" max="1277" width="26.625" style="41" customWidth="1"/>
    <col min="1278" max="1278" width="36.625" style="41" customWidth="1"/>
    <col min="1279" max="1279" width="27.625" style="41" customWidth="1"/>
    <col min="1280" max="1280" width="17.625" style="41" customWidth="1"/>
    <col min="1281" max="1281" width="20.625" style="41" customWidth="1"/>
    <col min="1282" max="1532" width="9" style="41"/>
    <col min="1533" max="1533" width="26.625" style="41" customWidth="1"/>
    <col min="1534" max="1534" width="36.625" style="41" customWidth="1"/>
    <col min="1535" max="1535" width="27.625" style="41" customWidth="1"/>
    <col min="1536" max="1536" width="17.625" style="41" customWidth="1"/>
    <col min="1537" max="1537" width="20.625" style="41" customWidth="1"/>
    <col min="1538" max="1788" width="9" style="41"/>
    <col min="1789" max="1789" width="26.625" style="41" customWidth="1"/>
    <col min="1790" max="1790" width="36.625" style="41" customWidth="1"/>
    <col min="1791" max="1791" width="27.625" style="41" customWidth="1"/>
    <col min="1792" max="1792" width="17.625" style="41" customWidth="1"/>
    <col min="1793" max="1793" width="20.625" style="41" customWidth="1"/>
    <col min="1794" max="2044" width="9" style="41"/>
    <col min="2045" max="2045" width="26.625" style="41" customWidth="1"/>
    <col min="2046" max="2046" width="36.625" style="41" customWidth="1"/>
    <col min="2047" max="2047" width="27.625" style="41" customWidth="1"/>
    <col min="2048" max="2048" width="17.625" style="41" customWidth="1"/>
    <col min="2049" max="2049" width="20.625" style="41" customWidth="1"/>
    <col min="2050" max="2300" width="9" style="41"/>
    <col min="2301" max="2301" width="26.625" style="41" customWidth="1"/>
    <col min="2302" max="2302" width="36.625" style="41" customWidth="1"/>
    <col min="2303" max="2303" width="27.625" style="41" customWidth="1"/>
    <col min="2304" max="2304" width="17.625" style="41" customWidth="1"/>
    <col min="2305" max="2305" width="20.625" style="41" customWidth="1"/>
    <col min="2306" max="2556" width="9" style="41"/>
    <col min="2557" max="2557" width="26.625" style="41" customWidth="1"/>
    <col min="2558" max="2558" width="36.625" style="41" customWidth="1"/>
    <col min="2559" max="2559" width="27.625" style="41" customWidth="1"/>
    <col min="2560" max="2560" width="17.625" style="41" customWidth="1"/>
    <col min="2561" max="2561" width="20.625" style="41" customWidth="1"/>
    <col min="2562" max="2812" width="9" style="41"/>
    <col min="2813" max="2813" width="26.625" style="41" customWidth="1"/>
    <col min="2814" max="2814" width="36.625" style="41" customWidth="1"/>
    <col min="2815" max="2815" width="27.625" style="41" customWidth="1"/>
    <col min="2816" max="2816" width="17.625" style="41" customWidth="1"/>
    <col min="2817" max="2817" width="20.625" style="41" customWidth="1"/>
    <col min="2818" max="3068" width="9" style="41"/>
    <col min="3069" max="3069" width="26.625" style="41" customWidth="1"/>
    <col min="3070" max="3070" width="36.625" style="41" customWidth="1"/>
    <col min="3071" max="3071" width="27.625" style="41" customWidth="1"/>
    <col min="3072" max="3072" width="17.625" style="41" customWidth="1"/>
    <col min="3073" max="3073" width="20.625" style="41" customWidth="1"/>
    <col min="3074" max="3324" width="9" style="41"/>
    <col min="3325" max="3325" width="26.625" style="41" customWidth="1"/>
    <col min="3326" max="3326" width="36.625" style="41" customWidth="1"/>
    <col min="3327" max="3327" width="27.625" style="41" customWidth="1"/>
    <col min="3328" max="3328" width="17.625" style="41" customWidth="1"/>
    <col min="3329" max="3329" width="20.625" style="41" customWidth="1"/>
    <col min="3330" max="3580" width="9" style="41"/>
    <col min="3581" max="3581" width="26.625" style="41" customWidth="1"/>
    <col min="3582" max="3582" width="36.625" style="41" customWidth="1"/>
    <col min="3583" max="3583" width="27.625" style="41" customWidth="1"/>
    <col min="3584" max="3584" width="17.625" style="41" customWidth="1"/>
    <col min="3585" max="3585" width="20.625" style="41" customWidth="1"/>
    <col min="3586" max="3836" width="9" style="41"/>
    <col min="3837" max="3837" width="26.625" style="41" customWidth="1"/>
    <col min="3838" max="3838" width="36.625" style="41" customWidth="1"/>
    <col min="3839" max="3839" width="27.625" style="41" customWidth="1"/>
    <col min="3840" max="3840" width="17.625" style="41" customWidth="1"/>
    <col min="3841" max="3841" width="20.625" style="41" customWidth="1"/>
    <col min="3842" max="4092" width="9" style="41"/>
    <col min="4093" max="4093" width="26.625" style="41" customWidth="1"/>
    <col min="4094" max="4094" width="36.625" style="41" customWidth="1"/>
    <col min="4095" max="4095" width="27.625" style="41" customWidth="1"/>
    <col min="4096" max="4096" width="17.625" style="41" customWidth="1"/>
    <col min="4097" max="4097" width="20.625" style="41" customWidth="1"/>
    <col min="4098" max="4348" width="9" style="41"/>
    <col min="4349" max="4349" width="26.625" style="41" customWidth="1"/>
    <col min="4350" max="4350" width="36.625" style="41" customWidth="1"/>
    <col min="4351" max="4351" width="27.625" style="41" customWidth="1"/>
    <col min="4352" max="4352" width="17.625" style="41" customWidth="1"/>
    <col min="4353" max="4353" width="20.625" style="41" customWidth="1"/>
    <col min="4354" max="4604" width="9" style="41"/>
    <col min="4605" max="4605" width="26.625" style="41" customWidth="1"/>
    <col min="4606" max="4606" width="36.625" style="41" customWidth="1"/>
    <col min="4607" max="4607" width="27.625" style="41" customWidth="1"/>
    <col min="4608" max="4608" width="17.625" style="41" customWidth="1"/>
    <col min="4609" max="4609" width="20.625" style="41" customWidth="1"/>
    <col min="4610" max="4860" width="9" style="41"/>
    <col min="4861" max="4861" width="26.625" style="41" customWidth="1"/>
    <col min="4862" max="4862" width="36.625" style="41" customWidth="1"/>
    <col min="4863" max="4863" width="27.625" style="41" customWidth="1"/>
    <col min="4864" max="4864" width="17.625" style="41" customWidth="1"/>
    <col min="4865" max="4865" width="20.625" style="41" customWidth="1"/>
    <col min="4866" max="5116" width="9" style="41"/>
    <col min="5117" max="5117" width="26.625" style="41" customWidth="1"/>
    <col min="5118" max="5118" width="36.625" style="41" customWidth="1"/>
    <col min="5119" max="5119" width="27.625" style="41" customWidth="1"/>
    <col min="5120" max="5120" width="17.625" style="41" customWidth="1"/>
    <col min="5121" max="5121" width="20.625" style="41" customWidth="1"/>
    <col min="5122" max="5372" width="9" style="41"/>
    <col min="5373" max="5373" width="26.625" style="41" customWidth="1"/>
    <col min="5374" max="5374" width="36.625" style="41" customWidth="1"/>
    <col min="5375" max="5375" width="27.625" style="41" customWidth="1"/>
    <col min="5376" max="5376" width="17.625" style="41" customWidth="1"/>
    <col min="5377" max="5377" width="20.625" style="41" customWidth="1"/>
    <col min="5378" max="5628" width="9" style="41"/>
    <col min="5629" max="5629" width="26.625" style="41" customWidth="1"/>
    <col min="5630" max="5630" width="36.625" style="41" customWidth="1"/>
    <col min="5631" max="5631" width="27.625" style="41" customWidth="1"/>
    <col min="5632" max="5632" width="17.625" style="41" customWidth="1"/>
    <col min="5633" max="5633" width="20.625" style="41" customWidth="1"/>
    <col min="5634" max="5884" width="9" style="41"/>
    <col min="5885" max="5885" width="26.625" style="41" customWidth="1"/>
    <col min="5886" max="5886" width="36.625" style="41" customWidth="1"/>
    <col min="5887" max="5887" width="27.625" style="41" customWidth="1"/>
    <col min="5888" max="5888" width="17.625" style="41" customWidth="1"/>
    <col min="5889" max="5889" width="20.625" style="41" customWidth="1"/>
    <col min="5890" max="6140" width="9" style="41"/>
    <col min="6141" max="6141" width="26.625" style="41" customWidth="1"/>
    <col min="6142" max="6142" width="36.625" style="41" customWidth="1"/>
    <col min="6143" max="6143" width="27.625" style="41" customWidth="1"/>
    <col min="6144" max="6144" width="17.625" style="41" customWidth="1"/>
    <col min="6145" max="6145" width="20.625" style="41" customWidth="1"/>
    <col min="6146" max="6396" width="9" style="41"/>
    <col min="6397" max="6397" width="26.625" style="41" customWidth="1"/>
    <col min="6398" max="6398" width="36.625" style="41" customWidth="1"/>
    <col min="6399" max="6399" width="27.625" style="41" customWidth="1"/>
    <col min="6400" max="6400" width="17.625" style="41" customWidth="1"/>
    <col min="6401" max="6401" width="20.625" style="41" customWidth="1"/>
    <col min="6402" max="6652" width="9" style="41"/>
    <col min="6653" max="6653" width="26.625" style="41" customWidth="1"/>
    <col min="6654" max="6654" width="36.625" style="41" customWidth="1"/>
    <col min="6655" max="6655" width="27.625" style="41" customWidth="1"/>
    <col min="6656" max="6656" width="17.625" style="41" customWidth="1"/>
    <col min="6657" max="6657" width="20.625" style="41" customWidth="1"/>
    <col min="6658" max="6908" width="9" style="41"/>
    <col min="6909" max="6909" width="26.625" style="41" customWidth="1"/>
    <col min="6910" max="6910" width="36.625" style="41" customWidth="1"/>
    <col min="6911" max="6911" width="27.625" style="41" customWidth="1"/>
    <col min="6912" max="6912" width="17.625" style="41" customWidth="1"/>
    <col min="6913" max="6913" width="20.625" style="41" customWidth="1"/>
    <col min="6914" max="7164" width="9" style="41"/>
    <col min="7165" max="7165" width="26.625" style="41" customWidth="1"/>
    <col min="7166" max="7166" width="36.625" style="41" customWidth="1"/>
    <col min="7167" max="7167" width="27.625" style="41" customWidth="1"/>
    <col min="7168" max="7168" width="17.625" style="41" customWidth="1"/>
    <col min="7169" max="7169" width="20.625" style="41" customWidth="1"/>
    <col min="7170" max="7420" width="9" style="41"/>
    <col min="7421" max="7421" width="26.625" style="41" customWidth="1"/>
    <col min="7422" max="7422" width="36.625" style="41" customWidth="1"/>
    <col min="7423" max="7423" width="27.625" style="41" customWidth="1"/>
    <col min="7424" max="7424" width="17.625" style="41" customWidth="1"/>
    <col min="7425" max="7425" width="20.625" style="41" customWidth="1"/>
    <col min="7426" max="7676" width="9" style="41"/>
    <col min="7677" max="7677" width="26.625" style="41" customWidth="1"/>
    <col min="7678" max="7678" width="36.625" style="41" customWidth="1"/>
    <col min="7679" max="7679" width="27.625" style="41" customWidth="1"/>
    <col min="7680" max="7680" width="17.625" style="41" customWidth="1"/>
    <col min="7681" max="7681" width="20.625" style="41" customWidth="1"/>
    <col min="7682" max="7932" width="9" style="41"/>
    <col min="7933" max="7933" width="26.625" style="41" customWidth="1"/>
    <col min="7934" max="7934" width="36.625" style="41" customWidth="1"/>
    <col min="7935" max="7935" width="27.625" style="41" customWidth="1"/>
    <col min="7936" max="7936" width="17.625" style="41" customWidth="1"/>
    <col min="7937" max="7937" width="20.625" style="41" customWidth="1"/>
    <col min="7938" max="8188" width="9" style="41"/>
    <col min="8189" max="8189" width="26.625" style="41" customWidth="1"/>
    <col min="8190" max="8190" width="36.625" style="41" customWidth="1"/>
    <col min="8191" max="8191" width="27.625" style="41" customWidth="1"/>
    <col min="8192" max="8192" width="17.625" style="41" customWidth="1"/>
    <col min="8193" max="8193" width="20.625" style="41" customWidth="1"/>
    <col min="8194" max="8444" width="9" style="41"/>
    <col min="8445" max="8445" width="26.625" style="41" customWidth="1"/>
    <col min="8446" max="8446" width="36.625" style="41" customWidth="1"/>
    <col min="8447" max="8447" width="27.625" style="41" customWidth="1"/>
    <col min="8448" max="8448" width="17.625" style="41" customWidth="1"/>
    <col min="8449" max="8449" width="20.625" style="41" customWidth="1"/>
    <col min="8450" max="8700" width="9" style="41"/>
    <col min="8701" max="8701" width="26.625" style="41" customWidth="1"/>
    <col min="8702" max="8702" width="36.625" style="41" customWidth="1"/>
    <col min="8703" max="8703" width="27.625" style="41" customWidth="1"/>
    <col min="8704" max="8704" width="17.625" style="41" customWidth="1"/>
    <col min="8705" max="8705" width="20.625" style="41" customWidth="1"/>
    <col min="8706" max="8956" width="9" style="41"/>
    <col min="8957" max="8957" width="26.625" style="41" customWidth="1"/>
    <col min="8958" max="8958" width="36.625" style="41" customWidth="1"/>
    <col min="8959" max="8959" width="27.625" style="41" customWidth="1"/>
    <col min="8960" max="8960" width="17.625" style="41" customWidth="1"/>
    <col min="8961" max="8961" width="20.625" style="41" customWidth="1"/>
    <col min="8962" max="9212" width="9" style="41"/>
    <col min="9213" max="9213" width="26.625" style="41" customWidth="1"/>
    <col min="9214" max="9214" width="36.625" style="41" customWidth="1"/>
    <col min="9215" max="9215" width="27.625" style="41" customWidth="1"/>
    <col min="9216" max="9216" width="17.625" style="41" customWidth="1"/>
    <col min="9217" max="9217" width="20.625" style="41" customWidth="1"/>
    <col min="9218" max="9468" width="9" style="41"/>
    <col min="9469" max="9469" width="26.625" style="41" customWidth="1"/>
    <col min="9470" max="9470" width="36.625" style="41" customWidth="1"/>
    <col min="9471" max="9471" width="27.625" style="41" customWidth="1"/>
    <col min="9472" max="9472" width="17.625" style="41" customWidth="1"/>
    <col min="9473" max="9473" width="20.625" style="41" customWidth="1"/>
    <col min="9474" max="9724" width="9" style="41"/>
    <col min="9725" max="9725" width="26.625" style="41" customWidth="1"/>
    <col min="9726" max="9726" width="36.625" style="41" customWidth="1"/>
    <col min="9727" max="9727" width="27.625" style="41" customWidth="1"/>
    <col min="9728" max="9728" width="17.625" style="41" customWidth="1"/>
    <col min="9729" max="9729" width="20.625" style="41" customWidth="1"/>
    <col min="9730" max="9980" width="9" style="41"/>
    <col min="9981" max="9981" width="26.625" style="41" customWidth="1"/>
    <col min="9982" max="9982" width="36.625" style="41" customWidth="1"/>
    <col min="9983" max="9983" width="27.625" style="41" customWidth="1"/>
    <col min="9984" max="9984" width="17.625" style="41" customWidth="1"/>
    <col min="9985" max="9985" width="20.625" style="41" customWidth="1"/>
    <col min="9986" max="10236" width="9" style="41"/>
    <col min="10237" max="10237" width="26.625" style="41" customWidth="1"/>
    <col min="10238" max="10238" width="36.625" style="41" customWidth="1"/>
    <col min="10239" max="10239" width="27.625" style="41" customWidth="1"/>
    <col min="10240" max="10240" width="17.625" style="41" customWidth="1"/>
    <col min="10241" max="10241" width="20.625" style="41" customWidth="1"/>
    <col min="10242" max="10492" width="9" style="41"/>
    <col min="10493" max="10493" width="26.625" style="41" customWidth="1"/>
    <col min="10494" max="10494" width="36.625" style="41" customWidth="1"/>
    <col min="10495" max="10495" width="27.625" style="41" customWidth="1"/>
    <col min="10496" max="10496" width="17.625" style="41" customWidth="1"/>
    <col min="10497" max="10497" width="20.625" style="41" customWidth="1"/>
    <col min="10498" max="10748" width="9" style="41"/>
    <col min="10749" max="10749" width="26.625" style="41" customWidth="1"/>
    <col min="10750" max="10750" width="36.625" style="41" customWidth="1"/>
    <col min="10751" max="10751" width="27.625" style="41" customWidth="1"/>
    <col min="10752" max="10752" width="17.625" style="41" customWidth="1"/>
    <col min="10753" max="10753" width="20.625" style="41" customWidth="1"/>
    <col min="10754" max="11004" width="9" style="41"/>
    <col min="11005" max="11005" width="26.625" style="41" customWidth="1"/>
    <col min="11006" max="11006" width="36.625" style="41" customWidth="1"/>
    <col min="11007" max="11007" width="27.625" style="41" customWidth="1"/>
    <col min="11008" max="11008" width="17.625" style="41" customWidth="1"/>
    <col min="11009" max="11009" width="20.625" style="41" customWidth="1"/>
    <col min="11010" max="11260" width="9" style="41"/>
    <col min="11261" max="11261" width="26.625" style="41" customWidth="1"/>
    <col min="11262" max="11262" width="36.625" style="41" customWidth="1"/>
    <col min="11263" max="11263" width="27.625" style="41" customWidth="1"/>
    <col min="11264" max="11264" width="17.625" style="41" customWidth="1"/>
    <col min="11265" max="11265" width="20.625" style="41" customWidth="1"/>
    <col min="11266" max="11516" width="9" style="41"/>
    <col min="11517" max="11517" width="26.625" style="41" customWidth="1"/>
    <col min="11518" max="11518" width="36.625" style="41" customWidth="1"/>
    <col min="11519" max="11519" width="27.625" style="41" customWidth="1"/>
    <col min="11520" max="11520" width="17.625" style="41" customWidth="1"/>
    <col min="11521" max="11521" width="20.625" style="41" customWidth="1"/>
    <col min="11522" max="11772" width="9" style="41"/>
    <col min="11773" max="11773" width="26.625" style="41" customWidth="1"/>
    <col min="11774" max="11774" width="36.625" style="41" customWidth="1"/>
    <col min="11775" max="11775" width="27.625" style="41" customWidth="1"/>
    <col min="11776" max="11776" width="17.625" style="41" customWidth="1"/>
    <col min="11777" max="11777" width="20.625" style="41" customWidth="1"/>
    <col min="11778" max="12028" width="9" style="41"/>
    <col min="12029" max="12029" width="26.625" style="41" customWidth="1"/>
    <col min="12030" max="12030" width="36.625" style="41" customWidth="1"/>
    <col min="12031" max="12031" width="27.625" style="41" customWidth="1"/>
    <col min="12032" max="12032" width="17.625" style="41" customWidth="1"/>
    <col min="12033" max="12033" width="20.625" style="41" customWidth="1"/>
    <col min="12034" max="12284" width="9" style="41"/>
    <col min="12285" max="12285" width="26.625" style="41" customWidth="1"/>
    <col min="12286" max="12286" width="36.625" style="41" customWidth="1"/>
    <col min="12287" max="12287" width="27.625" style="41" customWidth="1"/>
    <col min="12288" max="12288" width="17.625" style="41" customWidth="1"/>
    <col min="12289" max="12289" width="20.625" style="41" customWidth="1"/>
    <col min="12290" max="12540" width="9" style="41"/>
    <col min="12541" max="12541" width="26.625" style="41" customWidth="1"/>
    <col min="12542" max="12542" width="36.625" style="41" customWidth="1"/>
    <col min="12543" max="12543" width="27.625" style="41" customWidth="1"/>
    <col min="12544" max="12544" width="17.625" style="41" customWidth="1"/>
    <col min="12545" max="12545" width="20.625" style="41" customWidth="1"/>
    <col min="12546" max="12796" width="9" style="41"/>
    <col min="12797" max="12797" width="26.625" style="41" customWidth="1"/>
    <col min="12798" max="12798" width="36.625" style="41" customWidth="1"/>
    <col min="12799" max="12799" width="27.625" style="41" customWidth="1"/>
    <col min="12800" max="12800" width="17.625" style="41" customWidth="1"/>
    <col min="12801" max="12801" width="20.625" style="41" customWidth="1"/>
    <col min="12802" max="13052" width="9" style="41"/>
    <col min="13053" max="13053" width="26.625" style="41" customWidth="1"/>
    <col min="13054" max="13054" width="36.625" style="41" customWidth="1"/>
    <col min="13055" max="13055" width="27.625" style="41" customWidth="1"/>
    <col min="13056" max="13056" width="17.625" style="41" customWidth="1"/>
    <col min="13057" max="13057" width="20.625" style="41" customWidth="1"/>
    <col min="13058" max="13308" width="9" style="41"/>
    <col min="13309" max="13309" width="26.625" style="41" customWidth="1"/>
    <col min="13310" max="13310" width="36.625" style="41" customWidth="1"/>
    <col min="13311" max="13311" width="27.625" style="41" customWidth="1"/>
    <col min="13312" max="13312" width="17.625" style="41" customWidth="1"/>
    <col min="13313" max="13313" width="20.625" style="41" customWidth="1"/>
    <col min="13314" max="13564" width="9" style="41"/>
    <col min="13565" max="13565" width="26.625" style="41" customWidth="1"/>
    <col min="13566" max="13566" width="36.625" style="41" customWidth="1"/>
    <col min="13567" max="13567" width="27.625" style="41" customWidth="1"/>
    <col min="13568" max="13568" width="17.625" style="41" customWidth="1"/>
    <col min="13569" max="13569" width="20.625" style="41" customWidth="1"/>
    <col min="13570" max="13820" width="9" style="41"/>
    <col min="13821" max="13821" width="26.625" style="41" customWidth="1"/>
    <col min="13822" max="13822" width="36.625" style="41" customWidth="1"/>
    <col min="13823" max="13823" width="27.625" style="41" customWidth="1"/>
    <col min="13824" max="13824" width="17.625" style="41" customWidth="1"/>
    <col min="13825" max="13825" width="20.625" style="41" customWidth="1"/>
    <col min="13826" max="14076" width="9" style="41"/>
    <col min="14077" max="14077" width="26.625" style="41" customWidth="1"/>
    <col min="14078" max="14078" width="36.625" style="41" customWidth="1"/>
    <col min="14079" max="14079" width="27.625" style="41" customWidth="1"/>
    <col min="14080" max="14080" width="17.625" style="41" customWidth="1"/>
    <col min="14081" max="14081" width="20.625" style="41" customWidth="1"/>
    <col min="14082" max="14332" width="9" style="41"/>
    <col min="14333" max="14333" width="26.625" style="41" customWidth="1"/>
    <col min="14334" max="14334" width="36.625" style="41" customWidth="1"/>
    <col min="14335" max="14335" width="27.625" style="41" customWidth="1"/>
    <col min="14336" max="14336" width="17.625" style="41" customWidth="1"/>
    <col min="14337" max="14337" width="20.625" style="41" customWidth="1"/>
    <col min="14338" max="14588" width="9" style="41"/>
    <col min="14589" max="14589" width="26.625" style="41" customWidth="1"/>
    <col min="14590" max="14590" width="36.625" style="41" customWidth="1"/>
    <col min="14591" max="14591" width="27.625" style="41" customWidth="1"/>
    <col min="14592" max="14592" width="17.625" style="41" customWidth="1"/>
    <col min="14593" max="14593" width="20.625" style="41" customWidth="1"/>
    <col min="14594" max="14844" width="9" style="41"/>
    <col min="14845" max="14845" width="26.625" style="41" customWidth="1"/>
    <col min="14846" max="14846" width="36.625" style="41" customWidth="1"/>
    <col min="14847" max="14847" width="27.625" style="41" customWidth="1"/>
    <col min="14848" max="14848" width="17.625" style="41" customWidth="1"/>
    <col min="14849" max="14849" width="20.625" style="41" customWidth="1"/>
    <col min="14850" max="15100" width="9" style="41"/>
    <col min="15101" max="15101" width="26.625" style="41" customWidth="1"/>
    <col min="15102" max="15102" width="36.625" style="41" customWidth="1"/>
    <col min="15103" max="15103" width="27.625" style="41" customWidth="1"/>
    <col min="15104" max="15104" width="17.625" style="41" customWidth="1"/>
    <col min="15105" max="15105" width="20.625" style="41" customWidth="1"/>
    <col min="15106" max="15356" width="9" style="41"/>
    <col min="15357" max="15357" width="26.625" style="41" customWidth="1"/>
    <col min="15358" max="15358" width="36.625" style="41" customWidth="1"/>
    <col min="15359" max="15359" width="27.625" style="41" customWidth="1"/>
    <col min="15360" max="15360" width="17.625" style="41" customWidth="1"/>
    <col min="15361" max="15361" width="20.625" style="41" customWidth="1"/>
    <col min="15362" max="15612" width="9" style="41"/>
    <col min="15613" max="15613" width="26.625" style="41" customWidth="1"/>
    <col min="15614" max="15614" width="36.625" style="41" customWidth="1"/>
    <col min="15615" max="15615" width="27.625" style="41" customWidth="1"/>
    <col min="15616" max="15616" width="17.625" style="41" customWidth="1"/>
    <col min="15617" max="15617" width="20.625" style="41" customWidth="1"/>
    <col min="15618" max="15868" width="9" style="41"/>
    <col min="15869" max="15869" width="26.625" style="41" customWidth="1"/>
    <col min="15870" max="15870" width="36.625" style="41" customWidth="1"/>
    <col min="15871" max="15871" width="27.625" style="41" customWidth="1"/>
    <col min="15872" max="15872" width="17.625" style="41" customWidth="1"/>
    <col min="15873" max="15873" width="20.625" style="41" customWidth="1"/>
    <col min="15874" max="16124" width="9" style="41"/>
    <col min="16125" max="16125" width="26.625" style="41" customWidth="1"/>
    <col min="16126" max="16126" width="36.625" style="41" customWidth="1"/>
    <col min="16127" max="16127" width="27.625" style="41" customWidth="1"/>
    <col min="16128" max="16128" width="17.625" style="41" customWidth="1"/>
    <col min="16129" max="16129" width="20.625" style="41" customWidth="1"/>
    <col min="16130" max="16384" width="9" style="41"/>
  </cols>
  <sheetData>
    <row r="1" spans="1:5" ht="24.75" customHeight="1" x14ac:dyDescent="0.15">
      <c r="A1" s="41" t="s">
        <v>177</v>
      </c>
    </row>
    <row r="2" spans="1:5" ht="24.75" customHeight="1" x14ac:dyDescent="0.15">
      <c r="A2" s="41" t="s">
        <v>178</v>
      </c>
      <c r="D2" s="65"/>
      <c r="E2" s="60" t="s">
        <v>179</v>
      </c>
    </row>
    <row r="3" spans="1:5" ht="24.75" customHeight="1" x14ac:dyDescent="0.15">
      <c r="A3" s="172" t="s">
        <v>10</v>
      </c>
      <c r="B3" s="160" t="s">
        <v>180</v>
      </c>
      <c r="C3" s="160" t="s">
        <v>181</v>
      </c>
      <c r="D3" s="159" t="s">
        <v>182</v>
      </c>
      <c r="E3" s="160" t="s">
        <v>183</v>
      </c>
    </row>
    <row r="4" spans="1:5" ht="24.75" customHeight="1" x14ac:dyDescent="0.15">
      <c r="A4" s="225" t="s">
        <v>184</v>
      </c>
      <c r="B4" s="66" t="s">
        <v>255</v>
      </c>
      <c r="C4" s="66" t="s">
        <v>258</v>
      </c>
      <c r="D4" s="67">
        <v>446017</v>
      </c>
      <c r="E4" s="66" t="s">
        <v>256</v>
      </c>
    </row>
    <row r="5" spans="1:5" ht="24.75" customHeight="1" x14ac:dyDescent="0.15">
      <c r="A5" s="226"/>
      <c r="B5" s="66" t="s">
        <v>253</v>
      </c>
      <c r="C5" s="66" t="s">
        <v>258</v>
      </c>
      <c r="D5" s="67">
        <v>86844</v>
      </c>
      <c r="E5" s="66" t="s">
        <v>257</v>
      </c>
    </row>
    <row r="6" spans="1:5" ht="24.75" customHeight="1" x14ac:dyDescent="0.15">
      <c r="A6" s="71"/>
      <c r="B6" s="66" t="s">
        <v>254</v>
      </c>
      <c r="C6" s="66"/>
      <c r="D6" s="67">
        <v>140103</v>
      </c>
      <c r="E6" s="66"/>
    </row>
    <row r="7" spans="1:5" ht="24.75" customHeight="1" x14ac:dyDescent="0.15">
      <c r="A7" s="91"/>
      <c r="B7" s="68" t="s">
        <v>185</v>
      </c>
      <c r="C7" s="69"/>
      <c r="D7" s="67">
        <f>SUM(D4:D6)</f>
        <v>672964</v>
      </c>
      <c r="E7" s="69"/>
    </row>
    <row r="8" spans="1:5" ht="24.75" customHeight="1" x14ac:dyDescent="0.15">
      <c r="A8" s="70" t="s">
        <v>186</v>
      </c>
      <c r="B8" s="66" t="s">
        <v>246</v>
      </c>
      <c r="C8" s="66" t="s">
        <v>243</v>
      </c>
      <c r="D8" s="67">
        <v>3287953</v>
      </c>
      <c r="E8" s="66" t="s">
        <v>240</v>
      </c>
    </row>
    <row r="9" spans="1:5" ht="24.75" customHeight="1" x14ac:dyDescent="0.15">
      <c r="A9" s="71"/>
      <c r="B9" s="66" t="s">
        <v>247</v>
      </c>
      <c r="C9" s="66" t="s">
        <v>244</v>
      </c>
      <c r="D9" s="67">
        <v>1718130</v>
      </c>
      <c r="E9" s="66" t="s">
        <v>241</v>
      </c>
    </row>
    <row r="10" spans="1:5" ht="24.75" customHeight="1" x14ac:dyDescent="0.15">
      <c r="A10" s="71"/>
      <c r="B10" s="66" t="s">
        <v>248</v>
      </c>
      <c r="C10" s="66" t="s">
        <v>188</v>
      </c>
      <c r="D10" s="67">
        <v>572100</v>
      </c>
      <c r="E10" s="66" t="s">
        <v>187</v>
      </c>
    </row>
    <row r="11" spans="1:5" ht="24.75" customHeight="1" x14ac:dyDescent="0.15">
      <c r="A11" s="71"/>
      <c r="B11" s="66" t="s">
        <v>252</v>
      </c>
      <c r="C11" s="66" t="s">
        <v>245</v>
      </c>
      <c r="D11" s="67">
        <v>538012</v>
      </c>
      <c r="E11" s="66" t="s">
        <v>187</v>
      </c>
    </row>
    <row r="12" spans="1:5" ht="24.75" customHeight="1" x14ac:dyDescent="0.15">
      <c r="A12" s="71"/>
      <c r="B12" s="66" t="s">
        <v>249</v>
      </c>
      <c r="C12" s="66" t="s">
        <v>188</v>
      </c>
      <c r="D12" s="67">
        <v>519660</v>
      </c>
      <c r="E12" s="66" t="s">
        <v>242</v>
      </c>
    </row>
    <row r="13" spans="1:5" ht="24.75" customHeight="1" x14ac:dyDescent="0.15">
      <c r="A13" s="71"/>
      <c r="B13" s="66" t="s">
        <v>250</v>
      </c>
      <c r="C13" s="66" t="s">
        <v>259</v>
      </c>
      <c r="D13" s="67">
        <v>418972</v>
      </c>
      <c r="E13" s="66" t="s">
        <v>241</v>
      </c>
    </row>
    <row r="14" spans="1:5" ht="24.75" customHeight="1" x14ac:dyDescent="0.15">
      <c r="A14" s="71"/>
      <c r="B14" s="66" t="s">
        <v>251</v>
      </c>
      <c r="C14" s="66" t="s">
        <v>258</v>
      </c>
      <c r="D14" s="67">
        <v>377130</v>
      </c>
      <c r="E14" s="66" t="s">
        <v>263</v>
      </c>
    </row>
    <row r="15" spans="1:5" ht="24.75" customHeight="1" x14ac:dyDescent="0.15">
      <c r="A15" s="71"/>
      <c r="B15" s="66" t="s">
        <v>260</v>
      </c>
      <c r="C15" s="66" t="s">
        <v>261</v>
      </c>
      <c r="D15" s="67">
        <v>329261</v>
      </c>
      <c r="E15" s="66" t="s">
        <v>262</v>
      </c>
    </row>
    <row r="16" spans="1:5" ht="24.75" customHeight="1" x14ac:dyDescent="0.15">
      <c r="A16" s="71"/>
      <c r="B16" s="66" t="s">
        <v>86</v>
      </c>
      <c r="C16" s="66"/>
      <c r="D16" s="67">
        <v>3219517</v>
      </c>
      <c r="E16" s="66"/>
    </row>
    <row r="17" spans="1:5" ht="24.75" customHeight="1" x14ac:dyDescent="0.15">
      <c r="A17" s="72"/>
      <c r="B17" s="68" t="s">
        <v>185</v>
      </c>
      <c r="C17" s="69"/>
      <c r="D17" s="67">
        <f>SUM(D8:D16)</f>
        <v>10980735</v>
      </c>
      <c r="E17" s="69"/>
    </row>
    <row r="18" spans="1:5" ht="24.75" customHeight="1" x14ac:dyDescent="0.15">
      <c r="A18" s="68" t="s">
        <v>3</v>
      </c>
      <c r="B18" s="69"/>
      <c r="C18" s="69"/>
      <c r="D18" s="67">
        <f>D7+D17</f>
        <v>11653699</v>
      </c>
      <c r="E18" s="69"/>
    </row>
  </sheetData>
  <mergeCells count="1">
    <mergeCell ref="A4:A5"/>
  </mergeCells>
  <phoneticPr fontId="4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130" zoomScaleNormal="130" workbookViewId="0">
      <selection activeCell="A12" sqref="A12"/>
    </sheetView>
  </sheetViews>
  <sheetFormatPr defaultRowHeight="12" x14ac:dyDescent="0.15"/>
  <cols>
    <col min="1" max="1" width="10.625" style="11" customWidth="1"/>
    <col min="2" max="2" width="13.625" style="11" customWidth="1"/>
    <col min="3" max="7" width="14.625" style="11" customWidth="1"/>
    <col min="8" max="256" width="9" style="11"/>
    <col min="257" max="257" width="10.625" style="11" customWidth="1"/>
    <col min="258" max="258" width="13.625" style="11" customWidth="1"/>
    <col min="259" max="263" width="14.625" style="11" customWidth="1"/>
    <col min="264" max="512" width="9" style="11"/>
    <col min="513" max="513" width="10.625" style="11" customWidth="1"/>
    <col min="514" max="514" width="13.625" style="11" customWidth="1"/>
    <col min="515" max="519" width="14.625" style="11" customWidth="1"/>
    <col min="520" max="768" width="9" style="11"/>
    <col min="769" max="769" width="10.625" style="11" customWidth="1"/>
    <col min="770" max="770" width="13.625" style="11" customWidth="1"/>
    <col min="771" max="775" width="14.625" style="11" customWidth="1"/>
    <col min="776" max="1024" width="9" style="11"/>
    <col min="1025" max="1025" width="10.625" style="11" customWidth="1"/>
    <col min="1026" max="1026" width="13.625" style="11" customWidth="1"/>
    <col min="1027" max="1031" width="14.625" style="11" customWidth="1"/>
    <col min="1032" max="1280" width="9" style="11"/>
    <col min="1281" max="1281" width="10.625" style="11" customWidth="1"/>
    <col min="1282" max="1282" width="13.625" style="11" customWidth="1"/>
    <col min="1283" max="1287" width="14.625" style="11" customWidth="1"/>
    <col min="1288" max="1536" width="9" style="11"/>
    <col min="1537" max="1537" width="10.625" style="11" customWidth="1"/>
    <col min="1538" max="1538" width="13.625" style="11" customWidth="1"/>
    <col min="1539" max="1543" width="14.625" style="11" customWidth="1"/>
    <col min="1544" max="1792" width="9" style="11"/>
    <col min="1793" max="1793" width="10.625" style="11" customWidth="1"/>
    <col min="1794" max="1794" width="13.625" style="11" customWidth="1"/>
    <col min="1795" max="1799" width="14.625" style="11" customWidth="1"/>
    <col min="1800" max="2048" width="9" style="11"/>
    <col min="2049" max="2049" width="10.625" style="11" customWidth="1"/>
    <col min="2050" max="2050" width="13.625" style="11" customWidth="1"/>
    <col min="2051" max="2055" width="14.625" style="11" customWidth="1"/>
    <col min="2056" max="2304" width="9" style="11"/>
    <col min="2305" max="2305" width="10.625" style="11" customWidth="1"/>
    <col min="2306" max="2306" width="13.625" style="11" customWidth="1"/>
    <col min="2307" max="2311" width="14.625" style="11" customWidth="1"/>
    <col min="2312" max="2560" width="9" style="11"/>
    <col min="2561" max="2561" width="10.625" style="11" customWidth="1"/>
    <col min="2562" max="2562" width="13.625" style="11" customWidth="1"/>
    <col min="2563" max="2567" width="14.625" style="11" customWidth="1"/>
    <col min="2568" max="2816" width="9" style="11"/>
    <col min="2817" max="2817" width="10.625" style="11" customWidth="1"/>
    <col min="2818" max="2818" width="13.625" style="11" customWidth="1"/>
    <col min="2819" max="2823" width="14.625" style="11" customWidth="1"/>
    <col min="2824" max="3072" width="9" style="11"/>
    <col min="3073" max="3073" width="10.625" style="11" customWidth="1"/>
    <col min="3074" max="3074" width="13.625" style="11" customWidth="1"/>
    <col min="3075" max="3079" width="14.625" style="11" customWidth="1"/>
    <col min="3080" max="3328" width="9" style="11"/>
    <col min="3329" max="3329" width="10.625" style="11" customWidth="1"/>
    <col min="3330" max="3330" width="13.625" style="11" customWidth="1"/>
    <col min="3331" max="3335" width="14.625" style="11" customWidth="1"/>
    <col min="3336" max="3584" width="9" style="11"/>
    <col min="3585" max="3585" width="10.625" style="11" customWidth="1"/>
    <col min="3586" max="3586" width="13.625" style="11" customWidth="1"/>
    <col min="3587" max="3591" width="14.625" style="11" customWidth="1"/>
    <col min="3592" max="3840" width="9" style="11"/>
    <col min="3841" max="3841" width="10.625" style="11" customWidth="1"/>
    <col min="3842" max="3842" width="13.625" style="11" customWidth="1"/>
    <col min="3843" max="3847" width="14.625" style="11" customWidth="1"/>
    <col min="3848" max="4096" width="9" style="11"/>
    <col min="4097" max="4097" width="10.625" style="11" customWidth="1"/>
    <col min="4098" max="4098" width="13.625" style="11" customWidth="1"/>
    <col min="4099" max="4103" width="14.625" style="11" customWidth="1"/>
    <col min="4104" max="4352" width="9" style="11"/>
    <col min="4353" max="4353" width="10.625" style="11" customWidth="1"/>
    <col min="4354" max="4354" width="13.625" style="11" customWidth="1"/>
    <col min="4355" max="4359" width="14.625" style="11" customWidth="1"/>
    <col min="4360" max="4608" width="9" style="11"/>
    <col min="4609" max="4609" width="10.625" style="11" customWidth="1"/>
    <col min="4610" max="4610" width="13.625" style="11" customWidth="1"/>
    <col min="4611" max="4615" width="14.625" style="11" customWidth="1"/>
    <col min="4616" max="4864" width="9" style="11"/>
    <col min="4865" max="4865" width="10.625" style="11" customWidth="1"/>
    <col min="4866" max="4866" width="13.625" style="11" customWidth="1"/>
    <col min="4867" max="4871" width="14.625" style="11" customWidth="1"/>
    <col min="4872" max="5120" width="9" style="11"/>
    <col min="5121" max="5121" width="10.625" style="11" customWidth="1"/>
    <col min="5122" max="5122" width="13.625" style="11" customWidth="1"/>
    <col min="5123" max="5127" width="14.625" style="11" customWidth="1"/>
    <col min="5128" max="5376" width="9" style="11"/>
    <col min="5377" max="5377" width="10.625" style="11" customWidth="1"/>
    <col min="5378" max="5378" width="13.625" style="11" customWidth="1"/>
    <col min="5379" max="5383" width="14.625" style="11" customWidth="1"/>
    <col min="5384" max="5632" width="9" style="11"/>
    <col min="5633" max="5633" width="10.625" style="11" customWidth="1"/>
    <col min="5634" max="5634" width="13.625" style="11" customWidth="1"/>
    <col min="5635" max="5639" width="14.625" style="11" customWidth="1"/>
    <col min="5640" max="5888" width="9" style="11"/>
    <col min="5889" max="5889" width="10.625" style="11" customWidth="1"/>
    <col min="5890" max="5890" width="13.625" style="11" customWidth="1"/>
    <col min="5891" max="5895" width="14.625" style="11" customWidth="1"/>
    <col min="5896" max="6144" width="9" style="11"/>
    <col min="6145" max="6145" width="10.625" style="11" customWidth="1"/>
    <col min="6146" max="6146" width="13.625" style="11" customWidth="1"/>
    <col min="6147" max="6151" width="14.625" style="11" customWidth="1"/>
    <col min="6152" max="6400" width="9" style="11"/>
    <col min="6401" max="6401" width="10.625" style="11" customWidth="1"/>
    <col min="6402" max="6402" width="13.625" style="11" customWidth="1"/>
    <col min="6403" max="6407" width="14.625" style="11" customWidth="1"/>
    <col min="6408" max="6656" width="9" style="11"/>
    <col min="6657" max="6657" width="10.625" style="11" customWidth="1"/>
    <col min="6658" max="6658" width="13.625" style="11" customWidth="1"/>
    <col min="6659" max="6663" width="14.625" style="11" customWidth="1"/>
    <col min="6664" max="6912" width="9" style="11"/>
    <col min="6913" max="6913" width="10.625" style="11" customWidth="1"/>
    <col min="6914" max="6914" width="13.625" style="11" customWidth="1"/>
    <col min="6915" max="6919" width="14.625" style="11" customWidth="1"/>
    <col min="6920" max="7168" width="9" style="11"/>
    <col min="7169" max="7169" width="10.625" style="11" customWidth="1"/>
    <col min="7170" max="7170" width="13.625" style="11" customWidth="1"/>
    <col min="7171" max="7175" width="14.625" style="11" customWidth="1"/>
    <col min="7176" max="7424" width="9" style="11"/>
    <col min="7425" max="7425" width="10.625" style="11" customWidth="1"/>
    <col min="7426" max="7426" width="13.625" style="11" customWidth="1"/>
    <col min="7427" max="7431" width="14.625" style="11" customWidth="1"/>
    <col min="7432" max="7680" width="9" style="11"/>
    <col min="7681" max="7681" width="10.625" style="11" customWidth="1"/>
    <col min="7682" max="7682" width="13.625" style="11" customWidth="1"/>
    <col min="7683" max="7687" width="14.625" style="11" customWidth="1"/>
    <col min="7688" max="7936" width="9" style="11"/>
    <col min="7937" max="7937" width="10.625" style="11" customWidth="1"/>
    <col min="7938" max="7938" width="13.625" style="11" customWidth="1"/>
    <col min="7939" max="7943" width="14.625" style="11" customWidth="1"/>
    <col min="7944" max="8192" width="9" style="11"/>
    <col min="8193" max="8193" width="10.625" style="11" customWidth="1"/>
    <col min="8194" max="8194" width="13.625" style="11" customWidth="1"/>
    <col min="8195" max="8199" width="14.625" style="11" customWidth="1"/>
    <col min="8200" max="8448" width="9" style="11"/>
    <col min="8449" max="8449" width="10.625" style="11" customWidth="1"/>
    <col min="8450" max="8450" width="13.625" style="11" customWidth="1"/>
    <col min="8451" max="8455" width="14.625" style="11" customWidth="1"/>
    <col min="8456" max="8704" width="9" style="11"/>
    <col min="8705" max="8705" width="10.625" style="11" customWidth="1"/>
    <col min="8706" max="8706" width="13.625" style="11" customWidth="1"/>
    <col min="8707" max="8711" width="14.625" style="11" customWidth="1"/>
    <col min="8712" max="8960" width="9" style="11"/>
    <col min="8961" max="8961" width="10.625" style="11" customWidth="1"/>
    <col min="8962" max="8962" width="13.625" style="11" customWidth="1"/>
    <col min="8963" max="8967" width="14.625" style="11" customWidth="1"/>
    <col min="8968" max="9216" width="9" style="11"/>
    <col min="9217" max="9217" width="10.625" style="11" customWidth="1"/>
    <col min="9218" max="9218" width="13.625" style="11" customWidth="1"/>
    <col min="9219" max="9223" width="14.625" style="11" customWidth="1"/>
    <col min="9224" max="9472" width="9" style="11"/>
    <col min="9473" max="9473" width="10.625" style="11" customWidth="1"/>
    <col min="9474" max="9474" width="13.625" style="11" customWidth="1"/>
    <col min="9475" max="9479" width="14.625" style="11" customWidth="1"/>
    <col min="9480" max="9728" width="9" style="11"/>
    <col min="9729" max="9729" width="10.625" style="11" customWidth="1"/>
    <col min="9730" max="9730" width="13.625" style="11" customWidth="1"/>
    <col min="9731" max="9735" width="14.625" style="11" customWidth="1"/>
    <col min="9736" max="9984" width="9" style="11"/>
    <col min="9985" max="9985" width="10.625" style="11" customWidth="1"/>
    <col min="9986" max="9986" width="13.625" style="11" customWidth="1"/>
    <col min="9987" max="9991" width="14.625" style="11" customWidth="1"/>
    <col min="9992" max="10240" width="9" style="11"/>
    <col min="10241" max="10241" width="10.625" style="11" customWidth="1"/>
    <col min="10242" max="10242" width="13.625" style="11" customWidth="1"/>
    <col min="10243" max="10247" width="14.625" style="11" customWidth="1"/>
    <col min="10248" max="10496" width="9" style="11"/>
    <col min="10497" max="10497" width="10.625" style="11" customWidth="1"/>
    <col min="10498" max="10498" width="13.625" style="11" customWidth="1"/>
    <col min="10499" max="10503" width="14.625" style="11" customWidth="1"/>
    <col min="10504" max="10752" width="9" style="11"/>
    <col min="10753" max="10753" width="10.625" style="11" customWidth="1"/>
    <col min="10754" max="10754" width="13.625" style="11" customWidth="1"/>
    <col min="10755" max="10759" width="14.625" style="11" customWidth="1"/>
    <col min="10760" max="11008" width="9" style="11"/>
    <col min="11009" max="11009" width="10.625" style="11" customWidth="1"/>
    <col min="11010" max="11010" width="13.625" style="11" customWidth="1"/>
    <col min="11011" max="11015" width="14.625" style="11" customWidth="1"/>
    <col min="11016" max="11264" width="9" style="11"/>
    <col min="11265" max="11265" width="10.625" style="11" customWidth="1"/>
    <col min="11266" max="11266" width="13.625" style="11" customWidth="1"/>
    <col min="11267" max="11271" width="14.625" style="11" customWidth="1"/>
    <col min="11272" max="11520" width="9" style="11"/>
    <col min="11521" max="11521" width="10.625" style="11" customWidth="1"/>
    <col min="11522" max="11522" width="13.625" style="11" customWidth="1"/>
    <col min="11523" max="11527" width="14.625" style="11" customWidth="1"/>
    <col min="11528" max="11776" width="9" style="11"/>
    <col min="11777" max="11777" width="10.625" style="11" customWidth="1"/>
    <col min="11778" max="11778" width="13.625" style="11" customWidth="1"/>
    <col min="11779" max="11783" width="14.625" style="11" customWidth="1"/>
    <col min="11784" max="12032" width="9" style="11"/>
    <col min="12033" max="12033" width="10.625" style="11" customWidth="1"/>
    <col min="12034" max="12034" width="13.625" style="11" customWidth="1"/>
    <col min="12035" max="12039" width="14.625" style="11" customWidth="1"/>
    <col min="12040" max="12288" width="9" style="11"/>
    <col min="12289" max="12289" width="10.625" style="11" customWidth="1"/>
    <col min="12290" max="12290" width="13.625" style="11" customWidth="1"/>
    <col min="12291" max="12295" width="14.625" style="11" customWidth="1"/>
    <col min="12296" max="12544" width="9" style="11"/>
    <col min="12545" max="12545" width="10.625" style="11" customWidth="1"/>
    <col min="12546" max="12546" width="13.625" style="11" customWidth="1"/>
    <col min="12547" max="12551" width="14.625" style="11" customWidth="1"/>
    <col min="12552" max="12800" width="9" style="11"/>
    <col min="12801" max="12801" width="10.625" style="11" customWidth="1"/>
    <col min="12802" max="12802" width="13.625" style="11" customWidth="1"/>
    <col min="12803" max="12807" width="14.625" style="11" customWidth="1"/>
    <col min="12808" max="13056" width="9" style="11"/>
    <col min="13057" max="13057" width="10.625" style="11" customWidth="1"/>
    <col min="13058" max="13058" width="13.625" style="11" customWidth="1"/>
    <col min="13059" max="13063" width="14.625" style="11" customWidth="1"/>
    <col min="13064" max="13312" width="9" style="11"/>
    <col min="13313" max="13313" width="10.625" style="11" customWidth="1"/>
    <col min="13314" max="13314" width="13.625" style="11" customWidth="1"/>
    <col min="13315" max="13319" width="14.625" style="11" customWidth="1"/>
    <col min="13320" max="13568" width="9" style="11"/>
    <col min="13569" max="13569" width="10.625" style="11" customWidth="1"/>
    <col min="13570" max="13570" width="13.625" style="11" customWidth="1"/>
    <col min="13571" max="13575" width="14.625" style="11" customWidth="1"/>
    <col min="13576" max="13824" width="9" style="11"/>
    <col min="13825" max="13825" width="10.625" style="11" customWidth="1"/>
    <col min="13826" max="13826" width="13.625" style="11" customWidth="1"/>
    <col min="13827" max="13831" width="14.625" style="11" customWidth="1"/>
    <col min="13832" max="14080" width="9" style="11"/>
    <col min="14081" max="14081" width="10.625" style="11" customWidth="1"/>
    <col min="14082" max="14082" width="13.625" style="11" customWidth="1"/>
    <col min="14083" max="14087" width="14.625" style="11" customWidth="1"/>
    <col min="14088" max="14336" width="9" style="11"/>
    <col min="14337" max="14337" width="10.625" style="11" customWidth="1"/>
    <col min="14338" max="14338" width="13.625" style="11" customWidth="1"/>
    <col min="14339" max="14343" width="14.625" style="11" customWidth="1"/>
    <col min="14344" max="14592" width="9" style="11"/>
    <col min="14593" max="14593" width="10.625" style="11" customWidth="1"/>
    <col min="14594" max="14594" width="13.625" style="11" customWidth="1"/>
    <col min="14595" max="14599" width="14.625" style="11" customWidth="1"/>
    <col min="14600" max="14848" width="9" style="11"/>
    <col min="14849" max="14849" width="10.625" style="11" customWidth="1"/>
    <col min="14850" max="14850" width="13.625" style="11" customWidth="1"/>
    <col min="14851" max="14855" width="14.625" style="11" customWidth="1"/>
    <col min="14856" max="15104" width="9" style="11"/>
    <col min="15105" max="15105" width="10.625" style="11" customWidth="1"/>
    <col min="15106" max="15106" width="13.625" style="11" customWidth="1"/>
    <col min="15107" max="15111" width="14.625" style="11" customWidth="1"/>
    <col min="15112" max="15360" width="9" style="11"/>
    <col min="15361" max="15361" width="10.625" style="11" customWidth="1"/>
    <col min="15362" max="15362" width="13.625" style="11" customWidth="1"/>
    <col min="15363" max="15367" width="14.625" style="11" customWidth="1"/>
    <col min="15368" max="15616" width="9" style="11"/>
    <col min="15617" max="15617" width="10.625" style="11" customWidth="1"/>
    <col min="15618" max="15618" width="13.625" style="11" customWidth="1"/>
    <col min="15619" max="15623" width="14.625" style="11" customWidth="1"/>
    <col min="15624" max="15872" width="9" style="11"/>
    <col min="15873" max="15873" width="10.625" style="11" customWidth="1"/>
    <col min="15874" max="15874" width="13.625" style="11" customWidth="1"/>
    <col min="15875" max="15879" width="14.625" style="11" customWidth="1"/>
    <col min="15880" max="16128" width="9" style="11"/>
    <col min="16129" max="16129" width="10.625" style="11" customWidth="1"/>
    <col min="16130" max="16130" width="13.625" style="11" customWidth="1"/>
    <col min="16131" max="16135" width="14.625" style="11" customWidth="1"/>
    <col min="16136" max="16384" width="9" style="11"/>
  </cols>
  <sheetData>
    <row r="1" spans="1:5" ht="20.100000000000001" customHeight="1" x14ac:dyDescent="0.15">
      <c r="A1" s="11" t="s">
        <v>189</v>
      </c>
    </row>
    <row r="2" spans="1:5" ht="20.100000000000001" customHeight="1" x14ac:dyDescent="0.15">
      <c r="A2" s="11" t="s">
        <v>190</v>
      </c>
      <c r="E2" s="12" t="s">
        <v>19</v>
      </c>
    </row>
    <row r="3" spans="1:5" ht="20.100000000000001" customHeight="1" x14ac:dyDescent="0.15">
      <c r="A3" s="174" t="s">
        <v>191</v>
      </c>
      <c r="B3" s="174" t="s">
        <v>10</v>
      </c>
      <c r="C3" s="227" t="s">
        <v>192</v>
      </c>
      <c r="D3" s="228"/>
      <c r="E3" s="174" t="s">
        <v>182</v>
      </c>
    </row>
    <row r="4" spans="1:5" ht="20.100000000000001" customHeight="1" x14ac:dyDescent="0.15">
      <c r="A4" s="229" t="s">
        <v>193</v>
      </c>
      <c r="B4" s="229" t="s">
        <v>194</v>
      </c>
      <c r="C4" s="231" t="s">
        <v>195</v>
      </c>
      <c r="D4" s="232"/>
      <c r="E4" s="13">
        <v>51085820</v>
      </c>
    </row>
    <row r="5" spans="1:5" ht="20.100000000000001" customHeight="1" x14ac:dyDescent="0.15">
      <c r="A5" s="230"/>
      <c r="B5" s="230"/>
      <c r="C5" s="231" t="s">
        <v>196</v>
      </c>
      <c r="D5" s="232"/>
      <c r="E5" s="13">
        <v>6580298</v>
      </c>
    </row>
    <row r="6" spans="1:5" ht="20.100000000000001" customHeight="1" x14ac:dyDescent="0.15">
      <c r="A6" s="230"/>
      <c r="B6" s="230"/>
      <c r="C6" s="231" t="s">
        <v>197</v>
      </c>
      <c r="D6" s="232"/>
      <c r="E6" s="13">
        <v>1301109</v>
      </c>
    </row>
    <row r="7" spans="1:5" ht="20.100000000000001" customHeight="1" x14ac:dyDescent="0.15">
      <c r="A7" s="230"/>
      <c r="B7" s="230"/>
      <c r="C7" s="231" t="s">
        <v>198</v>
      </c>
      <c r="D7" s="232"/>
      <c r="E7" s="13">
        <v>14212273</v>
      </c>
    </row>
    <row r="8" spans="1:5" ht="20.100000000000001" customHeight="1" x14ac:dyDescent="0.15">
      <c r="A8" s="230"/>
      <c r="B8" s="230"/>
      <c r="C8" s="231" t="s">
        <v>270</v>
      </c>
      <c r="D8" s="232"/>
      <c r="E8" s="13">
        <v>759562</v>
      </c>
    </row>
    <row r="9" spans="1:5" ht="20.100000000000001" customHeight="1" x14ac:dyDescent="0.15">
      <c r="A9" s="230"/>
      <c r="B9" s="230"/>
      <c r="C9" s="231" t="s">
        <v>199</v>
      </c>
      <c r="D9" s="232"/>
      <c r="E9" s="13">
        <v>183179</v>
      </c>
    </row>
    <row r="10" spans="1:5" ht="20.100000000000001" customHeight="1" x14ac:dyDescent="0.15">
      <c r="A10" s="230"/>
      <c r="B10" s="230"/>
      <c r="C10" s="231" t="s">
        <v>200</v>
      </c>
      <c r="D10" s="232"/>
      <c r="E10" s="13">
        <v>49018</v>
      </c>
    </row>
    <row r="11" spans="1:5" ht="20.100000000000001" customHeight="1" x14ac:dyDescent="0.15">
      <c r="A11" s="230"/>
      <c r="B11" s="230"/>
      <c r="C11" s="231" t="s">
        <v>86</v>
      </c>
      <c r="D11" s="232"/>
      <c r="E11" s="13">
        <v>249938</v>
      </c>
    </row>
    <row r="12" spans="1:5" ht="20.100000000000001" customHeight="1" x14ac:dyDescent="0.15">
      <c r="A12" s="230"/>
      <c r="B12" s="230"/>
      <c r="C12" s="233" t="s">
        <v>94</v>
      </c>
      <c r="D12" s="234"/>
      <c r="E12" s="13">
        <v>74421197</v>
      </c>
    </row>
    <row r="13" spans="1:5" ht="19.5" customHeight="1" x14ac:dyDescent="0.15">
      <c r="A13" s="230"/>
      <c r="B13" s="240" t="s">
        <v>201</v>
      </c>
      <c r="C13" s="235" t="s">
        <v>202</v>
      </c>
      <c r="D13" s="14" t="s">
        <v>203</v>
      </c>
      <c r="E13" s="13">
        <v>1994583</v>
      </c>
    </row>
    <row r="14" spans="1:5" ht="19.5" customHeight="1" x14ac:dyDescent="0.15">
      <c r="A14" s="230"/>
      <c r="B14" s="241"/>
      <c r="C14" s="236"/>
      <c r="D14" s="14" t="s">
        <v>275</v>
      </c>
      <c r="E14" s="13">
        <v>299750</v>
      </c>
    </row>
    <row r="15" spans="1:5" ht="19.5" customHeight="1" x14ac:dyDescent="0.15">
      <c r="A15" s="230"/>
      <c r="B15" s="241"/>
      <c r="C15" s="237"/>
      <c r="D15" s="15" t="s">
        <v>185</v>
      </c>
      <c r="E15" s="13">
        <v>2294333</v>
      </c>
    </row>
    <row r="16" spans="1:5" ht="19.5" customHeight="1" x14ac:dyDescent="0.15">
      <c r="A16" s="230"/>
      <c r="B16" s="241"/>
      <c r="C16" s="235" t="s">
        <v>204</v>
      </c>
      <c r="D16" s="14" t="s">
        <v>203</v>
      </c>
      <c r="E16" s="13">
        <v>21752002</v>
      </c>
    </row>
    <row r="17" spans="1:7" ht="19.5" customHeight="1" x14ac:dyDescent="0.15">
      <c r="A17" s="230"/>
      <c r="B17" s="241"/>
      <c r="C17" s="236"/>
      <c r="D17" s="14" t="s">
        <v>275</v>
      </c>
      <c r="E17" s="13">
        <v>6960502</v>
      </c>
    </row>
    <row r="18" spans="1:7" ht="19.5" customHeight="1" x14ac:dyDescent="0.15">
      <c r="A18" s="230"/>
      <c r="B18" s="241"/>
      <c r="C18" s="237"/>
      <c r="D18" s="15" t="s">
        <v>185</v>
      </c>
      <c r="E18" s="13">
        <v>28712505</v>
      </c>
    </row>
    <row r="19" spans="1:7" ht="19.5" customHeight="1" x14ac:dyDescent="0.15">
      <c r="A19" s="230"/>
      <c r="B19" s="241"/>
      <c r="C19" s="236" t="s">
        <v>286</v>
      </c>
      <c r="D19" s="109" t="s">
        <v>275</v>
      </c>
      <c r="E19" s="107">
        <v>4585</v>
      </c>
      <c r="F19" s="117"/>
    </row>
    <row r="20" spans="1:7" ht="19.5" customHeight="1" x14ac:dyDescent="0.15">
      <c r="A20" s="230"/>
      <c r="B20" s="241"/>
      <c r="C20" s="237"/>
      <c r="D20" s="108" t="s">
        <v>185</v>
      </c>
      <c r="E20" s="107">
        <v>4585</v>
      </c>
    </row>
    <row r="21" spans="1:7" ht="20.100000000000001" customHeight="1" x14ac:dyDescent="0.15">
      <c r="A21" s="230"/>
      <c r="B21" s="242"/>
      <c r="C21" s="238" t="s">
        <v>94</v>
      </c>
      <c r="D21" s="239"/>
      <c r="E21" s="107">
        <v>31011423</v>
      </c>
    </row>
    <row r="22" spans="1:7" ht="20.100000000000001" customHeight="1" x14ac:dyDescent="0.15">
      <c r="A22" s="230"/>
      <c r="B22" s="243" t="s">
        <v>3</v>
      </c>
      <c r="C22" s="244"/>
      <c r="D22" s="245"/>
      <c r="E22" s="13">
        <v>105432620</v>
      </c>
    </row>
    <row r="23" spans="1:7" ht="30.75" customHeight="1" x14ac:dyDescent="0.15">
      <c r="A23" s="250" t="s">
        <v>274</v>
      </c>
      <c r="B23" s="99" t="s">
        <v>284</v>
      </c>
      <c r="C23" s="100" t="s">
        <v>204</v>
      </c>
      <c r="D23" s="98" t="s">
        <v>275</v>
      </c>
      <c r="E23" s="97">
        <v>3083</v>
      </c>
    </row>
    <row r="24" spans="1:7" ht="20.100000000000001" customHeight="1" x14ac:dyDescent="0.15">
      <c r="A24" s="251"/>
      <c r="B24" s="243" t="s">
        <v>3</v>
      </c>
      <c r="C24" s="244"/>
      <c r="D24" s="245"/>
      <c r="E24" s="97">
        <v>3083</v>
      </c>
    </row>
    <row r="25" spans="1:7" ht="30.75" customHeight="1" x14ac:dyDescent="0.15">
      <c r="A25" s="250" t="s">
        <v>276</v>
      </c>
      <c r="B25" s="103" t="s">
        <v>284</v>
      </c>
      <c r="C25" s="104" t="s">
        <v>314</v>
      </c>
      <c r="D25" s="102" t="s">
        <v>275</v>
      </c>
      <c r="E25" s="105">
        <v>165686</v>
      </c>
    </row>
    <row r="26" spans="1:7" ht="20.100000000000001" customHeight="1" x14ac:dyDescent="0.15">
      <c r="A26" s="251"/>
      <c r="B26" s="243" t="s">
        <v>3</v>
      </c>
      <c r="C26" s="244"/>
      <c r="D26" s="245"/>
      <c r="E26" s="105">
        <v>165686</v>
      </c>
    </row>
    <row r="27" spans="1:7" ht="15" customHeight="1" x14ac:dyDescent="0.15"/>
    <row r="28" spans="1:7" ht="20.100000000000001" customHeight="1" x14ac:dyDescent="0.15">
      <c r="A28" s="11" t="s">
        <v>205</v>
      </c>
      <c r="G28" s="16" t="s">
        <v>19</v>
      </c>
    </row>
    <row r="29" spans="1:7" ht="20.100000000000001" customHeight="1" x14ac:dyDescent="0.15">
      <c r="A29" s="227" t="s">
        <v>10</v>
      </c>
      <c r="B29" s="249"/>
      <c r="C29" s="227" t="s">
        <v>182</v>
      </c>
      <c r="D29" s="227" t="s">
        <v>206</v>
      </c>
      <c r="E29" s="249"/>
      <c r="F29" s="249"/>
      <c r="G29" s="249"/>
    </row>
    <row r="30" spans="1:7" ht="20.100000000000001" customHeight="1" x14ac:dyDescent="0.15">
      <c r="A30" s="249"/>
      <c r="B30" s="249"/>
      <c r="C30" s="249"/>
      <c r="D30" s="173" t="s">
        <v>201</v>
      </c>
      <c r="E30" s="173" t="s">
        <v>207</v>
      </c>
      <c r="F30" s="173" t="s">
        <v>208</v>
      </c>
      <c r="G30" s="173" t="s">
        <v>86</v>
      </c>
    </row>
    <row r="31" spans="1:7" ht="20.100000000000001" customHeight="1" x14ac:dyDescent="0.15">
      <c r="A31" s="246" t="s">
        <v>209</v>
      </c>
      <c r="B31" s="247"/>
      <c r="C31" s="17">
        <v>109434395</v>
      </c>
      <c r="D31" s="17">
        <v>28720173</v>
      </c>
      <c r="E31" s="17">
        <v>9719331</v>
      </c>
      <c r="F31" s="17">
        <v>56255109</v>
      </c>
      <c r="G31" s="93">
        <v>14739782</v>
      </c>
    </row>
    <row r="32" spans="1:7" ht="20.100000000000001" customHeight="1" x14ac:dyDescent="0.15">
      <c r="A32" s="246" t="s">
        <v>210</v>
      </c>
      <c r="B32" s="247"/>
      <c r="C32" s="17">
        <v>5604088</v>
      </c>
      <c r="D32" s="17">
        <v>2460019</v>
      </c>
      <c r="E32" s="17">
        <v>3144069</v>
      </c>
      <c r="F32" s="93" t="s">
        <v>268</v>
      </c>
      <c r="G32" s="93" t="s">
        <v>269</v>
      </c>
    </row>
    <row r="33" spans="1:7" ht="20.100000000000001" customHeight="1" x14ac:dyDescent="0.15">
      <c r="A33" s="246" t="s">
        <v>211</v>
      </c>
      <c r="B33" s="247"/>
      <c r="C33" s="17">
        <v>1377534</v>
      </c>
      <c r="D33" s="93" t="s">
        <v>266</v>
      </c>
      <c r="E33" s="93" t="s">
        <v>267</v>
      </c>
      <c r="F33" s="17">
        <v>1377534</v>
      </c>
      <c r="G33" s="93" t="s">
        <v>268</v>
      </c>
    </row>
    <row r="34" spans="1:7" ht="20.100000000000001" customHeight="1" x14ac:dyDescent="0.15">
      <c r="A34" s="246" t="s">
        <v>86</v>
      </c>
      <c r="B34" s="247"/>
      <c r="C34" s="93" t="s">
        <v>8</v>
      </c>
      <c r="D34" s="93" t="s">
        <v>8</v>
      </c>
      <c r="E34" s="93" t="s">
        <v>268</v>
      </c>
      <c r="F34" s="93" t="s">
        <v>8</v>
      </c>
      <c r="G34" s="93" t="s">
        <v>8</v>
      </c>
    </row>
    <row r="35" spans="1:7" ht="20.100000000000001" customHeight="1" x14ac:dyDescent="0.15">
      <c r="A35" s="229" t="s">
        <v>3</v>
      </c>
      <c r="B35" s="248"/>
      <c r="C35" s="17">
        <v>116416017</v>
      </c>
      <c r="D35" s="17">
        <v>31180192</v>
      </c>
      <c r="E35" s="17">
        <v>12863400</v>
      </c>
      <c r="F35" s="17">
        <v>57632643</v>
      </c>
      <c r="G35" s="106">
        <v>14739782</v>
      </c>
    </row>
  </sheetData>
  <mergeCells count="30">
    <mergeCell ref="B13:B21"/>
    <mergeCell ref="B24:D24"/>
    <mergeCell ref="A33:B33"/>
    <mergeCell ref="A34:B34"/>
    <mergeCell ref="A35:B35"/>
    <mergeCell ref="B22:D22"/>
    <mergeCell ref="A29:B30"/>
    <mergeCell ref="C29:C30"/>
    <mergeCell ref="D29:G29"/>
    <mergeCell ref="A31:B31"/>
    <mergeCell ref="A32:B32"/>
    <mergeCell ref="A23:A24"/>
    <mergeCell ref="A25:A26"/>
    <mergeCell ref="B26:D26"/>
    <mergeCell ref="C3:D3"/>
    <mergeCell ref="A4:A22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0"/>
    <mergeCell ref="C21:D21"/>
  </mergeCells>
  <phoneticPr fontId="4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有形固定資産明細・行政目的別明細</vt:lpstr>
      <vt:lpstr>投資及び出資金の明細（一般）</vt:lpstr>
      <vt:lpstr>基金の明細（一般）</vt:lpstr>
      <vt:lpstr>貸付金の明細（一般）</vt:lpstr>
      <vt:lpstr>長期延滞債権の明細、未収金の明細（一般）</vt:lpstr>
      <vt:lpstr>地方債等の明細（一般）</vt:lpstr>
      <vt:lpstr>引当金の明細（一般）</vt:lpstr>
      <vt:lpstr>補助金等の明細（一般）</vt:lpstr>
      <vt:lpstr>財源の明細（一般）</vt:lpstr>
      <vt:lpstr>資金の明細（一般）</vt:lpstr>
      <vt:lpstr>Sheet1</vt:lpstr>
      <vt:lpstr>'引当金の明細（一般）'!Print_Area</vt:lpstr>
      <vt:lpstr>'基金の明細（一般）'!Print_Area</vt:lpstr>
      <vt:lpstr>'財源の明細（一般）'!Print_Area</vt:lpstr>
      <vt:lpstr>'資金の明細（一般）'!Print_Area</vt:lpstr>
      <vt:lpstr>'貸付金の明細（一般）'!Print_Area</vt:lpstr>
      <vt:lpstr>'地方債等の明細（一般）'!Print_Area</vt:lpstr>
      <vt:lpstr>'長期延滞債権の明細、未収金の明細（一般）'!Print_Area</vt:lpstr>
      <vt:lpstr>'投資及び出資金の明細（一般）'!Print_Area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2018-03-07T04:18:12Z</cp:lastPrinted>
  <dcterms:created xsi:type="dcterms:W3CDTF">2015-03-17T01:58:09Z</dcterms:created>
  <dcterms:modified xsi:type="dcterms:W3CDTF">2018-03-07T08:27:03Z</dcterms:modified>
</cp:coreProperties>
</file>