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js-fil001.nara.local\SV\270300地域教育課\地域学校連携係\01-1 地域で決める学校予算\R８年度\03 手引き\手引き　HP用（更新途中）\運営委員会用\契約時必要書類8\"/>
    </mc:Choice>
  </mc:AlternateContent>
  <xr:revisionPtr revIDLastSave="0" documentId="13_ncr:1_{5419137A-8BDD-497F-BC9B-89E5186CC336}" xr6:coauthVersionLast="47" xr6:coauthVersionMax="47" xr10:uidLastSave="{00000000-0000-0000-0000-000000000000}"/>
  <bookViews>
    <workbookView xWindow="-120" yWindow="-120" windowWidth="20730" windowHeight="11040" tabRatio="883" xr2:uid="{00000000-000D-0000-FFFF-FFFF00000000}"/>
  </bookViews>
  <sheets>
    <sheet name="基本情報" sheetId="18" r:id="rId1"/>
    <sheet name="様式２_事業計画書（運営委員会）" sheetId="30" r:id="rId2"/>
    <sheet name="【記入例１】様式２_事業計画書（運営委員会）" sheetId="31" r:id="rId3"/>
    <sheet name="【記入例２】様式２_事業計画書（運営委員会）" sheetId="29" r:id="rId4"/>
    <sheet name="様式３_科目別見積書（運営委員会）" sheetId="32" r:id="rId5"/>
    <sheet name="【記入例】様式３_科目別見積書（運営委員会用）" sheetId="26" r:id="rId6"/>
    <sheet name="様式４_新規事業計画書（運営委員会）" sheetId="35" r:id="rId7"/>
    <sheet name="【記入例】様式４_新規事業計画書（運営委員会）" sheetId="36" r:id="rId8"/>
    <sheet name="リスト" sheetId="19" r:id="rId9"/>
  </sheets>
  <externalReferences>
    <externalReference r:id="rId10"/>
    <externalReference r:id="rId11"/>
    <externalReference r:id="rId12"/>
    <externalReference r:id="rId13"/>
  </externalReferences>
  <definedNames>
    <definedName name="_xlnm.Print_Area" localSheetId="2">'【記入例１】様式２_事業計画書（運営委員会）'!$A$1:$AM$31</definedName>
    <definedName name="_xlnm.Print_Area" localSheetId="3">'【記入例２】様式２_事業計画書（運営委員会）'!$A$1:$AM$31</definedName>
    <definedName name="_xlnm.Print_Area" localSheetId="0">基本情報!$A$1:$G$52</definedName>
    <definedName name="_xlnm.Print_Area" localSheetId="1">'様式２_事業計画書（運営委員会）'!$A$1:$AM$31</definedName>
    <definedName name="_xlnm.Print_Titles" localSheetId="2">'【記入例１】様式２_事業計画書（運営委員会）'!$11:$11</definedName>
    <definedName name="_xlnm.Print_Titles" localSheetId="3">'【記入例２】様式２_事業計画書（運営委員会）'!$11:$11</definedName>
    <definedName name="_xlnm.Print_Titles" localSheetId="1">'様式２_事業計画書（運営委員会）'!$11:$11</definedName>
    <definedName name="シート">[1]リスト!$A$1:$A$2</definedName>
    <definedName name="リスト">[2]リスト!$A$1:$A$2</definedName>
    <definedName name="基準日" localSheetId="7">リスト!$F$1:$F$4</definedName>
    <definedName name="基準日" localSheetId="2">[3]リスト!$F$1:$F$4</definedName>
    <definedName name="基準日" localSheetId="3">[3]リスト!$F$1:$F$4</definedName>
    <definedName name="基準日" localSheetId="1">[3]リスト!$F$1:$F$4</definedName>
    <definedName name="基準日" localSheetId="4">リスト!$F$1:$F$4</definedName>
    <definedName name="基準日" localSheetId="6">リスト!$F$1:$F$4</definedName>
    <definedName name="基準日">リスト!$F$1:$F$4</definedName>
    <definedName name="試_案">[2]リスト!$A$4:$A$5</definedName>
    <definedName name="試_算">[4]リスト!$A$4:$A$5</definedName>
    <definedName name="試案">[4]リスト!$A$1:$A$2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36" l="1"/>
  <c r="E29" i="36" s="1"/>
  <c r="E24" i="36"/>
  <c r="E19" i="36"/>
  <c r="F8" i="36"/>
  <c r="E7" i="36"/>
  <c r="A7" i="36"/>
  <c r="C30" i="35"/>
  <c r="E27" i="35" s="1"/>
  <c r="F8" i="35"/>
  <c r="E7" i="35"/>
  <c r="A7" i="35"/>
  <c r="E16" i="36" l="1"/>
  <c r="E17" i="36"/>
  <c r="E18" i="36"/>
  <c r="E22" i="35"/>
  <c r="E24" i="35"/>
  <c r="E20" i="36"/>
  <c r="E26" i="35"/>
  <c r="E21" i="36"/>
  <c r="E16" i="35"/>
  <c r="E30" i="35" s="1"/>
  <c r="E18" i="35"/>
  <c r="E20" i="35"/>
  <c r="E28" i="35"/>
  <c r="E22" i="36"/>
  <c r="E23" i="36"/>
  <c r="E25" i="36"/>
  <c r="E26" i="36"/>
  <c r="E27" i="36"/>
  <c r="E28" i="36"/>
  <c r="E30" i="36" s="1"/>
  <c r="E17" i="35"/>
  <c r="E21" i="35"/>
  <c r="E25" i="35"/>
  <c r="E29" i="35"/>
  <c r="E19" i="35"/>
  <c r="E23" i="35"/>
  <c r="A7" i="32"/>
  <c r="E7" i="32"/>
  <c r="F8" i="32"/>
  <c r="C26" i="32"/>
  <c r="E19" i="32" s="1"/>
  <c r="E21" i="32"/>
  <c r="E20" i="32"/>
  <c r="E22" i="32" l="1"/>
  <c r="E23" i="32"/>
  <c r="E12" i="32"/>
  <c r="E26" i="32" s="1"/>
  <c r="E24" i="32"/>
  <c r="E13" i="32"/>
  <c r="E25" i="32"/>
  <c r="E15" i="32"/>
  <c r="E17" i="32"/>
  <c r="E14" i="32"/>
  <c r="E16" i="32"/>
  <c r="E18" i="32"/>
  <c r="AK8" i="31"/>
  <c r="AD7" i="31"/>
  <c r="AB5" i="31"/>
  <c r="Y4" i="31"/>
  <c r="D4" i="31"/>
  <c r="AK8" i="30"/>
  <c r="AD7" i="30"/>
  <c r="AB5" i="30"/>
  <c r="Y4" i="30"/>
  <c r="D4" i="30"/>
  <c r="D4" i="29" l="1"/>
  <c r="AD7" i="29"/>
  <c r="AB5" i="29"/>
  <c r="Y4" i="29"/>
  <c r="AK8" i="29"/>
  <c r="C3" i="18" l="1"/>
  <c r="F7" i="36" l="1"/>
  <c r="F7" i="35"/>
  <c r="F7" i="32"/>
  <c r="AB4" i="30"/>
  <c r="AB4" i="31"/>
  <c r="AB4" i="29"/>
  <c r="C26" i="26"/>
  <c r="F8" i="26"/>
  <c r="E7" i="26"/>
  <c r="A7" i="26"/>
  <c r="F7" i="26" l="1"/>
  <c r="E24" i="26" l="1"/>
  <c r="E19" i="26"/>
  <c r="E15" i="26"/>
  <c r="E25" i="26" l="1"/>
  <c r="E12" i="26"/>
  <c r="E16" i="26"/>
  <c r="E20" i="26"/>
  <c r="E13" i="26"/>
  <c r="E17" i="26"/>
  <c r="E22" i="26"/>
  <c r="E14" i="26"/>
  <c r="E18" i="26"/>
  <c r="E23" i="26"/>
  <c r="E21" i="26"/>
  <c r="E2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C2" authorId="0" shapeId="0" xr:uid="{00000000-0006-0000-0000-000001000000}">
      <text>
        <r>
          <rPr>
            <b/>
            <sz val="14"/>
            <color indexed="81"/>
            <rFont val="ＭＳ Ｐゴシック"/>
            <family val="3"/>
            <charset val="128"/>
          </rPr>
          <t>半角数字(例えば、春日中学校であれば501)入力してください。</t>
        </r>
      </text>
    </comment>
    <comment ref="C3" authorId="0" shapeId="0" xr:uid="{00000000-0006-0000-0000-000002000000}">
      <text>
        <r>
          <rPr>
            <b/>
            <sz val="14"/>
            <color indexed="81"/>
            <rFont val="ＭＳ Ｐゴシック"/>
            <family val="3"/>
            <charset val="128"/>
          </rPr>
          <t>校区番号に応じて中学校区名が自動入力されます。</t>
        </r>
      </text>
    </comment>
    <comment ref="C4" authorId="0" shapeId="0" xr:uid="{00000000-0006-0000-0000-000003000000}">
      <text>
        <r>
          <rPr>
            <b/>
            <sz val="14"/>
            <color indexed="81"/>
            <rFont val="ＭＳ Ｐゴシック"/>
            <family val="3"/>
            <charset val="128"/>
          </rPr>
          <t>姓と名の間を一文字空けてください。</t>
        </r>
      </text>
    </comment>
    <comment ref="C6" authorId="0" shapeId="0" xr:uid="{00000000-0006-0000-0000-000004000000}">
      <text>
        <r>
          <rPr>
            <b/>
            <sz val="14"/>
            <color indexed="81"/>
            <rFont val="ＭＳ Ｐゴシック"/>
            <family val="3"/>
            <charset val="128"/>
          </rPr>
          <t>「試案・試算」か「本計画」のどちらかをお選びください。</t>
        </r>
      </text>
    </comment>
    <comment ref="C7" authorId="0" shapeId="0" xr:uid="{00000000-0006-0000-0000-000005000000}">
      <text>
        <r>
          <rPr>
            <b/>
            <sz val="12"/>
            <color indexed="81"/>
            <rFont val="MS P ゴシック"/>
            <family val="3"/>
            <charset val="128"/>
          </rPr>
          <t>「基準日」をお選びください。</t>
        </r>
        <r>
          <rPr>
            <b/>
            <sz val="14"/>
            <color indexed="81"/>
            <rFont val="MS P ゴシック"/>
            <family val="3"/>
            <charset val="128"/>
          </rPr>
          <t xml:space="preserve">
試案・試算 → 12月1日
本計画・本予算→4月1日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2" authorId="0" shapeId="0" xr:uid="{00000000-0006-0000-0400-000001000000}">
      <text>
        <r>
          <rPr>
            <b/>
            <sz val="14"/>
            <color indexed="81"/>
            <rFont val="MS P ゴシック"/>
            <family val="3"/>
            <charset val="128"/>
          </rPr>
          <t>自動計算されますので入力不要。</t>
        </r>
      </text>
    </comment>
    <comment ref="C26" authorId="0" shapeId="0" xr:uid="{00000000-0006-0000-0400-000002000000}">
      <text>
        <r>
          <rPr>
            <b/>
            <sz val="14"/>
            <color indexed="81"/>
            <rFont val="ＭＳ Ｐゴシック"/>
            <family val="3"/>
            <charset val="128"/>
          </rPr>
          <t>自動計算されますので入力不要。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2" authorId="0" shapeId="0" xr:uid="{00000000-0006-0000-0500-000001000000}">
      <text>
        <r>
          <rPr>
            <b/>
            <sz val="14"/>
            <color indexed="81"/>
            <rFont val="MS P ゴシック"/>
            <family val="3"/>
            <charset val="128"/>
          </rPr>
          <t>自動計算されますので入力不要。</t>
        </r>
      </text>
    </comment>
    <comment ref="C26" authorId="0" shapeId="0" xr:uid="{00000000-0006-0000-0500-000002000000}">
      <text>
        <r>
          <rPr>
            <b/>
            <sz val="14"/>
            <color indexed="81"/>
            <rFont val="ＭＳ Ｐゴシック"/>
            <family val="3"/>
            <charset val="128"/>
          </rPr>
          <t>自動計算されますので入力不要。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6" authorId="0" shapeId="0" xr:uid="{00000000-0006-0000-0600-000001000000}">
      <text>
        <r>
          <rPr>
            <b/>
            <sz val="14"/>
            <color indexed="81"/>
            <rFont val="MS P ゴシック"/>
            <family val="3"/>
            <charset val="128"/>
          </rPr>
          <t>自動計算されますので入力不要。</t>
        </r>
      </text>
    </comment>
    <comment ref="C30" authorId="0" shapeId="0" xr:uid="{00000000-0006-0000-0600-000002000000}">
      <text>
        <r>
          <rPr>
            <b/>
            <sz val="14"/>
            <color indexed="81"/>
            <rFont val="ＭＳ Ｐゴシック"/>
            <family val="3"/>
            <charset val="128"/>
          </rPr>
          <t>自動計算されますので入力不要。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6" authorId="0" shapeId="0" xr:uid="{00000000-0006-0000-0700-000001000000}">
      <text>
        <r>
          <rPr>
            <b/>
            <sz val="14"/>
            <color indexed="81"/>
            <rFont val="MS P ゴシック"/>
            <family val="3"/>
            <charset val="128"/>
          </rPr>
          <t>自動計算されますので入力不要。</t>
        </r>
      </text>
    </comment>
    <comment ref="C30" authorId="0" shapeId="0" xr:uid="{00000000-0006-0000-0700-000002000000}">
      <text>
        <r>
          <rPr>
            <b/>
            <sz val="14"/>
            <color indexed="81"/>
            <rFont val="ＭＳ Ｐゴシック"/>
            <family val="3"/>
            <charset val="128"/>
          </rPr>
          <t>自動計算されますので入力不要。</t>
        </r>
      </text>
    </comment>
  </commentList>
</comments>
</file>

<file path=xl/sharedStrings.xml><?xml version="1.0" encoding="utf-8"?>
<sst xmlns="http://schemas.openxmlformats.org/spreadsheetml/2006/main" count="616" uniqueCount="321">
  <si>
    <t>科　　目</t>
    <rPh sb="0" eb="1">
      <t>カ</t>
    </rPh>
    <rPh sb="3" eb="4">
      <t>モク</t>
    </rPh>
    <phoneticPr fontId="1"/>
  </si>
  <si>
    <t>校園番号</t>
    <rPh sb="0" eb="1">
      <t>コウ</t>
    </rPh>
    <rPh sb="1" eb="2">
      <t>エン</t>
    </rPh>
    <phoneticPr fontId="1"/>
  </si>
  <si>
    <t>合　計</t>
    <rPh sb="0" eb="1">
      <t>ゴウ</t>
    </rPh>
    <rPh sb="2" eb="3">
      <t>ケイ</t>
    </rPh>
    <phoneticPr fontId="1"/>
  </si>
  <si>
    <t>報償費</t>
    <rPh sb="0" eb="3">
      <t>ホウショウヒ</t>
    </rPh>
    <phoneticPr fontId="1"/>
  </si>
  <si>
    <t>旅費</t>
    <rPh sb="0" eb="2">
      <t>リョヒ</t>
    </rPh>
    <phoneticPr fontId="1"/>
  </si>
  <si>
    <t>消耗品費</t>
    <rPh sb="0" eb="3">
      <t>ショウモウヒン</t>
    </rPh>
    <rPh sb="3" eb="4">
      <t>ヒ</t>
    </rPh>
    <phoneticPr fontId="1"/>
  </si>
  <si>
    <t>燃料費</t>
    <rPh sb="0" eb="3">
      <t>ネンリョウヒ</t>
    </rPh>
    <phoneticPr fontId="1"/>
  </si>
  <si>
    <t>食糧費</t>
    <rPh sb="0" eb="2">
      <t>ショクリョウ</t>
    </rPh>
    <phoneticPr fontId="1"/>
  </si>
  <si>
    <t>印刷製本費</t>
    <rPh sb="0" eb="2">
      <t>インサツ</t>
    </rPh>
    <rPh sb="2" eb="4">
      <t>セイホン</t>
    </rPh>
    <rPh sb="4" eb="5">
      <t>ヒ</t>
    </rPh>
    <phoneticPr fontId="1"/>
  </si>
  <si>
    <t>医薬材料費</t>
    <rPh sb="0" eb="2">
      <t>イヤク</t>
    </rPh>
    <rPh sb="2" eb="5">
      <t>ザイリョウヒ</t>
    </rPh>
    <phoneticPr fontId="1"/>
  </si>
  <si>
    <t>賄材料費</t>
    <rPh sb="0" eb="1">
      <t>マカナ</t>
    </rPh>
    <rPh sb="1" eb="4">
      <t>ザイリョウヒ</t>
    </rPh>
    <phoneticPr fontId="1"/>
  </si>
  <si>
    <t>通信運搬費</t>
    <rPh sb="0" eb="2">
      <t>ツウシン</t>
    </rPh>
    <rPh sb="2" eb="5">
      <t>ウンパンヒ</t>
    </rPh>
    <phoneticPr fontId="1"/>
  </si>
  <si>
    <t>手数料</t>
    <rPh sb="0" eb="3">
      <t>テスウリョウ</t>
    </rPh>
    <phoneticPr fontId="1"/>
  </si>
  <si>
    <t>保険料</t>
    <rPh sb="0" eb="3">
      <t>ホケンリョウ</t>
    </rPh>
    <phoneticPr fontId="1"/>
  </si>
  <si>
    <t>原材料費</t>
    <rPh sb="0" eb="4">
      <t>ゲンザイリョウヒ</t>
    </rPh>
    <phoneticPr fontId="1"/>
  </si>
  <si>
    <t>負担金</t>
    <rPh sb="0" eb="3">
      <t>フタンキン</t>
    </rPh>
    <phoneticPr fontId="1"/>
  </si>
  <si>
    <t>春日中学校</t>
  </si>
  <si>
    <t>済美小学校</t>
  </si>
  <si>
    <t>済美幼稚園</t>
  </si>
  <si>
    <t>大安寺小学校</t>
  </si>
  <si>
    <t>大安寺幼稚園</t>
  </si>
  <si>
    <t>済美南小学校</t>
  </si>
  <si>
    <t>三笠中学校</t>
  </si>
  <si>
    <t>椿井小学校</t>
  </si>
  <si>
    <t>大宮小学校</t>
  </si>
  <si>
    <t>大安寺西小学校</t>
  </si>
  <si>
    <t>佐保川小学校</t>
  </si>
  <si>
    <t>若草中学校</t>
  </si>
  <si>
    <t>鼓阪小学校</t>
  </si>
  <si>
    <t>佐保幼稚園</t>
  </si>
  <si>
    <t>佐保小学校</t>
  </si>
  <si>
    <t>鼓阪北小学校</t>
  </si>
  <si>
    <t>伏見中学校</t>
  </si>
  <si>
    <t>伏見小学校</t>
  </si>
  <si>
    <t>あやめ池小学校</t>
  </si>
  <si>
    <t>西大寺北小学校</t>
  </si>
  <si>
    <t>富雄中学校</t>
  </si>
  <si>
    <t>富雄北小学校</t>
  </si>
  <si>
    <t>富雄北幼稚園</t>
  </si>
  <si>
    <t>鳥見小学校</t>
  </si>
  <si>
    <t>都南中学校</t>
  </si>
  <si>
    <t>東市小学校</t>
  </si>
  <si>
    <t>辰市小学校</t>
  </si>
  <si>
    <t>明治小学校</t>
  </si>
  <si>
    <t>帯解小学校</t>
  </si>
  <si>
    <t>帯解こども園</t>
  </si>
  <si>
    <t>田原中学校</t>
  </si>
  <si>
    <t>田原小学校</t>
  </si>
  <si>
    <t>興東館柳生中学校</t>
  </si>
  <si>
    <t>柳生小学校</t>
  </si>
  <si>
    <t>興東小学校</t>
    <rPh sb="0" eb="1">
      <t>オコ</t>
    </rPh>
    <rPh sb="1" eb="2">
      <t>ヒガシ</t>
    </rPh>
    <rPh sb="2" eb="5">
      <t>ショウガッコウ</t>
    </rPh>
    <phoneticPr fontId="2"/>
  </si>
  <si>
    <t>登美ケ丘中学校</t>
  </si>
  <si>
    <t>鶴舞小学校</t>
  </si>
  <si>
    <t>平城西小学校</t>
  </si>
  <si>
    <t>二名中学校</t>
  </si>
  <si>
    <t>青和小学校</t>
  </si>
  <si>
    <t>青和こども園</t>
  </si>
  <si>
    <t>二名小学校</t>
  </si>
  <si>
    <t>京西中学校</t>
  </si>
  <si>
    <t>六条小学校</t>
  </si>
  <si>
    <t>六条幼稚園</t>
  </si>
  <si>
    <t>伏見南小学校</t>
  </si>
  <si>
    <t>伏見南幼稚園</t>
  </si>
  <si>
    <t>富雄南中学校</t>
  </si>
  <si>
    <t>富雄南小学校</t>
  </si>
  <si>
    <t>富雄南こども園</t>
  </si>
  <si>
    <t>三碓小学校</t>
  </si>
  <si>
    <t>平城中学校</t>
  </si>
  <si>
    <t>平城小学校</t>
  </si>
  <si>
    <t>飛鳥中学校</t>
  </si>
  <si>
    <t>飛鳥小学校</t>
  </si>
  <si>
    <t>登美ケ丘北中学校</t>
  </si>
  <si>
    <t>登美ケ丘小学校</t>
  </si>
  <si>
    <t>東登美ケ丘小学校</t>
  </si>
  <si>
    <t>都跡中学校</t>
  </si>
  <si>
    <t>都跡小学校</t>
  </si>
  <si>
    <t>都跡こども園</t>
  </si>
  <si>
    <t>平城東中学校</t>
  </si>
  <si>
    <t>朱雀小学校</t>
  </si>
  <si>
    <t>佐保台小学校</t>
  </si>
  <si>
    <t>左京こども園　</t>
  </si>
  <si>
    <t>左京小学校</t>
  </si>
  <si>
    <t>月ヶ瀬中学校</t>
  </si>
  <si>
    <t>月ヶ瀬小学校</t>
  </si>
  <si>
    <t>月ヶ瀬こども園</t>
    <rPh sb="0" eb="3">
      <t>ツキガセ</t>
    </rPh>
    <rPh sb="6" eb="7">
      <t>エン</t>
    </rPh>
    <phoneticPr fontId="2"/>
  </si>
  <si>
    <t>都祁中学校</t>
  </si>
  <si>
    <t>都祁こども園</t>
    <rPh sb="0" eb="2">
      <t>ツゲ</t>
    </rPh>
    <rPh sb="5" eb="6">
      <t>エン</t>
    </rPh>
    <phoneticPr fontId="2"/>
  </si>
  <si>
    <t>都祁小学校</t>
  </si>
  <si>
    <t>富雄第三中学校</t>
    <rPh sb="0" eb="2">
      <t>トミオ</t>
    </rPh>
    <rPh sb="2" eb="4">
      <t>ダイサン</t>
    </rPh>
    <rPh sb="4" eb="7">
      <t>チュウガッコウ</t>
    </rPh>
    <phoneticPr fontId="2"/>
  </si>
  <si>
    <t>富雄第三小学校</t>
  </si>
  <si>
    <t>布目こども園</t>
    <rPh sb="0" eb="2">
      <t>ヌノメ</t>
    </rPh>
    <rPh sb="5" eb="6">
      <t>エン</t>
    </rPh>
    <phoneticPr fontId="5"/>
  </si>
  <si>
    <t>柳生こども園</t>
    <rPh sb="5" eb="6">
      <t>エン</t>
    </rPh>
    <phoneticPr fontId="5"/>
  </si>
  <si>
    <t>基本情報</t>
    <rPh sb="0" eb="2">
      <t>キホン</t>
    </rPh>
    <rPh sb="2" eb="4">
      <t>ジョウホウ</t>
    </rPh>
    <phoneticPr fontId="1"/>
  </si>
  <si>
    <t>◇◇　◇◇</t>
    <phoneticPr fontId="1"/>
  </si>
  <si>
    <t>校園番号</t>
    <rPh sb="1" eb="2">
      <t>エン</t>
    </rPh>
    <phoneticPr fontId="1"/>
  </si>
  <si>
    <t>校園名</t>
    <rPh sb="1" eb="2">
      <t>エン</t>
    </rPh>
    <phoneticPr fontId="1"/>
  </si>
  <si>
    <t>運営委員会委員長名</t>
    <rPh sb="0" eb="2">
      <t>ウンエイ</t>
    </rPh>
    <rPh sb="2" eb="5">
      <t>イインカイ</t>
    </rPh>
    <rPh sb="5" eb="7">
      <t>イイン</t>
    </rPh>
    <phoneticPr fontId="1"/>
  </si>
  <si>
    <t>学校園リスト</t>
    <rPh sb="0" eb="2">
      <t>ガッコウ</t>
    </rPh>
    <rPh sb="2" eb="3">
      <t>エン</t>
    </rPh>
    <phoneticPr fontId="7"/>
  </si>
  <si>
    <t>試案・本計画の区分</t>
    <rPh sb="0" eb="2">
      <t>シアン</t>
    </rPh>
    <rPh sb="3" eb="4">
      <t>ホン</t>
    </rPh>
    <rPh sb="4" eb="6">
      <t>ケイカク</t>
    </rPh>
    <rPh sb="7" eb="9">
      <t>クブン</t>
    </rPh>
    <phoneticPr fontId="5"/>
  </si>
  <si>
    <t>試案・本計画</t>
    <rPh sb="0" eb="2">
      <t>シアン</t>
    </rPh>
    <rPh sb="3" eb="4">
      <t>ホン</t>
    </rPh>
    <rPh sb="4" eb="6">
      <t>ケイカク</t>
    </rPh>
    <phoneticPr fontId="7"/>
  </si>
  <si>
    <t>本計画</t>
    <rPh sb="0" eb="1">
      <t>ホン</t>
    </rPh>
    <rPh sb="1" eb="3">
      <t>ケイカク</t>
    </rPh>
    <phoneticPr fontId="7"/>
  </si>
  <si>
    <t>運営委員会(学校園)用</t>
    <rPh sb="0" eb="2">
      <t>ウンエイ</t>
    </rPh>
    <rPh sb="2" eb="5">
      <t>イインカイ</t>
    </rPh>
    <rPh sb="6" eb="8">
      <t>ガッコウ</t>
    </rPh>
    <rPh sb="8" eb="9">
      <t>エン</t>
    </rPh>
    <rPh sb="10" eb="11">
      <t>ヨウ</t>
    </rPh>
    <phoneticPr fontId="1"/>
  </si>
  <si>
    <t>試案・試算</t>
    <rPh sb="0" eb="1">
      <t>タメシ</t>
    </rPh>
    <rPh sb="1" eb="2">
      <t>アン</t>
    </rPh>
    <rPh sb="3" eb="5">
      <t>シサン</t>
    </rPh>
    <phoneticPr fontId="7"/>
  </si>
  <si>
    <t>神功こども園</t>
    <rPh sb="0" eb="2">
      <t>ジングウ</t>
    </rPh>
    <rPh sb="5" eb="6">
      <t>エン</t>
    </rPh>
    <phoneticPr fontId="7"/>
  </si>
  <si>
    <t>高円こども園</t>
    <rPh sb="0" eb="2">
      <t>タカマド</t>
    </rPh>
    <rPh sb="5" eb="6">
      <t>エン</t>
    </rPh>
    <phoneticPr fontId="7"/>
  </si>
  <si>
    <t>科目別割合</t>
    <rPh sb="0" eb="2">
      <t>カモク</t>
    </rPh>
    <rPh sb="2" eb="3">
      <t>ベツ</t>
    </rPh>
    <rPh sb="3" eb="5">
      <t>ワリアイ</t>
    </rPh>
    <phoneticPr fontId="1"/>
  </si>
  <si>
    <t>基準日</t>
    <rPh sb="0" eb="3">
      <t>キジュンビ</t>
    </rPh>
    <phoneticPr fontId="7"/>
  </si>
  <si>
    <t>　</t>
    <phoneticPr fontId="5"/>
  </si>
  <si>
    <t>園児・児童・生徒数の基準日</t>
    <rPh sb="0" eb="2">
      <t>エンジ</t>
    </rPh>
    <rPh sb="3" eb="5">
      <t>ジドウ</t>
    </rPh>
    <rPh sb="6" eb="9">
      <t>セイトスウ</t>
    </rPh>
    <rPh sb="10" eb="13">
      <t>キジュンビ</t>
    </rPh>
    <phoneticPr fontId="5"/>
  </si>
  <si>
    <t>若草こども園</t>
    <rPh sb="5" eb="6">
      <t>エン</t>
    </rPh>
    <phoneticPr fontId="7"/>
  </si>
  <si>
    <t>朱雀こども園</t>
    <rPh sb="0" eb="2">
      <t>スザク</t>
    </rPh>
    <rPh sb="5" eb="6">
      <t>エン</t>
    </rPh>
    <phoneticPr fontId="7"/>
  </si>
  <si>
    <t>平城こども園</t>
    <rPh sb="0" eb="2">
      <t>ヘイジョウ</t>
    </rPh>
    <rPh sb="5" eb="6">
      <t>エン</t>
    </rPh>
    <phoneticPr fontId="7"/>
  </si>
  <si>
    <t>東登美ヶ丘こども園</t>
    <rPh sb="0" eb="1">
      <t>ヒガシ</t>
    </rPh>
    <rPh sb="1" eb="5">
      <t>トミガオカ</t>
    </rPh>
    <rPh sb="8" eb="9">
      <t>エン</t>
    </rPh>
    <phoneticPr fontId="7"/>
  </si>
  <si>
    <t>辰市こども園</t>
    <rPh sb="5" eb="6">
      <t>エン</t>
    </rPh>
    <phoneticPr fontId="7"/>
  </si>
  <si>
    <t>学園南こども園</t>
    <rPh sb="0" eb="2">
      <t>ガクエン</t>
    </rPh>
    <rPh sb="2" eb="3">
      <t>ミナミ</t>
    </rPh>
    <rPh sb="6" eb="7">
      <t>エン</t>
    </rPh>
    <phoneticPr fontId="7"/>
  </si>
  <si>
    <t>伏見こども園</t>
    <rPh sb="0" eb="2">
      <t>フシミ</t>
    </rPh>
    <rPh sb="5" eb="6">
      <t>エン</t>
    </rPh>
    <phoneticPr fontId="7"/>
  </si>
  <si>
    <t>カテゴリー</t>
    <phoneticPr fontId="20"/>
  </si>
  <si>
    <t>事業名</t>
    <rPh sb="0" eb="2">
      <t>ジギョウ</t>
    </rPh>
    <rPh sb="2" eb="3">
      <t>メイ</t>
    </rPh>
    <phoneticPr fontId="20"/>
  </si>
  <si>
    <t>※自動計算により入力されますが、必要な場合は手入力してください。</t>
    <rPh sb="8" eb="10">
      <t>ニュウリョク</t>
    </rPh>
    <rPh sb="16" eb="18">
      <t>ヒツヨウ</t>
    </rPh>
    <rPh sb="19" eb="21">
      <t>バアイ</t>
    </rPh>
    <rPh sb="22" eb="25">
      <t>テニュウリョク</t>
    </rPh>
    <phoneticPr fontId="1"/>
  </si>
  <si>
    <t>金　　額</t>
    <rPh sb="0" eb="1">
      <t>キン</t>
    </rPh>
    <rPh sb="3" eb="4">
      <t>ガク</t>
    </rPh>
    <phoneticPr fontId="1"/>
  </si>
  <si>
    <t>摘　要</t>
    <rPh sb="0" eb="1">
      <t>テキ</t>
    </rPh>
    <rPh sb="2" eb="3">
      <t>ヨウ</t>
    </rPh>
    <phoneticPr fontId="20"/>
  </si>
  <si>
    <t>ＣＮ謝金（@800）、委員謝金（@1000）
講師謝金</t>
    <rPh sb="2" eb="4">
      <t>シャキン</t>
    </rPh>
    <rPh sb="11" eb="13">
      <t>イイン</t>
    </rPh>
    <rPh sb="13" eb="15">
      <t>シャキン</t>
    </rPh>
    <rPh sb="23" eb="25">
      <t>コウシ</t>
    </rPh>
    <rPh sb="25" eb="27">
      <t>シャキン</t>
    </rPh>
    <phoneticPr fontId="20"/>
  </si>
  <si>
    <t>ＣＮ研修参加旅費</t>
    <rPh sb="2" eb="4">
      <t>ケンシュウ</t>
    </rPh>
    <rPh sb="4" eb="6">
      <t>サンカ</t>
    </rPh>
    <rPh sb="6" eb="8">
      <t>リョヒ</t>
    </rPh>
    <phoneticPr fontId="20"/>
  </si>
  <si>
    <t>草刈り機用ガソリン</t>
    <rPh sb="0" eb="2">
      <t>クサカ</t>
    </rPh>
    <rPh sb="3" eb="5">
      <t>キヨウ</t>
    </rPh>
    <phoneticPr fontId="20"/>
  </si>
  <si>
    <t>活動報告書冊子作成</t>
    <rPh sb="0" eb="2">
      <t>カツドウ</t>
    </rPh>
    <rPh sb="2" eb="5">
      <t>ホウコクショ</t>
    </rPh>
    <rPh sb="5" eb="7">
      <t>サッシ</t>
    </rPh>
    <rPh sb="7" eb="9">
      <t>サクセイ</t>
    </rPh>
    <phoneticPr fontId="20"/>
  </si>
  <si>
    <t>振込手数料</t>
    <rPh sb="0" eb="2">
      <t>フリコミ</t>
    </rPh>
    <rPh sb="2" eb="5">
      <t>テスウリョウ</t>
    </rPh>
    <phoneticPr fontId="20"/>
  </si>
  <si>
    <t>委員、ＣＮ活動時の傷害保険等</t>
    <rPh sb="0" eb="2">
      <t>イイン</t>
    </rPh>
    <rPh sb="5" eb="7">
      <t>カツドウ</t>
    </rPh>
    <rPh sb="7" eb="8">
      <t>ジ</t>
    </rPh>
    <rPh sb="9" eb="11">
      <t>ショウガイ</t>
    </rPh>
    <rPh sb="11" eb="13">
      <t>ホケン</t>
    </rPh>
    <rPh sb="13" eb="14">
      <t>トウ</t>
    </rPh>
    <phoneticPr fontId="20"/>
  </si>
  <si>
    <t>使用料及び賃借料</t>
    <rPh sb="0" eb="3">
      <t>シヨウリョウ</t>
    </rPh>
    <rPh sb="3" eb="4">
      <t>オヨ</t>
    </rPh>
    <rPh sb="5" eb="8">
      <t>チンシャクリョウ</t>
    </rPh>
    <phoneticPr fontId="1"/>
  </si>
  <si>
    <t>砂、レンガ、ペンキ等</t>
    <rPh sb="0" eb="1">
      <t>スナ</t>
    </rPh>
    <rPh sb="9" eb="10">
      <t>トウ</t>
    </rPh>
    <phoneticPr fontId="20"/>
  </si>
  <si>
    <t>予定回数</t>
    <rPh sb="0" eb="2">
      <t>ヨテイ</t>
    </rPh>
    <rPh sb="2" eb="4">
      <t>カイスウ</t>
    </rPh>
    <phoneticPr fontId="20"/>
  </si>
  <si>
    <t>鶴舞やまとこども園</t>
    <rPh sb="0" eb="2">
      <t>ツルマイ</t>
    </rPh>
    <rPh sb="8" eb="9">
      <t>エン</t>
    </rPh>
    <phoneticPr fontId="7"/>
  </si>
  <si>
    <t>右京こだま保育園</t>
    <rPh sb="5" eb="8">
      <t>ホイクエン</t>
    </rPh>
    <phoneticPr fontId="7"/>
  </si>
  <si>
    <t>運営委員会</t>
    <rPh sb="0" eb="2">
      <t>ウンエイ</t>
    </rPh>
    <rPh sb="2" eb="5">
      <t>イインカイ</t>
    </rPh>
    <phoneticPr fontId="20"/>
  </si>
  <si>
    <t>○○学校園</t>
    <rPh sb="2" eb="4">
      <t>ガッコウ</t>
    </rPh>
    <rPh sb="4" eb="5">
      <t>エン</t>
    </rPh>
    <phoneticPr fontId="5"/>
  </si>
  <si>
    <t>校園番号</t>
    <rPh sb="1" eb="2">
      <t>エン</t>
    </rPh>
    <phoneticPr fontId="20"/>
  </si>
  <si>
    <t>運営委員会</t>
    <rPh sb="0" eb="5">
      <t>ウンエイイインカイ</t>
    </rPh>
    <phoneticPr fontId="20"/>
  </si>
  <si>
    <t>委員長</t>
    <rPh sb="0" eb="3">
      <t>イインチョウ</t>
    </rPh>
    <phoneticPr fontId="1"/>
  </si>
  <si>
    <t>委員長</t>
    <rPh sb="0" eb="3">
      <t>イインチョウ</t>
    </rPh>
    <phoneticPr fontId="20"/>
  </si>
  <si>
    <t>郵送料</t>
    <phoneticPr fontId="20"/>
  </si>
  <si>
    <t>運営委員会（学校園）用</t>
    <rPh sb="0" eb="5">
      <t>ウンエイイインカイ</t>
    </rPh>
    <rPh sb="6" eb="8">
      <t>ガッコウ</t>
    </rPh>
    <rPh sb="8" eb="9">
      <t>エン</t>
    </rPh>
    <rPh sb="10" eb="11">
      <t>ヨウ</t>
    </rPh>
    <phoneticPr fontId="1"/>
  </si>
  <si>
    <t>ならやま中学校</t>
    <phoneticPr fontId="7"/>
  </si>
  <si>
    <t>ならやま小学校</t>
    <phoneticPr fontId="7"/>
  </si>
  <si>
    <t>富雄藍咲学園</t>
    <rPh sb="0" eb="2">
      <t>トミオ</t>
    </rPh>
    <rPh sb="2" eb="4">
      <t>アイサキ</t>
    </rPh>
    <rPh sb="4" eb="6">
      <t>ガクエン</t>
    </rPh>
    <phoneticPr fontId="7"/>
  </si>
  <si>
    <t>白藤学園おおみやこども園</t>
  </si>
  <si>
    <t>大安寺西しろはとこども園</t>
  </si>
  <si>
    <t>明治わらべこども園</t>
    <rPh sb="0" eb="2">
      <t>メイジ</t>
    </rPh>
    <phoneticPr fontId="8"/>
  </si>
  <si>
    <t>西大寺北こども園</t>
    <rPh sb="0" eb="3">
      <t>サイダイジ</t>
    </rPh>
    <rPh sb="3" eb="4">
      <t>キタ</t>
    </rPh>
    <rPh sb="7" eb="8">
      <t>エン</t>
    </rPh>
    <phoneticPr fontId="7"/>
  </si>
  <si>
    <t>関連カテゴリー</t>
    <rPh sb="0" eb="2">
      <t>カンレン</t>
    </rPh>
    <phoneticPr fontId="20"/>
  </si>
  <si>
    <t>事業内容（具体的に）</t>
    <rPh sb="0" eb="2">
      <t>ジギョウ</t>
    </rPh>
    <rPh sb="2" eb="4">
      <t>ナイヨウ</t>
    </rPh>
    <rPh sb="5" eb="8">
      <t>グタイテキ</t>
    </rPh>
    <phoneticPr fontId="20"/>
  </si>
  <si>
    <t>従事コーディネーター数</t>
    <rPh sb="0" eb="2">
      <t>ジュウジ</t>
    </rPh>
    <rPh sb="10" eb="11">
      <t>スウ</t>
    </rPh>
    <phoneticPr fontId="20"/>
  </si>
  <si>
    <t>従事ボランティア数</t>
    <rPh sb="0" eb="2">
      <t>ジュウジ</t>
    </rPh>
    <rPh sb="8" eb="9">
      <t>スウ</t>
    </rPh>
    <phoneticPr fontId="20"/>
  </si>
  <si>
    <t>一般項目</t>
    <rPh sb="0" eb="2">
      <t>イッパン</t>
    </rPh>
    <rPh sb="2" eb="4">
      <t>コウモク</t>
    </rPh>
    <phoneticPr fontId="20"/>
  </si>
  <si>
    <t>休み時間・給食対応支援</t>
    <rPh sb="0" eb="1">
      <t>ヤス</t>
    </rPh>
    <rPh sb="2" eb="4">
      <t>ジカン</t>
    </rPh>
    <rPh sb="5" eb="7">
      <t>キュウショク</t>
    </rPh>
    <rPh sb="7" eb="9">
      <t>タイオウ</t>
    </rPh>
    <rPh sb="9" eb="11">
      <t>シエン</t>
    </rPh>
    <phoneticPr fontId="20"/>
  </si>
  <si>
    <t>④</t>
    <phoneticPr fontId="20"/>
  </si>
  <si>
    <t>地域との交流事業（地域フェスタの共同開催、体験活動等）</t>
    <rPh sb="0" eb="2">
      <t>チイキ</t>
    </rPh>
    <rPh sb="4" eb="6">
      <t>コウリュウ</t>
    </rPh>
    <rPh sb="6" eb="8">
      <t>ジギョウ</t>
    </rPh>
    <rPh sb="9" eb="11">
      <t>チイキ</t>
    </rPh>
    <rPh sb="16" eb="18">
      <t>キョウドウ</t>
    </rPh>
    <rPh sb="18" eb="20">
      <t>カイサイ</t>
    </rPh>
    <rPh sb="21" eb="23">
      <t>タイケン</t>
    </rPh>
    <rPh sb="23" eb="25">
      <t>カツドウ</t>
    </rPh>
    <rPh sb="25" eb="26">
      <t>トウ</t>
    </rPh>
    <phoneticPr fontId="20"/>
  </si>
  <si>
    <t>図書活動支援（読み聞かせ、図書整備等）</t>
    <rPh sb="0" eb="2">
      <t>トショ</t>
    </rPh>
    <rPh sb="2" eb="4">
      <t>カツドウ</t>
    </rPh>
    <rPh sb="4" eb="6">
      <t>シエン</t>
    </rPh>
    <rPh sb="7" eb="8">
      <t>ヨ</t>
    </rPh>
    <rPh sb="9" eb="10">
      <t>キ</t>
    </rPh>
    <rPh sb="13" eb="15">
      <t>トショ</t>
    </rPh>
    <rPh sb="15" eb="17">
      <t>セイビ</t>
    </rPh>
    <rPh sb="17" eb="18">
      <t>トウ</t>
    </rPh>
    <phoneticPr fontId="20"/>
  </si>
  <si>
    <t>部活動補助（部活動見守り等）</t>
    <rPh sb="0" eb="3">
      <t>ブカツドウ</t>
    </rPh>
    <rPh sb="3" eb="5">
      <t>ホジョ</t>
    </rPh>
    <rPh sb="6" eb="9">
      <t>ブカツドウ</t>
    </rPh>
    <rPh sb="9" eb="11">
      <t>ミマモ</t>
    </rPh>
    <rPh sb="12" eb="13">
      <t>トウ</t>
    </rPh>
    <phoneticPr fontId="20"/>
  </si>
  <si>
    <t>学びによるまちづくり（地域ブランド産品作り、地域観光振興等）</t>
    <rPh sb="0" eb="1">
      <t>マナ</t>
    </rPh>
    <rPh sb="11" eb="13">
      <t>チイキ</t>
    </rPh>
    <rPh sb="17" eb="19">
      <t>サンピン</t>
    </rPh>
    <rPh sb="19" eb="20">
      <t>ツク</t>
    </rPh>
    <rPh sb="22" eb="24">
      <t>チイキ</t>
    </rPh>
    <rPh sb="24" eb="26">
      <t>カンコウ</t>
    </rPh>
    <rPh sb="26" eb="28">
      <t>シンコウ</t>
    </rPh>
    <rPh sb="28" eb="29">
      <t>トウ</t>
    </rPh>
    <phoneticPr fontId="20"/>
  </si>
  <si>
    <t>その他</t>
    <rPh sb="2" eb="3">
      <t>ホカ</t>
    </rPh>
    <phoneticPr fontId="20"/>
  </si>
  <si>
    <t>重点項目</t>
    <rPh sb="0" eb="2">
      <t>ジュウテン</t>
    </rPh>
    <rPh sb="2" eb="4">
      <t>コウモク</t>
    </rPh>
    <phoneticPr fontId="20"/>
  </si>
  <si>
    <t>放課後等の学習支援（ドリル学習、宿題等）</t>
    <rPh sb="0" eb="3">
      <t>ホウカゴ</t>
    </rPh>
    <rPh sb="3" eb="4">
      <t>トウ</t>
    </rPh>
    <rPh sb="5" eb="7">
      <t>ガクシュウ</t>
    </rPh>
    <rPh sb="7" eb="9">
      <t>シエン</t>
    </rPh>
    <rPh sb="13" eb="15">
      <t>ガクシュウ</t>
    </rPh>
    <rPh sb="16" eb="18">
      <t>シュクダイ</t>
    </rPh>
    <rPh sb="18" eb="19">
      <t>トウ</t>
    </rPh>
    <phoneticPr fontId="20"/>
  </si>
  <si>
    <t>キャリア教育支援（職場体験、地域事業者への取材活動等）</t>
    <rPh sb="4" eb="6">
      <t>キョウイク</t>
    </rPh>
    <rPh sb="6" eb="8">
      <t>シエン</t>
    </rPh>
    <rPh sb="9" eb="11">
      <t>ショクバ</t>
    </rPh>
    <rPh sb="11" eb="13">
      <t>タイケン</t>
    </rPh>
    <rPh sb="14" eb="16">
      <t>チイキ</t>
    </rPh>
    <rPh sb="16" eb="19">
      <t>ジギョウシャ</t>
    </rPh>
    <rPh sb="21" eb="23">
      <t>シュザイ</t>
    </rPh>
    <rPh sb="23" eb="25">
      <t>カツドウ</t>
    </rPh>
    <rPh sb="25" eb="26">
      <t>トウ</t>
    </rPh>
    <phoneticPr fontId="20"/>
  </si>
  <si>
    <t>環境教育（ビオトープ整備、河川の生き物調査等）</t>
    <rPh sb="0" eb="2">
      <t>カンキョウ</t>
    </rPh>
    <rPh sb="2" eb="4">
      <t>キョウイク</t>
    </rPh>
    <rPh sb="10" eb="12">
      <t>セイビ</t>
    </rPh>
    <rPh sb="13" eb="15">
      <t>カセン</t>
    </rPh>
    <rPh sb="16" eb="17">
      <t>イ</t>
    </rPh>
    <rPh sb="18" eb="19">
      <t>モノ</t>
    </rPh>
    <rPh sb="19" eb="21">
      <t>チョウサ</t>
    </rPh>
    <rPh sb="21" eb="22">
      <t>トウ</t>
    </rPh>
    <phoneticPr fontId="20"/>
  </si>
  <si>
    <t>防災教育（防災イベント、防災マップの作成等）</t>
    <rPh sb="0" eb="2">
      <t>ボウサイ</t>
    </rPh>
    <rPh sb="2" eb="4">
      <t>キョウイク</t>
    </rPh>
    <rPh sb="5" eb="7">
      <t>ボウサイ</t>
    </rPh>
    <rPh sb="12" eb="14">
      <t>ボウサイ</t>
    </rPh>
    <rPh sb="18" eb="20">
      <t>サクセイ</t>
    </rPh>
    <rPh sb="20" eb="21">
      <t>トウ</t>
    </rPh>
    <phoneticPr fontId="20"/>
  </si>
  <si>
    <t>幼小中連携</t>
    <rPh sb="0" eb="3">
      <t>ヨウショウチュウ</t>
    </rPh>
    <rPh sb="3" eb="5">
      <t>レンケイ</t>
    </rPh>
    <phoneticPr fontId="20"/>
  </si>
  <si>
    <t>チャレンジ項目</t>
    <rPh sb="5" eb="7">
      <t>コウモク</t>
    </rPh>
    <phoneticPr fontId="20"/>
  </si>
  <si>
    <t>大学生参画事業</t>
    <rPh sb="0" eb="3">
      <t>ダイガクセイ</t>
    </rPh>
    <rPh sb="3" eb="5">
      <t>サンカク</t>
    </rPh>
    <rPh sb="5" eb="7">
      <t>ジギョウ</t>
    </rPh>
    <phoneticPr fontId="20"/>
  </si>
  <si>
    <t>人材育成</t>
    <rPh sb="0" eb="2">
      <t>ジンザイ</t>
    </rPh>
    <rPh sb="2" eb="4">
      <t>イクセイ</t>
    </rPh>
    <phoneticPr fontId="20"/>
  </si>
  <si>
    <t>新規事業</t>
    <rPh sb="0" eb="2">
      <t>シンキ</t>
    </rPh>
    <rPh sb="2" eb="4">
      <t>ジギョウ</t>
    </rPh>
    <phoneticPr fontId="20"/>
  </si>
  <si>
    <t>学校ビジョン（小中学校）
教育目標（園）</t>
    <rPh sb="0" eb="2">
      <t>ガッコウ</t>
    </rPh>
    <rPh sb="7" eb="8">
      <t>ショウ</t>
    </rPh>
    <rPh sb="8" eb="9">
      <t>チュウ</t>
    </rPh>
    <rPh sb="9" eb="11">
      <t>ガッコウ</t>
    </rPh>
    <rPh sb="13" eb="15">
      <t>キョウイク</t>
    </rPh>
    <rPh sb="15" eb="17">
      <t>モクヒョウ</t>
    </rPh>
    <rPh sb="18" eb="19">
      <t>エン</t>
    </rPh>
    <phoneticPr fontId="1"/>
  </si>
  <si>
    <t>学習補助・授業支援（家庭科・校外学習補助等）</t>
    <rPh sb="0" eb="2">
      <t>ガクシュウ</t>
    </rPh>
    <rPh sb="2" eb="4">
      <t>ホジョ</t>
    </rPh>
    <rPh sb="5" eb="7">
      <t>ジュギョウ</t>
    </rPh>
    <rPh sb="7" eb="9">
      <t>シエン</t>
    </rPh>
    <rPh sb="10" eb="13">
      <t>カテイカ</t>
    </rPh>
    <rPh sb="14" eb="16">
      <t>コウガイ</t>
    </rPh>
    <rPh sb="16" eb="18">
      <t>ガクシュウ</t>
    </rPh>
    <rPh sb="18" eb="20">
      <t>ホジョ</t>
    </rPh>
    <rPh sb="20" eb="21">
      <t>トウ</t>
    </rPh>
    <phoneticPr fontId="20"/>
  </si>
  <si>
    <t>様式３-(イ)科目別見積書</t>
    <rPh sb="0" eb="2">
      <t>ヨウシキ</t>
    </rPh>
    <rPh sb="7" eb="10">
      <t>カモクベツ</t>
    </rPh>
    <rPh sb="10" eb="13">
      <t>ミツモリショ</t>
    </rPh>
    <phoneticPr fontId="1"/>
  </si>
  <si>
    <t>1年</t>
    <rPh sb="1" eb="2">
      <t>ネン</t>
    </rPh>
    <phoneticPr fontId="1"/>
  </si>
  <si>
    <t>２年</t>
    <rPh sb="1" eb="2">
      <t>ネン</t>
    </rPh>
    <phoneticPr fontId="1"/>
  </si>
  <si>
    <t>３年</t>
    <rPh sb="1" eb="2">
      <t>ネン</t>
    </rPh>
    <phoneticPr fontId="1"/>
  </si>
  <si>
    <t>３歳児</t>
    <rPh sb="1" eb="3">
      <t>サイジ</t>
    </rPh>
    <phoneticPr fontId="1"/>
  </si>
  <si>
    <t>４歳児</t>
    <rPh sb="1" eb="2">
      <t>サイ</t>
    </rPh>
    <rPh sb="2" eb="3">
      <t>ジ</t>
    </rPh>
    <phoneticPr fontId="1"/>
  </si>
  <si>
    <t>５歳児</t>
    <rPh sb="1" eb="3">
      <t>サイジ</t>
    </rPh>
    <phoneticPr fontId="1"/>
  </si>
  <si>
    <t>生徒児童園児数</t>
    <rPh sb="0" eb="2">
      <t>セイト</t>
    </rPh>
    <rPh sb="2" eb="4">
      <t>ジドウ</t>
    </rPh>
    <rPh sb="4" eb="6">
      <t>エンジ</t>
    </rPh>
    <rPh sb="6" eb="7">
      <t>スウ</t>
    </rPh>
    <phoneticPr fontId="1"/>
  </si>
  <si>
    <t>人</t>
    <rPh sb="0" eb="1">
      <t>ニン</t>
    </rPh>
    <phoneticPr fontId="1"/>
  </si>
  <si>
    <t>４年</t>
    <rPh sb="1" eb="2">
      <t>ネン</t>
    </rPh>
    <phoneticPr fontId="1"/>
  </si>
  <si>
    <t>５年</t>
    <rPh sb="1" eb="2">
      <t>ネン</t>
    </rPh>
    <phoneticPr fontId="1"/>
  </si>
  <si>
    <t>６年</t>
    <rPh sb="1" eb="2">
      <t>ネン</t>
    </rPh>
    <phoneticPr fontId="1"/>
  </si>
  <si>
    <t>計</t>
    <rPh sb="0" eb="1">
      <t>ケイ</t>
    </rPh>
    <phoneticPr fontId="1"/>
  </si>
  <si>
    <t>運営委員会として
伸ばしたい子どもの具体的な力</t>
    <rPh sb="0" eb="2">
      <t>ウンエイ</t>
    </rPh>
    <rPh sb="2" eb="5">
      <t>イインカイ</t>
    </rPh>
    <rPh sb="9" eb="10">
      <t>ノ</t>
    </rPh>
    <rPh sb="14" eb="15">
      <t>コ</t>
    </rPh>
    <rPh sb="18" eb="21">
      <t>グタイテキ</t>
    </rPh>
    <rPh sb="22" eb="23">
      <t>チカラ</t>
    </rPh>
    <phoneticPr fontId="20"/>
  </si>
  <si>
    <t>①</t>
  </si>
  <si>
    <t>②</t>
  </si>
  <si>
    <t>③</t>
  </si>
  <si>
    <t>④</t>
  </si>
  <si>
    <t>⑤</t>
  </si>
  <si>
    <t>⑥</t>
  </si>
  <si>
    <t>⑦</t>
  </si>
  <si>
    <t>⑧</t>
  </si>
  <si>
    <t>⑨</t>
  </si>
  <si>
    <t>⑩</t>
  </si>
  <si>
    <t>郷土学習（世界遺産学習支援等）</t>
  </si>
  <si>
    <t>⑪</t>
  </si>
  <si>
    <t>⑫</t>
  </si>
  <si>
    <t>⑬</t>
  </si>
  <si>
    <t>⑭</t>
  </si>
  <si>
    <t>⑮</t>
  </si>
  <si>
    <t>⑯</t>
  </si>
  <si>
    <t>⑰</t>
  </si>
  <si>
    <t>⑱</t>
  </si>
  <si>
    <t>⑲</t>
  </si>
  <si>
    <t>⑳</t>
  </si>
  <si>
    <t>運営委員会で取り組む事業</t>
    <rPh sb="0" eb="2">
      <t>ウンエイ</t>
    </rPh>
    <rPh sb="2" eb="4">
      <t>イイン</t>
    </rPh>
    <rPh sb="4" eb="5">
      <t>カイ</t>
    </rPh>
    <rPh sb="6" eb="7">
      <t>ト</t>
    </rPh>
    <rPh sb="8" eb="9">
      <t>ク</t>
    </rPh>
    <rPh sb="10" eb="12">
      <t>ジギョウ</t>
    </rPh>
    <phoneticPr fontId="20"/>
  </si>
  <si>
    <t>参加者数</t>
    <rPh sb="0" eb="3">
      <t>サンカシャ</t>
    </rPh>
    <rPh sb="3" eb="4">
      <t>スウ</t>
    </rPh>
    <phoneticPr fontId="20"/>
  </si>
  <si>
    <t>授業サポート事業</t>
    <rPh sb="0" eb="2">
      <t>ジュギョウ</t>
    </rPh>
    <rPh sb="6" eb="8">
      <t>ジギョウ</t>
    </rPh>
    <phoneticPr fontId="22"/>
  </si>
  <si>
    <t>休み時間対応支援事業</t>
    <rPh sb="0" eb="1">
      <t>ヤス</t>
    </rPh>
    <rPh sb="2" eb="4">
      <t>ジカン</t>
    </rPh>
    <rPh sb="4" eb="6">
      <t>タイオウ</t>
    </rPh>
    <rPh sb="6" eb="8">
      <t>シエン</t>
    </rPh>
    <rPh sb="8" eb="10">
      <t>ジギョウ</t>
    </rPh>
    <phoneticPr fontId="22"/>
  </si>
  <si>
    <t>地域フェスタの共同開催</t>
    <rPh sb="0" eb="2">
      <t>チイキ</t>
    </rPh>
    <rPh sb="7" eb="9">
      <t>キョウドウ</t>
    </rPh>
    <rPh sb="9" eb="11">
      <t>カイサイ</t>
    </rPh>
    <phoneticPr fontId="22"/>
  </si>
  <si>
    <t>読書活動推進事業</t>
    <rPh sb="0" eb="2">
      <t>ドクショ</t>
    </rPh>
    <rPh sb="2" eb="4">
      <t>カツドウ</t>
    </rPh>
    <rPh sb="4" eb="6">
      <t>スイシン</t>
    </rPh>
    <rPh sb="6" eb="8">
      <t>ジギョウ</t>
    </rPh>
    <phoneticPr fontId="22"/>
  </si>
  <si>
    <t>部活動補助事業</t>
    <rPh sb="0" eb="3">
      <t>ブカツドウ</t>
    </rPh>
    <rPh sb="3" eb="5">
      <t>ホジョ</t>
    </rPh>
    <rPh sb="5" eb="7">
      <t>ジギョウ</t>
    </rPh>
    <phoneticPr fontId="22"/>
  </si>
  <si>
    <t>地域クリーンアップキャンペーン事業</t>
    <rPh sb="0" eb="2">
      <t>チイキ</t>
    </rPh>
    <rPh sb="15" eb="17">
      <t>ジギョウ</t>
    </rPh>
    <phoneticPr fontId="22"/>
  </si>
  <si>
    <t>学びを軸とした地域振興事業</t>
    <rPh sb="0" eb="1">
      <t>マナ</t>
    </rPh>
    <rPh sb="3" eb="4">
      <t>ジク</t>
    </rPh>
    <rPh sb="7" eb="9">
      <t>チイキ</t>
    </rPh>
    <rPh sb="9" eb="11">
      <t>シンコウ</t>
    </rPh>
    <rPh sb="11" eb="13">
      <t>ジギョウ</t>
    </rPh>
    <phoneticPr fontId="22"/>
  </si>
  <si>
    <t>広報事業</t>
    <rPh sb="0" eb="2">
      <t>コウホウ</t>
    </rPh>
    <rPh sb="2" eb="4">
      <t>ジギョウ</t>
    </rPh>
    <phoneticPr fontId="22"/>
  </si>
  <si>
    <t>世界遺産学習支援事業</t>
    <rPh sb="0" eb="2">
      <t>セカイ</t>
    </rPh>
    <rPh sb="2" eb="4">
      <t>イサン</t>
    </rPh>
    <rPh sb="4" eb="6">
      <t>ガクシュウ</t>
    </rPh>
    <rPh sb="6" eb="8">
      <t>シエン</t>
    </rPh>
    <rPh sb="8" eb="10">
      <t>ジギョウ</t>
    </rPh>
    <phoneticPr fontId="22"/>
  </si>
  <si>
    <t>放課後等学習支援事業</t>
    <rPh sb="0" eb="3">
      <t>ホウカゴ</t>
    </rPh>
    <rPh sb="3" eb="4">
      <t>トウ</t>
    </rPh>
    <rPh sb="4" eb="6">
      <t>ガクシュウ</t>
    </rPh>
    <rPh sb="6" eb="8">
      <t>シエン</t>
    </rPh>
    <rPh sb="8" eb="10">
      <t>ジギョウ</t>
    </rPh>
    <phoneticPr fontId="22"/>
  </si>
  <si>
    <t>菜の花プロジェクト事業</t>
    <rPh sb="0" eb="1">
      <t>ナ</t>
    </rPh>
    <rPh sb="2" eb="3">
      <t>ハナ</t>
    </rPh>
    <rPh sb="9" eb="11">
      <t>ジギョウ</t>
    </rPh>
    <phoneticPr fontId="22"/>
  </si>
  <si>
    <t>地域の環境学習事業（河川の水質調査）</t>
    <rPh sb="0" eb="2">
      <t>チイキ</t>
    </rPh>
    <rPh sb="3" eb="5">
      <t>カンキョウ</t>
    </rPh>
    <rPh sb="5" eb="7">
      <t>ガクシュウ</t>
    </rPh>
    <rPh sb="7" eb="9">
      <t>ジギョウ</t>
    </rPh>
    <rPh sb="10" eb="12">
      <t>カセン</t>
    </rPh>
    <rPh sb="13" eb="15">
      <t>スイシツ</t>
    </rPh>
    <rPh sb="15" eb="17">
      <t>チョウサ</t>
    </rPh>
    <phoneticPr fontId="22"/>
  </si>
  <si>
    <t>地域防災フェスタの共同開催</t>
    <rPh sb="0" eb="2">
      <t>チイキ</t>
    </rPh>
    <rPh sb="2" eb="4">
      <t>ボウサイ</t>
    </rPh>
    <rPh sb="9" eb="11">
      <t>キョウドウ</t>
    </rPh>
    <rPh sb="11" eb="13">
      <t>カイサイ</t>
    </rPh>
    <phoneticPr fontId="22"/>
  </si>
  <si>
    <t>幼保こ小中交流事業
（地域合同運動会）</t>
    <rPh sb="0" eb="2">
      <t>ヨウホ</t>
    </rPh>
    <rPh sb="3" eb="5">
      <t>ショウチュウ</t>
    </rPh>
    <rPh sb="4" eb="5">
      <t>チュウ</t>
    </rPh>
    <rPh sb="5" eb="7">
      <t>コウリュウ</t>
    </rPh>
    <rPh sb="7" eb="9">
      <t>ジギョウ</t>
    </rPh>
    <rPh sb="11" eb="13">
      <t>チイキ</t>
    </rPh>
    <rPh sb="13" eb="15">
      <t>ゴウドウ</t>
    </rPh>
    <rPh sb="15" eb="18">
      <t>ウンドウカイ</t>
    </rPh>
    <phoneticPr fontId="22"/>
  </si>
  <si>
    <t>大学生参画事業</t>
    <rPh sb="0" eb="3">
      <t>ダイガクセイ</t>
    </rPh>
    <rPh sb="3" eb="5">
      <t>サンカク</t>
    </rPh>
    <rPh sb="5" eb="7">
      <t>ジギョウ</t>
    </rPh>
    <phoneticPr fontId="22"/>
  </si>
  <si>
    <t>人材派遣事業</t>
    <rPh sb="0" eb="2">
      <t>ジンザイ</t>
    </rPh>
    <rPh sb="2" eb="4">
      <t>ハケン</t>
    </rPh>
    <rPh sb="4" eb="6">
      <t>ジギョウ</t>
    </rPh>
    <phoneticPr fontId="22"/>
  </si>
  <si>
    <t>子どもの居場所づくり事業</t>
    <rPh sb="0" eb="1">
      <t>コ</t>
    </rPh>
    <rPh sb="4" eb="7">
      <t>イバショ</t>
    </rPh>
    <rPh sb="10" eb="12">
      <t>ジギョウ</t>
    </rPh>
    <phoneticPr fontId="22"/>
  </si>
  <si>
    <t>校区内コーディネーター研修事業</t>
    <rPh sb="0" eb="3">
      <t>コウクナイ</t>
    </rPh>
    <rPh sb="11" eb="13">
      <t>ケンシュウ</t>
    </rPh>
    <rPh sb="13" eb="15">
      <t>ジギョウ</t>
    </rPh>
    <phoneticPr fontId="22"/>
  </si>
  <si>
    <t>校区キャラクター作成事業</t>
    <rPh sb="0" eb="2">
      <t>コウク</t>
    </rPh>
    <rPh sb="8" eb="10">
      <t>サクセイ</t>
    </rPh>
    <rPh sb="10" eb="12">
      <t>ジギョウ</t>
    </rPh>
    <phoneticPr fontId="22"/>
  </si>
  <si>
    <t>環境づくり事業（地域と協働して行う清掃活動、登下校見守り等）</t>
    <rPh sb="0" eb="2">
      <t>カンキョウ</t>
    </rPh>
    <rPh sb="5" eb="7">
      <t>ジギョウ</t>
    </rPh>
    <rPh sb="8" eb="10">
      <t>チイキ</t>
    </rPh>
    <rPh sb="11" eb="13">
      <t>キョウドウ</t>
    </rPh>
    <rPh sb="15" eb="16">
      <t>オコナ</t>
    </rPh>
    <rPh sb="17" eb="19">
      <t>セイソウ</t>
    </rPh>
    <rPh sb="19" eb="21">
      <t>カツドウ</t>
    </rPh>
    <rPh sb="22" eb="25">
      <t>トウゲコウ</t>
    </rPh>
    <rPh sb="25" eb="27">
      <t>ミマモ</t>
    </rPh>
    <rPh sb="28" eb="29">
      <t>トウ</t>
    </rPh>
    <phoneticPr fontId="20"/>
  </si>
  <si>
    <t>（1）家庭科でのミシン補助、安全見守り
（2）まち探検での安全見守り活動
（3）総合の時間（地域の伝統芸能を伝承する授業）のゲストティーチャー
（4）プール授業の安全見守り活動</t>
    <rPh sb="3" eb="6">
      <t>カテイカ</t>
    </rPh>
    <rPh sb="11" eb="13">
      <t>ホジョ</t>
    </rPh>
    <rPh sb="14" eb="16">
      <t>アンゼン</t>
    </rPh>
    <rPh sb="16" eb="18">
      <t>ミマモ</t>
    </rPh>
    <rPh sb="25" eb="27">
      <t>タンケン</t>
    </rPh>
    <rPh sb="29" eb="31">
      <t>アンゼン</t>
    </rPh>
    <rPh sb="31" eb="33">
      <t>ミマモ</t>
    </rPh>
    <rPh sb="34" eb="36">
      <t>カツドウ</t>
    </rPh>
    <rPh sb="40" eb="42">
      <t>ソウゴウ</t>
    </rPh>
    <rPh sb="43" eb="45">
      <t>ジカン</t>
    </rPh>
    <rPh sb="46" eb="48">
      <t>チイキ</t>
    </rPh>
    <rPh sb="49" eb="51">
      <t>デントウ</t>
    </rPh>
    <rPh sb="51" eb="53">
      <t>ゲイノウ</t>
    </rPh>
    <rPh sb="54" eb="56">
      <t>デンショウ</t>
    </rPh>
    <rPh sb="58" eb="60">
      <t>ジュギョウ</t>
    </rPh>
    <rPh sb="78" eb="80">
      <t>ジュギョウ</t>
    </rPh>
    <rPh sb="81" eb="83">
      <t>アンゼン</t>
    </rPh>
    <rPh sb="83" eb="85">
      <t>ミマモ</t>
    </rPh>
    <rPh sb="86" eb="88">
      <t>カツドウ</t>
    </rPh>
    <phoneticPr fontId="22"/>
  </si>
  <si>
    <t>休み時間の子どもの居場所づくりとして、コミュニティルームを開放し、昔遊び教室を行う。</t>
    <rPh sb="0" eb="1">
      <t>ヤス</t>
    </rPh>
    <rPh sb="2" eb="4">
      <t>ジカン</t>
    </rPh>
    <rPh sb="5" eb="6">
      <t>コ</t>
    </rPh>
    <rPh sb="9" eb="12">
      <t>イバショ</t>
    </rPh>
    <rPh sb="29" eb="31">
      <t>カイホウ</t>
    </rPh>
    <rPh sb="33" eb="35">
      <t>ムカシアソ</t>
    </rPh>
    <rPh sb="36" eb="38">
      <t>キョウシツ</t>
    </rPh>
    <rPh sb="39" eb="40">
      <t>オコナ</t>
    </rPh>
    <phoneticPr fontId="22"/>
  </si>
  <si>
    <t>地域フェスタの企画段階から当日の運営まで生徒を関わらせ、異世代の方との交流の場とするとともに、子どもたちの主体性や企画力、経営力の養成を行う。</t>
    <rPh sb="0" eb="2">
      <t>チイキ</t>
    </rPh>
    <rPh sb="7" eb="9">
      <t>キカク</t>
    </rPh>
    <rPh sb="9" eb="11">
      <t>ダンカイ</t>
    </rPh>
    <rPh sb="13" eb="15">
      <t>トウジツ</t>
    </rPh>
    <rPh sb="16" eb="18">
      <t>ウンエイ</t>
    </rPh>
    <rPh sb="20" eb="22">
      <t>セイト</t>
    </rPh>
    <rPh sb="23" eb="24">
      <t>カカ</t>
    </rPh>
    <rPh sb="28" eb="29">
      <t>イ</t>
    </rPh>
    <rPh sb="29" eb="31">
      <t>セダイ</t>
    </rPh>
    <rPh sb="32" eb="33">
      <t>ホウ</t>
    </rPh>
    <rPh sb="35" eb="37">
      <t>コウリュウ</t>
    </rPh>
    <rPh sb="38" eb="39">
      <t>バ</t>
    </rPh>
    <rPh sb="47" eb="48">
      <t>コ</t>
    </rPh>
    <rPh sb="53" eb="55">
      <t>シュタイ</t>
    </rPh>
    <rPh sb="55" eb="56">
      <t>セイ</t>
    </rPh>
    <rPh sb="57" eb="59">
      <t>キカク</t>
    </rPh>
    <rPh sb="59" eb="60">
      <t>リョク</t>
    </rPh>
    <rPh sb="61" eb="64">
      <t>ケイエイリョク</t>
    </rPh>
    <rPh sb="65" eb="67">
      <t>ヨウセイ</t>
    </rPh>
    <rPh sb="68" eb="69">
      <t>オコナ</t>
    </rPh>
    <phoneticPr fontId="22"/>
  </si>
  <si>
    <t>学校図書館の開室サポート、ブッカー掛け等の図書整備等の支援を行う。</t>
    <rPh sb="0" eb="2">
      <t>ガッコウ</t>
    </rPh>
    <rPh sb="2" eb="5">
      <t>トショカン</t>
    </rPh>
    <rPh sb="6" eb="8">
      <t>カイシツ</t>
    </rPh>
    <rPh sb="17" eb="18">
      <t>カ</t>
    </rPh>
    <rPh sb="19" eb="20">
      <t>トウ</t>
    </rPh>
    <rPh sb="21" eb="23">
      <t>トショ</t>
    </rPh>
    <rPh sb="23" eb="25">
      <t>セイビ</t>
    </rPh>
    <rPh sb="25" eb="26">
      <t>トウ</t>
    </rPh>
    <rPh sb="27" eb="29">
      <t>シエン</t>
    </rPh>
    <rPh sb="30" eb="31">
      <t>オコナ</t>
    </rPh>
    <phoneticPr fontId="22"/>
  </si>
  <si>
    <t>部活動指導者の補助として、活動前の準備や活動時の安全見守りとして支援を行う。</t>
    <rPh sb="0" eb="3">
      <t>ブカツドウ</t>
    </rPh>
    <rPh sb="3" eb="6">
      <t>シドウシャ</t>
    </rPh>
    <rPh sb="7" eb="9">
      <t>ホジョ</t>
    </rPh>
    <rPh sb="13" eb="15">
      <t>カツドウ</t>
    </rPh>
    <rPh sb="15" eb="16">
      <t>マエ</t>
    </rPh>
    <rPh sb="17" eb="19">
      <t>ジュンビ</t>
    </rPh>
    <rPh sb="20" eb="23">
      <t>カツドウジ</t>
    </rPh>
    <rPh sb="24" eb="26">
      <t>アンゼン</t>
    </rPh>
    <rPh sb="26" eb="28">
      <t>ミマモ</t>
    </rPh>
    <rPh sb="32" eb="34">
      <t>シエン</t>
    </rPh>
    <rPh sb="35" eb="36">
      <t>オコナ</t>
    </rPh>
    <phoneticPr fontId="22"/>
  </si>
  <si>
    <t>学校周辺の環境整備を行うため、生徒、教員、地域住民が協働して、草刈りやごみ拾い等の清掃活動を行う。</t>
    <rPh sb="0" eb="2">
      <t>ガッコウ</t>
    </rPh>
    <rPh sb="2" eb="4">
      <t>シュウヘン</t>
    </rPh>
    <rPh sb="5" eb="7">
      <t>カンキョウ</t>
    </rPh>
    <rPh sb="7" eb="9">
      <t>セイビ</t>
    </rPh>
    <rPh sb="10" eb="11">
      <t>オコナ</t>
    </rPh>
    <rPh sb="15" eb="17">
      <t>セイト</t>
    </rPh>
    <rPh sb="18" eb="20">
      <t>キョウイン</t>
    </rPh>
    <rPh sb="21" eb="23">
      <t>チイキ</t>
    </rPh>
    <rPh sb="23" eb="25">
      <t>ジュウミン</t>
    </rPh>
    <rPh sb="26" eb="28">
      <t>キョウドウ</t>
    </rPh>
    <rPh sb="31" eb="33">
      <t>クサカ</t>
    </rPh>
    <rPh sb="37" eb="38">
      <t>ヒロ</t>
    </rPh>
    <rPh sb="39" eb="40">
      <t>トウ</t>
    </rPh>
    <rPh sb="41" eb="43">
      <t>セイソウ</t>
    </rPh>
    <rPh sb="43" eb="45">
      <t>カツドウ</t>
    </rPh>
    <rPh sb="46" eb="47">
      <t>オコナ</t>
    </rPh>
    <phoneticPr fontId="22"/>
  </si>
  <si>
    <t>生徒と地域住民が地域の観光資源マップを作成し、地域の特性を知るとともに、子どもたちの郷土愛を育む。</t>
    <rPh sb="0" eb="2">
      <t>セイト</t>
    </rPh>
    <rPh sb="3" eb="5">
      <t>チイキ</t>
    </rPh>
    <rPh sb="5" eb="7">
      <t>ジュウミン</t>
    </rPh>
    <rPh sb="8" eb="10">
      <t>チイキ</t>
    </rPh>
    <rPh sb="11" eb="13">
      <t>カンコウ</t>
    </rPh>
    <rPh sb="13" eb="15">
      <t>シゲン</t>
    </rPh>
    <rPh sb="19" eb="21">
      <t>サクセイ</t>
    </rPh>
    <rPh sb="23" eb="25">
      <t>チイキ</t>
    </rPh>
    <rPh sb="26" eb="28">
      <t>トクセイ</t>
    </rPh>
    <rPh sb="29" eb="30">
      <t>シ</t>
    </rPh>
    <rPh sb="36" eb="37">
      <t>コ</t>
    </rPh>
    <rPh sb="42" eb="45">
      <t>キョウドアイ</t>
    </rPh>
    <rPh sb="46" eb="47">
      <t>ハグク</t>
    </rPh>
    <phoneticPr fontId="22"/>
  </si>
  <si>
    <t>SNSや広報誌等により、学校園や協議会の活動の様子を発信し、協力者募集を行う。</t>
    <rPh sb="4" eb="7">
      <t>コウホウシ</t>
    </rPh>
    <rPh sb="7" eb="8">
      <t>トウ</t>
    </rPh>
    <rPh sb="12" eb="15">
      <t>ガッコウエン</t>
    </rPh>
    <rPh sb="16" eb="19">
      <t>キョウギカイ</t>
    </rPh>
    <rPh sb="20" eb="22">
      <t>カツドウ</t>
    </rPh>
    <rPh sb="23" eb="25">
      <t>ヨウス</t>
    </rPh>
    <rPh sb="26" eb="28">
      <t>ハッシン</t>
    </rPh>
    <rPh sb="30" eb="33">
      <t>キョウリョクシャ</t>
    </rPh>
    <rPh sb="33" eb="35">
      <t>ボシュウ</t>
    </rPh>
    <rPh sb="36" eb="37">
      <t>オコナ</t>
    </rPh>
    <phoneticPr fontId="22"/>
  </si>
  <si>
    <t>学校が行う「世界遺産学習」の授業のサポートや資料収集等に関し支援を行う。</t>
    <rPh sb="0" eb="2">
      <t>ガッコウ</t>
    </rPh>
    <rPh sb="3" eb="4">
      <t>オコナ</t>
    </rPh>
    <rPh sb="6" eb="10">
      <t>セカイイサン</t>
    </rPh>
    <rPh sb="10" eb="12">
      <t>ガクシュウ</t>
    </rPh>
    <rPh sb="14" eb="16">
      <t>ジュギョウ</t>
    </rPh>
    <rPh sb="22" eb="24">
      <t>シリョウ</t>
    </rPh>
    <rPh sb="24" eb="26">
      <t>シュウシュウ</t>
    </rPh>
    <rPh sb="26" eb="27">
      <t>トウ</t>
    </rPh>
    <rPh sb="28" eb="29">
      <t>カン</t>
    </rPh>
    <rPh sb="30" eb="32">
      <t>シエン</t>
    </rPh>
    <rPh sb="33" eb="34">
      <t>オコナ</t>
    </rPh>
    <phoneticPr fontId="22"/>
  </si>
  <si>
    <t>放課後及び長期学校休業期間に、学校の空き教室で宿題等の見守り支援を行う。</t>
    <rPh sb="0" eb="3">
      <t>ホウカゴ</t>
    </rPh>
    <rPh sb="3" eb="4">
      <t>オヨ</t>
    </rPh>
    <rPh sb="5" eb="7">
      <t>チョウキ</t>
    </rPh>
    <rPh sb="7" eb="9">
      <t>ガッコウ</t>
    </rPh>
    <rPh sb="9" eb="11">
      <t>キュウギョウ</t>
    </rPh>
    <rPh sb="11" eb="13">
      <t>キカン</t>
    </rPh>
    <rPh sb="15" eb="17">
      <t>ガッコウ</t>
    </rPh>
    <rPh sb="18" eb="19">
      <t>ア</t>
    </rPh>
    <rPh sb="20" eb="22">
      <t>キョウシツ</t>
    </rPh>
    <rPh sb="23" eb="25">
      <t>シュクダイ</t>
    </rPh>
    <rPh sb="25" eb="26">
      <t>トウ</t>
    </rPh>
    <rPh sb="27" eb="29">
      <t>ミマモ</t>
    </rPh>
    <rPh sb="30" eb="32">
      <t>シエン</t>
    </rPh>
    <rPh sb="33" eb="34">
      <t>オコナ</t>
    </rPh>
    <phoneticPr fontId="22"/>
  </si>
  <si>
    <t>菜の花の栽培から菜種油の搾油、製品化等の資源循環の一連の流れからSDGｓの概念を体験し、また製品化にあたっては経済観念、職業観の養成を行う。</t>
    <rPh sb="0" eb="1">
      <t>ナ</t>
    </rPh>
    <rPh sb="2" eb="3">
      <t>ハナ</t>
    </rPh>
    <rPh sb="4" eb="6">
      <t>サイバイ</t>
    </rPh>
    <rPh sb="8" eb="10">
      <t>ナタネ</t>
    </rPh>
    <rPh sb="10" eb="11">
      <t>アブラ</t>
    </rPh>
    <rPh sb="12" eb="14">
      <t>サクユ</t>
    </rPh>
    <rPh sb="15" eb="18">
      <t>セイヒンカ</t>
    </rPh>
    <rPh sb="18" eb="19">
      <t>トウ</t>
    </rPh>
    <rPh sb="20" eb="22">
      <t>シゲン</t>
    </rPh>
    <rPh sb="22" eb="24">
      <t>ジュンカン</t>
    </rPh>
    <rPh sb="25" eb="27">
      <t>イチレン</t>
    </rPh>
    <rPh sb="28" eb="29">
      <t>ナガ</t>
    </rPh>
    <rPh sb="37" eb="39">
      <t>ガイネン</t>
    </rPh>
    <rPh sb="40" eb="42">
      <t>タイケン</t>
    </rPh>
    <rPh sb="46" eb="49">
      <t>セイヒンカ</t>
    </rPh>
    <rPh sb="55" eb="59">
      <t>ケイザイカンネン</t>
    </rPh>
    <rPh sb="60" eb="63">
      <t>ショクギョウカン</t>
    </rPh>
    <rPh sb="64" eb="66">
      <t>ヨウセイ</t>
    </rPh>
    <rPh sb="67" eb="68">
      <t>オコナ</t>
    </rPh>
    <phoneticPr fontId="22"/>
  </si>
  <si>
    <t>地域の自主防団体と協働し、校区内の学校園生徒児童が、防災フェスタを企画から開催に至るまで一丸となって運営し、防災意識の高揚を目指す。</t>
    <rPh sb="0" eb="2">
      <t>チイキ</t>
    </rPh>
    <rPh sb="3" eb="6">
      <t>ジシュボウ</t>
    </rPh>
    <rPh sb="6" eb="8">
      <t>ダンタイ</t>
    </rPh>
    <rPh sb="9" eb="11">
      <t>キョウドウ</t>
    </rPh>
    <rPh sb="13" eb="15">
      <t>コウク</t>
    </rPh>
    <rPh sb="15" eb="16">
      <t>ナイ</t>
    </rPh>
    <rPh sb="17" eb="20">
      <t>ガッコウエン</t>
    </rPh>
    <rPh sb="20" eb="22">
      <t>セイト</t>
    </rPh>
    <rPh sb="22" eb="24">
      <t>ジドウ</t>
    </rPh>
    <rPh sb="26" eb="28">
      <t>ボウサイ</t>
    </rPh>
    <rPh sb="33" eb="35">
      <t>キカク</t>
    </rPh>
    <rPh sb="37" eb="39">
      <t>カイサイ</t>
    </rPh>
    <rPh sb="40" eb="41">
      <t>イタ</t>
    </rPh>
    <rPh sb="44" eb="46">
      <t>イチガン</t>
    </rPh>
    <rPh sb="50" eb="52">
      <t>ウンエイ</t>
    </rPh>
    <rPh sb="54" eb="56">
      <t>ボウサイ</t>
    </rPh>
    <rPh sb="56" eb="58">
      <t>イシキ</t>
    </rPh>
    <rPh sb="59" eb="61">
      <t>コウヨウ</t>
    </rPh>
    <rPh sb="62" eb="64">
      <t>メザ</t>
    </rPh>
    <phoneticPr fontId="22"/>
  </si>
  <si>
    <t>「小１プロブレム」や「中１ギャップ」等の校種間の接続で起こる問題を解消するため、異年齢の交流の場として、「地域合同運動会」を開催し、豊かな人間性と社会性を育む。</t>
    <rPh sb="1" eb="2">
      <t>ショウ</t>
    </rPh>
    <rPh sb="11" eb="12">
      <t>チュウ</t>
    </rPh>
    <rPh sb="18" eb="19">
      <t>トウ</t>
    </rPh>
    <rPh sb="20" eb="22">
      <t>コウシュ</t>
    </rPh>
    <rPh sb="22" eb="23">
      <t>カン</t>
    </rPh>
    <rPh sb="24" eb="26">
      <t>セツゾク</t>
    </rPh>
    <rPh sb="27" eb="28">
      <t>オ</t>
    </rPh>
    <rPh sb="30" eb="32">
      <t>モンダイ</t>
    </rPh>
    <rPh sb="33" eb="35">
      <t>カイショウ</t>
    </rPh>
    <rPh sb="40" eb="43">
      <t>イネンレイ</t>
    </rPh>
    <rPh sb="44" eb="46">
      <t>コウリュウ</t>
    </rPh>
    <rPh sb="47" eb="48">
      <t>バ</t>
    </rPh>
    <rPh sb="53" eb="55">
      <t>チイキ</t>
    </rPh>
    <rPh sb="55" eb="60">
      <t>ゴウドウウンドウカイ</t>
    </rPh>
    <rPh sb="62" eb="64">
      <t>カイサイ</t>
    </rPh>
    <rPh sb="66" eb="67">
      <t>ユタ</t>
    </rPh>
    <rPh sb="69" eb="72">
      <t>ニンゲンセイ</t>
    </rPh>
    <rPh sb="73" eb="75">
      <t>シャカイ</t>
    </rPh>
    <rPh sb="75" eb="76">
      <t>セイ</t>
    </rPh>
    <rPh sb="77" eb="78">
      <t>ハグク</t>
    </rPh>
    <phoneticPr fontId="22"/>
  </si>
  <si>
    <t>下記活動の企画、運営への参画
・地域フェスタ
・授業支援活動
・読書活動推進事業
・プログラミング体験事業</t>
    <rPh sb="0" eb="2">
      <t>カキ</t>
    </rPh>
    <rPh sb="2" eb="4">
      <t>カツドウ</t>
    </rPh>
    <rPh sb="5" eb="7">
      <t>キカク</t>
    </rPh>
    <rPh sb="8" eb="10">
      <t>ウンエイ</t>
    </rPh>
    <rPh sb="12" eb="14">
      <t>サンカク</t>
    </rPh>
    <rPh sb="16" eb="18">
      <t>チイキ</t>
    </rPh>
    <rPh sb="24" eb="26">
      <t>ジュギョウ</t>
    </rPh>
    <rPh sb="26" eb="28">
      <t>シエン</t>
    </rPh>
    <rPh sb="28" eb="30">
      <t>カツドウ</t>
    </rPh>
    <rPh sb="32" eb="34">
      <t>ドクショ</t>
    </rPh>
    <rPh sb="34" eb="36">
      <t>カツドウ</t>
    </rPh>
    <rPh sb="36" eb="38">
      <t>スイシン</t>
    </rPh>
    <rPh sb="38" eb="40">
      <t>ジギョウ</t>
    </rPh>
    <rPh sb="49" eb="51">
      <t>タイケン</t>
    </rPh>
    <rPh sb="51" eb="53">
      <t>ジギョウ</t>
    </rPh>
    <phoneticPr fontId="22"/>
  </si>
  <si>
    <t>担い手不足等の事由により活動が困難な校区に、事業の企画・運営のノウハウを伝え、活動の活性化を支援する人材を１名派遣する。</t>
    <rPh sb="0" eb="1">
      <t>ニナ</t>
    </rPh>
    <rPh sb="2" eb="3">
      <t>テ</t>
    </rPh>
    <rPh sb="3" eb="5">
      <t>フソク</t>
    </rPh>
    <rPh sb="5" eb="6">
      <t>トウ</t>
    </rPh>
    <rPh sb="7" eb="9">
      <t>ジユウ</t>
    </rPh>
    <rPh sb="12" eb="14">
      <t>カツドウ</t>
    </rPh>
    <rPh sb="15" eb="17">
      <t>コンナン</t>
    </rPh>
    <rPh sb="18" eb="20">
      <t>コウク</t>
    </rPh>
    <rPh sb="22" eb="24">
      <t>ジギョウ</t>
    </rPh>
    <rPh sb="25" eb="27">
      <t>キカク</t>
    </rPh>
    <rPh sb="28" eb="30">
      <t>ウンエイ</t>
    </rPh>
    <rPh sb="36" eb="37">
      <t>ツタ</t>
    </rPh>
    <rPh sb="39" eb="41">
      <t>カツドウ</t>
    </rPh>
    <rPh sb="42" eb="45">
      <t>カッセイカ</t>
    </rPh>
    <rPh sb="46" eb="48">
      <t>シエン</t>
    </rPh>
    <rPh sb="50" eb="52">
      <t>ジンザイ</t>
    </rPh>
    <rPh sb="54" eb="55">
      <t>メイ</t>
    </rPh>
    <rPh sb="55" eb="57">
      <t>ハケン</t>
    </rPh>
    <phoneticPr fontId="22"/>
  </si>
  <si>
    <t>校区や年齢に関わらす、誰もが気軽に立ち寄れるフリースペースを整備し、不登校生徒の居場所づくりにつなげる。フリースペースとしては、校区内の空きスペース（廃止された公共施設等）を用い、地域で管理し、地域の交流スペースとする。</t>
    <rPh sb="0" eb="2">
      <t>コウク</t>
    </rPh>
    <rPh sb="3" eb="5">
      <t>ネンレイ</t>
    </rPh>
    <rPh sb="6" eb="7">
      <t>カカ</t>
    </rPh>
    <rPh sb="11" eb="12">
      <t>ダレ</t>
    </rPh>
    <rPh sb="14" eb="16">
      <t>キガル</t>
    </rPh>
    <rPh sb="17" eb="18">
      <t>タ</t>
    </rPh>
    <rPh sb="19" eb="20">
      <t>ヨ</t>
    </rPh>
    <rPh sb="30" eb="32">
      <t>セイビ</t>
    </rPh>
    <rPh sb="34" eb="37">
      <t>フトウコウ</t>
    </rPh>
    <rPh sb="37" eb="39">
      <t>セイト</t>
    </rPh>
    <rPh sb="40" eb="43">
      <t>イバショ</t>
    </rPh>
    <rPh sb="64" eb="66">
      <t>コウク</t>
    </rPh>
    <rPh sb="66" eb="67">
      <t>ナイ</t>
    </rPh>
    <rPh sb="68" eb="69">
      <t>ア</t>
    </rPh>
    <rPh sb="75" eb="77">
      <t>ハイシ</t>
    </rPh>
    <rPh sb="80" eb="82">
      <t>コウキョウ</t>
    </rPh>
    <rPh sb="82" eb="84">
      <t>シセツ</t>
    </rPh>
    <rPh sb="84" eb="85">
      <t>トウ</t>
    </rPh>
    <rPh sb="87" eb="88">
      <t>モチ</t>
    </rPh>
    <rPh sb="90" eb="92">
      <t>チイキ</t>
    </rPh>
    <rPh sb="93" eb="95">
      <t>カンリ</t>
    </rPh>
    <rPh sb="97" eb="99">
      <t>チイキ</t>
    </rPh>
    <rPh sb="100" eb="102">
      <t>コウリュウ</t>
    </rPh>
    <phoneticPr fontId="22"/>
  </si>
  <si>
    <t>本活動の次世代の担い手育成を目的として、ベテランコーディネーターによるコーディネーターのノウハウの伝授や資質向上のための外部講師による研修を行う。</t>
    <rPh sb="0" eb="1">
      <t>ホン</t>
    </rPh>
    <rPh sb="1" eb="3">
      <t>カツドウ</t>
    </rPh>
    <rPh sb="4" eb="7">
      <t>ジセダイ</t>
    </rPh>
    <rPh sb="8" eb="9">
      <t>ニナ</t>
    </rPh>
    <rPh sb="10" eb="11">
      <t>テ</t>
    </rPh>
    <rPh sb="11" eb="13">
      <t>イクセイ</t>
    </rPh>
    <rPh sb="14" eb="16">
      <t>モクテキ</t>
    </rPh>
    <rPh sb="49" eb="51">
      <t>デンジュ</t>
    </rPh>
    <rPh sb="52" eb="54">
      <t>シシツ</t>
    </rPh>
    <rPh sb="54" eb="56">
      <t>コウジョウ</t>
    </rPh>
    <rPh sb="60" eb="62">
      <t>ガイブ</t>
    </rPh>
    <rPh sb="62" eb="64">
      <t>コウシ</t>
    </rPh>
    <rPh sb="67" eb="69">
      <t>ケンシュウ</t>
    </rPh>
    <rPh sb="70" eb="71">
      <t>オコナ</t>
    </rPh>
    <phoneticPr fontId="22"/>
  </si>
  <si>
    <t>本活動を広く周知し、活動の活性化を目指し、地域住民と子どもたちで校区のキャラクターを作成し、様々な活動に関連づけていく。</t>
    <rPh sb="0" eb="3">
      <t>ホンカツドウ</t>
    </rPh>
    <rPh sb="4" eb="5">
      <t>ヒロ</t>
    </rPh>
    <rPh sb="6" eb="8">
      <t>シュウチ</t>
    </rPh>
    <rPh sb="10" eb="12">
      <t>カツドウ</t>
    </rPh>
    <rPh sb="13" eb="16">
      <t>カッセイカ</t>
    </rPh>
    <rPh sb="17" eb="19">
      <t>メザ</t>
    </rPh>
    <rPh sb="21" eb="23">
      <t>チイキ</t>
    </rPh>
    <rPh sb="23" eb="25">
      <t>ジュウミン</t>
    </rPh>
    <rPh sb="26" eb="27">
      <t>コ</t>
    </rPh>
    <rPh sb="32" eb="34">
      <t>コウク</t>
    </rPh>
    <rPh sb="42" eb="44">
      <t>サクセイ</t>
    </rPh>
    <rPh sb="46" eb="48">
      <t>サマザマ</t>
    </rPh>
    <rPh sb="49" eb="51">
      <t>カツドウ</t>
    </rPh>
    <rPh sb="52" eb="54">
      <t>カンレン</t>
    </rPh>
    <phoneticPr fontId="22"/>
  </si>
  <si>
    <t>（1）年３回
（2）年５回
（3）３クラス×２回＝６回
（4）夏季９回</t>
    <rPh sb="3" eb="4">
      <t>ネン</t>
    </rPh>
    <rPh sb="5" eb="6">
      <t>カイ</t>
    </rPh>
    <rPh sb="10" eb="11">
      <t>ネン</t>
    </rPh>
    <rPh sb="12" eb="13">
      <t>カイ</t>
    </rPh>
    <rPh sb="23" eb="24">
      <t>カイ</t>
    </rPh>
    <rPh sb="26" eb="27">
      <t>カイ</t>
    </rPh>
    <rPh sb="31" eb="33">
      <t>カキ</t>
    </rPh>
    <rPh sb="34" eb="35">
      <t>カイ</t>
    </rPh>
    <phoneticPr fontId="22"/>
  </si>
  <si>
    <t>（1）90人
（2）150人
（3）３クラス90人
（4）30人／回</t>
    <rPh sb="5" eb="6">
      <t>ニン</t>
    </rPh>
    <rPh sb="13" eb="14">
      <t>ニン</t>
    </rPh>
    <rPh sb="24" eb="25">
      <t>ニン</t>
    </rPh>
    <rPh sb="31" eb="32">
      <t>ニン</t>
    </rPh>
    <rPh sb="33" eb="34">
      <t>カイ</t>
    </rPh>
    <phoneticPr fontId="22"/>
  </si>
  <si>
    <t>（1）１人
（2）１人
（3）１人
（4）１人</t>
    <rPh sb="4" eb="5">
      <t>ニン</t>
    </rPh>
    <rPh sb="10" eb="11">
      <t>ニン</t>
    </rPh>
    <rPh sb="16" eb="17">
      <t>ヒト</t>
    </rPh>
    <rPh sb="22" eb="23">
      <t>ヒト</t>
    </rPh>
    <phoneticPr fontId="22"/>
  </si>
  <si>
    <t>（1）３人
（2）５人
（3）２人
（4）５人</t>
    <rPh sb="4" eb="5">
      <t>ニン</t>
    </rPh>
    <rPh sb="10" eb="11">
      <t>ニン</t>
    </rPh>
    <rPh sb="16" eb="17">
      <t>ヒト</t>
    </rPh>
    <rPh sb="22" eb="23">
      <t>ニン</t>
    </rPh>
    <phoneticPr fontId="22"/>
  </si>
  <si>
    <t>１回</t>
    <rPh sb="1" eb="2">
      <t>カイ</t>
    </rPh>
    <phoneticPr fontId="22"/>
  </si>
  <si>
    <t>１人</t>
    <rPh sb="1" eb="2">
      <t>ヒト</t>
    </rPh>
    <phoneticPr fontId="22"/>
  </si>
  <si>
    <t>10人</t>
    <rPh sb="2" eb="3">
      <t>ニン</t>
    </rPh>
    <phoneticPr fontId="22"/>
  </si>
  <si>
    <t>月１回</t>
    <rPh sb="0" eb="1">
      <t>ツキ</t>
    </rPh>
    <rPh sb="2" eb="3">
      <t>カイ</t>
    </rPh>
    <phoneticPr fontId="22"/>
  </si>
  <si>
    <t>15人／回</t>
    <rPh sb="2" eb="3">
      <t>ニン</t>
    </rPh>
    <rPh sb="4" eb="5">
      <t>カイ</t>
    </rPh>
    <phoneticPr fontId="22"/>
  </si>
  <si>
    <t>３人</t>
    <rPh sb="1" eb="2">
      <t>ニン</t>
    </rPh>
    <phoneticPr fontId="22"/>
  </si>
  <si>
    <t>800人</t>
    <rPh sb="3" eb="4">
      <t>ニン</t>
    </rPh>
    <phoneticPr fontId="22"/>
  </si>
  <si>
    <t>２人</t>
    <rPh sb="1" eb="2">
      <t>ヒト</t>
    </rPh>
    <phoneticPr fontId="22"/>
  </si>
  <si>
    <t>週１回</t>
    <rPh sb="0" eb="1">
      <t>シュウ</t>
    </rPh>
    <rPh sb="2" eb="3">
      <t>カイ</t>
    </rPh>
    <phoneticPr fontId="22"/>
  </si>
  <si>
    <t>－</t>
  </si>
  <si>
    <t>５人</t>
    <rPh sb="1" eb="2">
      <t>ニン</t>
    </rPh>
    <phoneticPr fontId="22"/>
  </si>
  <si>
    <t>週２回</t>
    <rPh sb="0" eb="1">
      <t>シュウ</t>
    </rPh>
    <rPh sb="2" eb="3">
      <t>カイ</t>
    </rPh>
    <phoneticPr fontId="22"/>
  </si>
  <si>
    <t>年２回</t>
    <rPh sb="0" eb="1">
      <t>ネン</t>
    </rPh>
    <rPh sb="2" eb="3">
      <t>カイ</t>
    </rPh>
    <phoneticPr fontId="22"/>
  </si>
  <si>
    <t>200人</t>
    <rPh sb="3" eb="4">
      <t>ニン</t>
    </rPh>
    <phoneticPr fontId="22"/>
  </si>
  <si>
    <t>20人／回</t>
    <rPh sb="2" eb="3">
      <t>ニン</t>
    </rPh>
    <rPh sb="4" eb="5">
      <t>カイ</t>
    </rPh>
    <phoneticPr fontId="22"/>
  </si>
  <si>
    <t>６回</t>
    <rPh sb="1" eb="2">
      <t>カイ</t>
    </rPh>
    <phoneticPr fontId="22"/>
  </si>
  <si>
    <t>５年生児童</t>
    <rPh sb="1" eb="3">
      <t>ネンセイ</t>
    </rPh>
    <rPh sb="3" eb="5">
      <t>ジドウ</t>
    </rPh>
    <phoneticPr fontId="22"/>
  </si>
  <si>
    <t>２か月に１回</t>
    <rPh sb="2" eb="3">
      <t>ゲツ</t>
    </rPh>
    <rPh sb="5" eb="6">
      <t>カイ</t>
    </rPh>
    <phoneticPr fontId="22"/>
  </si>
  <si>
    <t>３回</t>
    <rPh sb="1" eb="2">
      <t>カイ</t>
    </rPh>
    <phoneticPr fontId="22"/>
  </si>
  <si>
    <t>３クラス90人</t>
    <rPh sb="6" eb="7">
      <t>ニン</t>
    </rPh>
    <phoneticPr fontId="22"/>
  </si>
  <si>
    <t>２人</t>
    <rPh sb="1" eb="2">
      <t>ニン</t>
    </rPh>
    <phoneticPr fontId="22"/>
  </si>
  <si>
    <t>20人</t>
    <rPh sb="2" eb="3">
      <t>ニン</t>
    </rPh>
    <phoneticPr fontId="22"/>
  </si>
  <si>
    <t>４人</t>
    <rPh sb="1" eb="2">
      <t>ニン</t>
    </rPh>
    <phoneticPr fontId="22"/>
  </si>
  <si>
    <t>７回</t>
    <rPh sb="1" eb="2">
      <t>カイ</t>
    </rPh>
    <phoneticPr fontId="22"/>
  </si>
  <si>
    <t>300人</t>
    <rPh sb="3" eb="4">
      <t>ニン</t>
    </rPh>
    <phoneticPr fontId="22"/>
  </si>
  <si>
    <t>各事業実施日</t>
    <rPh sb="0" eb="1">
      <t>カク</t>
    </rPh>
    <rPh sb="1" eb="3">
      <t>ジギョウ</t>
    </rPh>
    <rPh sb="3" eb="6">
      <t>ジッシビ</t>
    </rPh>
    <phoneticPr fontId="22"/>
  </si>
  <si>
    <t>活動可能日数：年６回まで</t>
    <rPh sb="0" eb="2">
      <t>カツドウ</t>
    </rPh>
    <rPh sb="2" eb="4">
      <t>カノウ</t>
    </rPh>
    <rPh sb="4" eb="6">
      <t>ニッスウ</t>
    </rPh>
    <rPh sb="7" eb="8">
      <t>ネン</t>
    </rPh>
    <rPh sb="9" eb="10">
      <t>カイ</t>
    </rPh>
    <phoneticPr fontId="22"/>
  </si>
  <si>
    <t>週５日（平日）</t>
    <rPh sb="0" eb="1">
      <t>シュウ</t>
    </rPh>
    <rPh sb="2" eb="3">
      <t>ニチ</t>
    </rPh>
    <rPh sb="4" eb="6">
      <t>ヘイジツ</t>
    </rPh>
    <phoneticPr fontId="22"/>
  </si>
  <si>
    <t>10人程度</t>
    <rPh sb="2" eb="3">
      <t>ニン</t>
    </rPh>
    <rPh sb="3" eb="5">
      <t>テイド</t>
    </rPh>
    <phoneticPr fontId="22"/>
  </si>
  <si>
    <t>年10回程度</t>
    <rPh sb="0" eb="1">
      <t>ネン</t>
    </rPh>
    <rPh sb="3" eb="4">
      <t>カイ</t>
    </rPh>
    <rPh sb="4" eb="6">
      <t>テイド</t>
    </rPh>
    <phoneticPr fontId="22"/>
  </si>
  <si>
    <t>大学やNPO等と連携し、身近にある河川を知ることからはじまり、その河川の簡易な水質調査や生き物を調べることにより、自然を大切にする心や環境保全のためにできる取組の実践につなげていく。</t>
    <rPh sb="0" eb="2">
      <t>ダイガク</t>
    </rPh>
    <rPh sb="6" eb="7">
      <t>トウ</t>
    </rPh>
    <rPh sb="8" eb="10">
      <t>レンケイ</t>
    </rPh>
    <rPh sb="12" eb="14">
      <t>ミジカ</t>
    </rPh>
    <rPh sb="17" eb="19">
      <t>カセン</t>
    </rPh>
    <rPh sb="20" eb="21">
      <t>シ</t>
    </rPh>
    <rPh sb="33" eb="35">
      <t>カセン</t>
    </rPh>
    <rPh sb="36" eb="38">
      <t>カンイ</t>
    </rPh>
    <rPh sb="39" eb="41">
      <t>スイシツ</t>
    </rPh>
    <rPh sb="41" eb="43">
      <t>チョウサ</t>
    </rPh>
    <rPh sb="44" eb="45">
      <t>イ</t>
    </rPh>
    <rPh sb="46" eb="47">
      <t>モノ</t>
    </rPh>
    <rPh sb="48" eb="49">
      <t>シラ</t>
    </rPh>
    <rPh sb="57" eb="59">
      <t>シゼン</t>
    </rPh>
    <rPh sb="60" eb="62">
      <t>タイセツ</t>
    </rPh>
    <rPh sb="65" eb="66">
      <t>ココロ</t>
    </rPh>
    <rPh sb="67" eb="71">
      <t>カンキョウホゼン</t>
    </rPh>
    <rPh sb="78" eb="80">
      <t>トリクミ</t>
    </rPh>
    <rPh sb="81" eb="83">
      <t>ジッセン</t>
    </rPh>
    <phoneticPr fontId="22"/>
  </si>
  <si>
    <t>①
④
⑫</t>
  </si>
  <si>
    <t>①
⑬</t>
  </si>
  <si>
    <t>①
⑩</t>
  </si>
  <si>
    <t>④
⑮</t>
  </si>
  <si>
    <t>④
⑩</t>
  </si>
  <si>
    <t>④
⑧</t>
  </si>
  <si>
    <t>学校園行事支援</t>
    <rPh sb="0" eb="2">
      <t>ガッコウ</t>
    </rPh>
    <rPh sb="2" eb="3">
      <t>エン</t>
    </rPh>
    <rPh sb="3" eb="5">
      <t>ギョウジ</t>
    </rPh>
    <rPh sb="5" eb="7">
      <t>シエン</t>
    </rPh>
    <phoneticPr fontId="20"/>
  </si>
  <si>
    <t>授業参観日や懇談日に低学年児童や未就学児の預かり保育を空き教室を用いて行う。</t>
    <rPh sb="0" eb="2">
      <t>ジュギョウ</t>
    </rPh>
    <rPh sb="2" eb="4">
      <t>サンカン</t>
    </rPh>
    <rPh sb="4" eb="5">
      <t>ビ</t>
    </rPh>
    <rPh sb="6" eb="8">
      <t>コンダン</t>
    </rPh>
    <rPh sb="8" eb="9">
      <t>ヒ</t>
    </rPh>
    <rPh sb="10" eb="11">
      <t>テイ</t>
    </rPh>
    <rPh sb="11" eb="13">
      <t>ガクネン</t>
    </rPh>
    <rPh sb="13" eb="15">
      <t>ジドウ</t>
    </rPh>
    <rPh sb="16" eb="20">
      <t>ミシュウガクジ</t>
    </rPh>
    <rPh sb="21" eb="22">
      <t>アズ</t>
    </rPh>
    <rPh sb="24" eb="26">
      <t>ホイク</t>
    </rPh>
    <rPh sb="27" eb="28">
      <t>ア</t>
    </rPh>
    <rPh sb="29" eb="31">
      <t>キョウシツ</t>
    </rPh>
    <rPh sb="32" eb="33">
      <t>モチ</t>
    </rPh>
    <rPh sb="35" eb="36">
      <t>オコナ</t>
    </rPh>
    <phoneticPr fontId="22"/>
  </si>
  <si>
    <t>４回</t>
    <rPh sb="1" eb="2">
      <t>カイ</t>
    </rPh>
    <phoneticPr fontId="22"/>
  </si>
  <si>
    <t>授業参観等支援事業</t>
    <rPh sb="0" eb="2">
      <t>ジュギョウ</t>
    </rPh>
    <rPh sb="2" eb="4">
      <t>サンカン</t>
    </rPh>
    <rPh sb="4" eb="5">
      <t>トウ</t>
    </rPh>
    <rPh sb="5" eb="7">
      <t>シエン</t>
    </rPh>
    <rPh sb="7" eb="9">
      <t>ジギョウ</t>
    </rPh>
    <phoneticPr fontId="20"/>
  </si>
  <si>
    <t>15人</t>
    <rPh sb="2" eb="3">
      <t>ニン</t>
    </rPh>
    <phoneticPr fontId="22"/>
  </si>
  <si>
    <t>記入例２</t>
    <rPh sb="0" eb="3">
      <t>キニュウレイ</t>
    </rPh>
    <phoneticPr fontId="20"/>
  </si>
  <si>
    <t>地域を愛し、社会をたくましく生き抜く力をもつ子どもの育成</t>
    <phoneticPr fontId="20"/>
  </si>
  <si>
    <t>・郷土愛をもつ子ども
・困難に打ち勝つ忍耐力をもつ子ども
・夢や目標に向かって努力することができる子ども
・他者とつながり学び合うことができる子ども</t>
    <phoneticPr fontId="20"/>
  </si>
  <si>
    <t>記入例１</t>
    <rPh sb="0" eb="3">
      <t>キニュウレイ</t>
    </rPh>
    <phoneticPr fontId="20"/>
  </si>
  <si>
    <t>運営委員会</t>
    <rPh sb="0" eb="5">
      <t>ウンエイイインカイ</t>
    </rPh>
    <phoneticPr fontId="1"/>
  </si>
  <si>
    <t>事務用品、植物の種、ブッカー等図書修理用品、紙、インク等</t>
    <rPh sb="0" eb="2">
      <t>ジム</t>
    </rPh>
    <rPh sb="2" eb="4">
      <t>ヨウヒン</t>
    </rPh>
    <rPh sb="5" eb="7">
      <t>ショクブツ</t>
    </rPh>
    <rPh sb="8" eb="9">
      <t>タネ</t>
    </rPh>
    <rPh sb="14" eb="15">
      <t>トウ</t>
    </rPh>
    <rPh sb="15" eb="17">
      <t>トショ</t>
    </rPh>
    <rPh sb="17" eb="19">
      <t>シュウリ</t>
    </rPh>
    <rPh sb="19" eb="21">
      <t>ヨウヒン</t>
    </rPh>
    <rPh sb="22" eb="23">
      <t>カミ</t>
    </rPh>
    <rPh sb="27" eb="28">
      <t>トウ</t>
    </rPh>
    <phoneticPr fontId="20"/>
  </si>
  <si>
    <t>事業名</t>
    <rPh sb="0" eb="3">
      <t>ジギョウメイ</t>
    </rPh>
    <phoneticPr fontId="20"/>
  </si>
  <si>
    <t>目的</t>
    <rPh sb="0" eb="2">
      <t>モクテキ</t>
    </rPh>
    <phoneticPr fontId="20"/>
  </si>
  <si>
    <t>事業内容</t>
    <rPh sb="0" eb="2">
      <t>ジギョウ</t>
    </rPh>
    <rPh sb="2" eb="4">
      <t>ナイヨウ</t>
    </rPh>
    <phoneticPr fontId="20"/>
  </si>
  <si>
    <t>●事業予算（概算）</t>
    <rPh sb="1" eb="3">
      <t>ジギョウ</t>
    </rPh>
    <rPh sb="3" eb="5">
      <t>ヨサン</t>
    </rPh>
    <rPh sb="6" eb="8">
      <t>ガイサン</t>
    </rPh>
    <phoneticPr fontId="20"/>
  </si>
  <si>
    <t>学びを軸とした地域振興事業</t>
    <phoneticPr fontId="20"/>
  </si>
  <si>
    <t>子どもたちが生まれ育った地域に愛着や誇りを持つとともに、活動を通して地域貢献・ボランティア精神やコミュニケーション能力を高める。</t>
    <rPh sb="0" eb="1">
      <t>コ</t>
    </rPh>
    <rPh sb="6" eb="7">
      <t>ウ</t>
    </rPh>
    <rPh sb="9" eb="10">
      <t>ソダ</t>
    </rPh>
    <rPh sb="12" eb="14">
      <t>チイキ</t>
    </rPh>
    <rPh sb="15" eb="17">
      <t>アイチャク</t>
    </rPh>
    <rPh sb="18" eb="19">
      <t>ホコ</t>
    </rPh>
    <rPh sb="21" eb="22">
      <t>モ</t>
    </rPh>
    <rPh sb="28" eb="30">
      <t>カツドウ</t>
    </rPh>
    <rPh sb="31" eb="32">
      <t>トオ</t>
    </rPh>
    <rPh sb="34" eb="36">
      <t>チイキ</t>
    </rPh>
    <rPh sb="36" eb="38">
      <t>コウケン</t>
    </rPh>
    <rPh sb="45" eb="47">
      <t>セイシン</t>
    </rPh>
    <rPh sb="57" eb="59">
      <t>ノウリョク</t>
    </rPh>
    <rPh sb="60" eb="61">
      <t>タカ</t>
    </rPh>
    <phoneticPr fontId="20"/>
  </si>
  <si>
    <t>生徒と地域住民が協働して地域の観光資源を調査し、得られた情報をマップ化し、学校や地域の公共施設に掲示し、地域の魅力を発信する。観光資源の調査に際しては、地域の有識者や見守りボランティアの協力を求める。</t>
    <rPh sb="8" eb="10">
      <t>キョウドウ</t>
    </rPh>
    <rPh sb="20" eb="22">
      <t>チョウサ</t>
    </rPh>
    <rPh sb="24" eb="25">
      <t>エ</t>
    </rPh>
    <rPh sb="28" eb="30">
      <t>ジョウホウ</t>
    </rPh>
    <rPh sb="34" eb="35">
      <t>カ</t>
    </rPh>
    <rPh sb="37" eb="39">
      <t>ガッコウ</t>
    </rPh>
    <rPh sb="40" eb="42">
      <t>チイキ</t>
    </rPh>
    <rPh sb="43" eb="47">
      <t>コウキョウシセツ</t>
    </rPh>
    <rPh sb="48" eb="50">
      <t>ケイジ</t>
    </rPh>
    <rPh sb="52" eb="54">
      <t>チイキ</t>
    </rPh>
    <rPh sb="55" eb="57">
      <t>ミリョク</t>
    </rPh>
    <rPh sb="58" eb="60">
      <t>ハッシン</t>
    </rPh>
    <rPh sb="63" eb="65">
      <t>カンコウ</t>
    </rPh>
    <rPh sb="65" eb="67">
      <t>シゲン</t>
    </rPh>
    <rPh sb="68" eb="70">
      <t>チョウサ</t>
    </rPh>
    <rPh sb="71" eb="72">
      <t>サイ</t>
    </rPh>
    <rPh sb="76" eb="78">
      <t>チイキ</t>
    </rPh>
    <rPh sb="79" eb="82">
      <t>ユウシキシャ</t>
    </rPh>
    <rPh sb="83" eb="85">
      <t>ミマモ</t>
    </rPh>
    <rPh sb="93" eb="95">
      <t>キョウリョク</t>
    </rPh>
    <rPh sb="96" eb="97">
      <t>モト</t>
    </rPh>
    <phoneticPr fontId="20"/>
  </si>
  <si>
    <t>ＣＮ謝金：@800×20ｈ×3人＝48,000円
講師謝金（地域有識者）：＠1,000×20h＝20,000</t>
    <rPh sb="2" eb="4">
      <t>シャキン</t>
    </rPh>
    <rPh sb="15" eb="16">
      <t>ニン</t>
    </rPh>
    <rPh sb="23" eb="24">
      <t>エン</t>
    </rPh>
    <rPh sb="25" eb="27">
      <t>コウシ</t>
    </rPh>
    <rPh sb="27" eb="29">
      <t>シャキン</t>
    </rPh>
    <rPh sb="30" eb="32">
      <t>チイキ</t>
    </rPh>
    <rPh sb="32" eb="34">
      <t>ユウシキ</t>
    </rPh>
    <rPh sb="34" eb="35">
      <t>シャ</t>
    </rPh>
    <phoneticPr fontId="20"/>
  </si>
  <si>
    <t>事務用品、紙、コピー代、模造紙等</t>
    <rPh sb="0" eb="2">
      <t>ジム</t>
    </rPh>
    <rPh sb="2" eb="4">
      <t>ヨウヒン</t>
    </rPh>
    <rPh sb="5" eb="6">
      <t>カミ</t>
    </rPh>
    <rPh sb="10" eb="11">
      <t>ダイ</t>
    </rPh>
    <rPh sb="12" eb="15">
      <t>モゾウシ</t>
    </rPh>
    <rPh sb="15" eb="16">
      <t>トウ</t>
    </rPh>
    <phoneticPr fontId="20"/>
  </si>
  <si>
    <t>観光資源マップ作成</t>
    <rPh sb="0" eb="2">
      <t>カンコウ</t>
    </rPh>
    <rPh sb="2" eb="4">
      <t>シゲン</t>
    </rPh>
    <rPh sb="7" eb="9">
      <t>サクセイ</t>
    </rPh>
    <phoneticPr fontId="20"/>
  </si>
  <si>
    <t>様式４-(イ)新規事業計画書</t>
    <rPh sb="0" eb="2">
      <t>ヨウシキ</t>
    </rPh>
    <rPh sb="7" eb="9">
      <t>シンキ</t>
    </rPh>
    <rPh sb="9" eb="11">
      <t>ジギョウ</t>
    </rPh>
    <rPh sb="11" eb="13">
      <t>ケイカク</t>
    </rPh>
    <rPh sb="13" eb="14">
      <t>ショ</t>
    </rPh>
    <phoneticPr fontId="1"/>
  </si>
  <si>
    <t>様式２-(イ)事業計画書</t>
    <rPh sb="7" eb="9">
      <t>ジギョウ</t>
    </rPh>
    <phoneticPr fontId="1"/>
  </si>
  <si>
    <t>2025年4月1日現在</t>
    <rPh sb="4" eb="5">
      <t>ネン</t>
    </rPh>
    <rPh sb="6" eb="7">
      <t>ガツ</t>
    </rPh>
    <rPh sb="8" eb="9">
      <t>ニチ</t>
    </rPh>
    <rPh sb="9" eb="11">
      <t>ゲンザイ</t>
    </rPh>
    <phoneticPr fontId="7"/>
  </si>
  <si>
    <t>他校区への人材派遣（他校区との協働活動）</t>
    <rPh sb="0" eb="3">
      <t>タコウク</t>
    </rPh>
    <rPh sb="5" eb="7">
      <t>ジンザイ</t>
    </rPh>
    <rPh sb="7" eb="9">
      <t>ハケン</t>
    </rPh>
    <rPh sb="10" eb="13">
      <t>タコウク</t>
    </rPh>
    <rPh sb="15" eb="17">
      <t>キョウドウ</t>
    </rPh>
    <rPh sb="17" eb="19">
      <t>カツドウ</t>
    </rPh>
    <phoneticPr fontId="20"/>
  </si>
  <si>
    <t>不登校支援・校内フリースクール等支援・特別支援教育サポート</t>
  </si>
  <si>
    <t>令和８年度　地域で決める学校予算事業　事業計画書</t>
    <rPh sb="0" eb="2">
      <t>レイワ</t>
    </rPh>
    <rPh sb="19" eb="21">
      <t>ジギョウ</t>
    </rPh>
    <phoneticPr fontId="1"/>
  </si>
  <si>
    <t>令和●年度　地域で決める学校予算事業　事業計画書</t>
    <rPh sb="0" eb="2">
      <t>レイワ</t>
    </rPh>
    <rPh sb="19" eb="21">
      <t>ジギョウ</t>
    </rPh>
    <phoneticPr fontId="1"/>
  </si>
  <si>
    <t>令和８年度　地域で決める学校予算事業　科目別見積書</t>
    <rPh sb="0" eb="2">
      <t>レイワ</t>
    </rPh>
    <rPh sb="3" eb="5">
      <t>ネンド</t>
    </rPh>
    <rPh sb="6" eb="8">
      <t>チイキ</t>
    </rPh>
    <rPh sb="9" eb="10">
      <t>キ</t>
    </rPh>
    <rPh sb="12" eb="14">
      <t>ガッコウ</t>
    </rPh>
    <rPh sb="14" eb="16">
      <t>ヨサン</t>
    </rPh>
    <rPh sb="16" eb="18">
      <t>ジギョウ</t>
    </rPh>
    <rPh sb="19" eb="22">
      <t>カモクベツ</t>
    </rPh>
    <rPh sb="22" eb="25">
      <t>ミツモリショ</t>
    </rPh>
    <phoneticPr fontId="1"/>
  </si>
  <si>
    <t>令和●年度　地域で決める学校予算事業　科目別見積書</t>
    <rPh sb="0" eb="2">
      <t>レイワ</t>
    </rPh>
    <rPh sb="3" eb="5">
      <t>ネンド</t>
    </rPh>
    <rPh sb="6" eb="8">
      <t>チイキ</t>
    </rPh>
    <rPh sb="9" eb="10">
      <t>キ</t>
    </rPh>
    <rPh sb="12" eb="14">
      <t>ガッコウ</t>
    </rPh>
    <rPh sb="14" eb="16">
      <t>ヨサン</t>
    </rPh>
    <rPh sb="16" eb="18">
      <t>ジギョウ</t>
    </rPh>
    <rPh sb="19" eb="22">
      <t>カモクベツ</t>
    </rPh>
    <rPh sb="22" eb="25">
      <t>ミツモリショ</t>
    </rPh>
    <phoneticPr fontId="1"/>
  </si>
  <si>
    <t>令和８年度　地域で決める学校予算事業　新規事業計画書</t>
    <rPh sb="0" eb="2">
      <t>レイワ</t>
    </rPh>
    <rPh sb="3" eb="5">
      <t>ネンド</t>
    </rPh>
    <rPh sb="6" eb="8">
      <t>チイキ</t>
    </rPh>
    <rPh sb="9" eb="10">
      <t>キ</t>
    </rPh>
    <rPh sb="12" eb="14">
      <t>ガッコウ</t>
    </rPh>
    <rPh sb="14" eb="16">
      <t>ヨサン</t>
    </rPh>
    <rPh sb="16" eb="18">
      <t>ジギョウ</t>
    </rPh>
    <rPh sb="19" eb="21">
      <t>シンキ</t>
    </rPh>
    <rPh sb="21" eb="23">
      <t>ジギョウ</t>
    </rPh>
    <rPh sb="23" eb="26">
      <t>ケイカクショ</t>
    </rPh>
    <phoneticPr fontId="1"/>
  </si>
  <si>
    <t>令和●年度　地域で決める学校予算事業　新規事業計画書</t>
    <rPh sb="0" eb="2">
      <t>レイワ</t>
    </rPh>
    <rPh sb="3" eb="5">
      <t>ネンド</t>
    </rPh>
    <rPh sb="6" eb="8">
      <t>チイキ</t>
    </rPh>
    <rPh sb="9" eb="10">
      <t>キ</t>
    </rPh>
    <rPh sb="12" eb="14">
      <t>ガッコウ</t>
    </rPh>
    <rPh sb="14" eb="16">
      <t>ヨサン</t>
    </rPh>
    <rPh sb="16" eb="18">
      <t>ジギョウ</t>
    </rPh>
    <rPh sb="19" eb="21">
      <t>シンキ</t>
    </rPh>
    <rPh sb="21" eb="23">
      <t>ジギョウ</t>
    </rPh>
    <rPh sb="23" eb="26">
      <t>ケイカクショ</t>
    </rPh>
    <phoneticPr fontId="1"/>
  </si>
  <si>
    <t>2026年12月1日現在</t>
    <rPh sb="4" eb="5">
      <t>ネン</t>
    </rPh>
    <rPh sb="7" eb="8">
      <t>ガツ</t>
    </rPh>
    <rPh sb="9" eb="10">
      <t>ニチ</t>
    </rPh>
    <rPh sb="10" eb="12">
      <t>ゲンザイ</t>
    </rPh>
    <phoneticPr fontId="7"/>
  </si>
  <si>
    <t>2026年4月1日現在</t>
    <rPh sb="4" eb="5">
      <t>ネン</t>
    </rPh>
    <rPh sb="6" eb="7">
      <t>ガツ</t>
    </rPh>
    <rPh sb="8" eb="9">
      <t>ニチ</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</si>
</sst>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b/>
      <sz val="14"/>
      <color indexed="81"/>
      <name val="ＭＳ Ｐゴシック"/>
      <family val="3"/>
      <charset val="128"/>
    </font>
    <font>
      <sz val="6"/>
      <name val="ＭＳ Ｐゴシック"/>
      <family val="3"/>
      <charset val="128"/>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1"/>
      <color theme="1"/>
      <name val="HGPｺﾞｼｯｸM"/>
      <family val="3"/>
      <charset val="128"/>
    </font>
    <font>
      <b/>
      <sz val="14"/>
      <color theme="1"/>
      <name val="ＭＳ Ｐゴシック"/>
      <family val="3"/>
      <charset val="128"/>
      <scheme val="minor"/>
    </font>
    <font>
      <sz val="14"/>
      <color theme="1"/>
      <name val="HGP創英ﾌﾟﾚｾﾞﾝｽEB"/>
      <family val="1"/>
      <charset val="128"/>
    </font>
    <font>
      <sz val="11"/>
      <name val="ＭＳ Ｐゴシック"/>
      <family val="3"/>
      <charset val="128"/>
      <scheme val="minor"/>
    </font>
    <font>
      <b/>
      <sz val="14"/>
      <color indexed="81"/>
      <name val="MS P ゴシック"/>
      <family val="3"/>
      <charset val="128"/>
    </font>
    <font>
      <b/>
      <sz val="12"/>
      <color indexed="81"/>
      <name val="MS P ゴシック"/>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sz val="13"/>
      <name val="ＭＳ Ｐゴシック"/>
      <family val="3"/>
      <charset val="128"/>
    </font>
    <font>
      <sz val="13"/>
      <color theme="1"/>
      <name val="ＭＳ Ｐゴシック"/>
      <family val="3"/>
      <charset val="128"/>
      <scheme val="minor"/>
    </font>
    <font>
      <sz val="10.5"/>
      <name val="ＭＳ Ｐゴシック"/>
      <family val="3"/>
      <charset val="128"/>
      <scheme val="minor"/>
    </font>
    <font>
      <b/>
      <sz val="16"/>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scheme val="major"/>
    </font>
    <font>
      <b/>
      <sz val="10"/>
      <color theme="1"/>
      <name val="ＭＳ Ｐゴシック"/>
      <family val="3"/>
      <charset val="128"/>
      <scheme val="minor"/>
    </font>
  </fonts>
  <fills count="6">
    <fill>
      <patternFill patternType="none"/>
    </fill>
    <fill>
      <patternFill patternType="gray125"/>
    </fill>
    <fill>
      <patternFill patternType="solid">
        <fgColor rgb="FFFFCCFF"/>
        <bgColor indexed="64"/>
      </patternFill>
    </fill>
    <fill>
      <patternFill patternType="solid">
        <fgColor theme="0" tint="-0.14999847407452621"/>
        <bgColor indexed="64"/>
      </patternFill>
    </fill>
    <fill>
      <patternFill patternType="solid">
        <fgColor rgb="FFFFE5E5"/>
        <bgColor indexed="64"/>
      </patternFill>
    </fill>
    <fill>
      <patternFill patternType="solid">
        <fgColor rgb="FFEFFFE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ck">
        <color indexed="64"/>
      </top>
      <bottom style="thick">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4" fillId="0" borderId="0">
      <alignment vertical="center"/>
    </xf>
    <xf numFmtId="9" fontId="18" fillId="0" borderId="0" applyFont="0" applyFill="0" applyBorder="0" applyAlignment="0" applyProtection="0">
      <alignment vertical="center"/>
    </xf>
  </cellStyleXfs>
  <cellXfs count="262">
    <xf numFmtId="0" fontId="0" fillId="0" borderId="0" xfId="0">
      <alignment vertical="center"/>
    </xf>
    <xf numFmtId="0" fontId="0" fillId="0" borderId="0" xfId="0">
      <alignment vertical="center"/>
    </xf>
    <xf numFmtId="0" fontId="0" fillId="0" borderId="0" xfId="0" applyBorder="1" applyAlignment="1">
      <alignment vertical="center"/>
    </xf>
    <xf numFmtId="0" fontId="0" fillId="0" borderId="0" xfId="0" applyFill="1" applyAlignment="1"/>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11" fillId="0" borderId="0" xfId="0" applyFont="1">
      <alignment vertical="center"/>
    </xf>
    <xf numFmtId="49" fontId="0" fillId="0" borderId="0" xfId="0" applyNumberFormat="1" applyBorder="1" applyAlignment="1">
      <alignment horizontal="right" vertical="center"/>
    </xf>
    <xf numFmtId="0" fontId="0" fillId="0" borderId="0" xfId="0" applyBorder="1">
      <alignment vertical="center"/>
    </xf>
    <xf numFmtId="0" fontId="9" fillId="0" borderId="0" xfId="0" applyFont="1" applyFill="1">
      <alignment vertical="center"/>
    </xf>
    <xf numFmtId="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0" fillId="0" borderId="0" xfId="0" applyBorder="1" applyAlignment="1">
      <alignment vertical="center" shrinkToFit="1"/>
    </xf>
    <xf numFmtId="0" fontId="12" fillId="0" borderId="1" xfId="0" applyFont="1" applyBorder="1" applyAlignment="1">
      <alignment horizontal="center" vertical="center" shrinkToFit="1"/>
    </xf>
    <xf numFmtId="0" fontId="21" fillId="0" borderId="0" xfId="0" applyFont="1">
      <alignment vertical="center"/>
    </xf>
    <xf numFmtId="0" fontId="21" fillId="0" borderId="1" xfId="0" applyFont="1" applyBorder="1">
      <alignment vertical="center"/>
    </xf>
    <xf numFmtId="0" fontId="21" fillId="0" borderId="1" xfId="0" applyFont="1" applyBorder="1" applyAlignment="1">
      <alignment vertical="center"/>
    </xf>
    <xf numFmtId="0" fontId="21" fillId="0" borderId="1" xfId="0" applyFont="1" applyFill="1" applyBorder="1">
      <alignment vertical="center"/>
    </xf>
    <xf numFmtId="0" fontId="3" fillId="0" borderId="0" xfId="0" applyFont="1" applyFill="1" applyBorder="1" applyAlignment="1">
      <alignment horizontal="center" vertical="center"/>
    </xf>
    <xf numFmtId="0" fontId="22" fillId="0" borderId="0" xfId="0" applyFont="1" applyBorder="1" applyAlignment="1">
      <alignment horizontal="center" vertical="center" shrinkToFit="1"/>
    </xf>
    <xf numFmtId="0" fontId="11" fillId="2" borderId="4" xfId="0" applyFont="1" applyFill="1" applyBorder="1" applyAlignment="1">
      <alignment horizontal="center" vertical="center" shrinkToFit="1"/>
    </xf>
    <xf numFmtId="0" fontId="0" fillId="0" borderId="5" xfId="0" applyFill="1" applyBorder="1" applyAlignment="1">
      <alignment horizontal="center" vertical="center"/>
    </xf>
    <xf numFmtId="0" fontId="23" fillId="0" borderId="16" xfId="0" applyFont="1" applyFill="1" applyBorder="1" applyAlignment="1">
      <alignment horizontal="center" vertical="center" shrinkToFit="1"/>
    </xf>
    <xf numFmtId="9" fontId="11" fillId="0" borderId="16" xfId="0" applyNumberFormat="1" applyFont="1" applyFill="1" applyBorder="1" applyAlignment="1">
      <alignment horizontal="right" vertical="center" indent="1"/>
    </xf>
    <xf numFmtId="9" fontId="13" fillId="0" borderId="2" xfId="2" applyFont="1" applyFill="1" applyBorder="1" applyAlignment="1">
      <alignment horizontal="right" vertical="center" indent="1"/>
    </xf>
    <xf numFmtId="3" fontId="0" fillId="0" borderId="0" xfId="0" applyNumberFormat="1" applyFill="1">
      <alignment vertical="center"/>
    </xf>
    <xf numFmtId="0" fontId="0" fillId="0" borderId="3" xfId="0" applyFill="1" applyBorder="1" applyAlignment="1">
      <alignment horizontal="center" vertical="center"/>
    </xf>
    <xf numFmtId="176" fontId="12" fillId="0" borderId="3" xfId="0" applyNumberFormat="1" applyFont="1" applyFill="1" applyBorder="1" applyAlignment="1">
      <alignment horizontal="left" vertical="center"/>
    </xf>
    <xf numFmtId="0" fontId="0" fillId="0" borderId="7" xfId="0" applyFill="1" applyBorder="1" applyAlignment="1">
      <alignment horizontal="center" vertical="center"/>
    </xf>
    <xf numFmtId="49" fontId="10" fillId="0" borderId="1" xfId="0" applyNumberFormat="1" applyFont="1" applyBorder="1" applyAlignment="1">
      <alignment horizontal="center" vertical="center" shrinkToFit="1"/>
    </xf>
    <xf numFmtId="176" fontId="12" fillId="0" borderId="13" xfId="0" applyNumberFormat="1" applyFont="1" applyFill="1" applyBorder="1" applyAlignment="1">
      <alignment horizontal="right" vertical="center" shrinkToFit="1"/>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15" fillId="0" borderId="36" xfId="0" applyFont="1" applyBorder="1" applyAlignment="1">
      <alignment horizontal="center" vertical="center" wrapText="1"/>
    </xf>
    <xf numFmtId="0" fontId="0" fillId="0" borderId="3" xfId="0" applyFill="1" applyBorder="1" applyAlignment="1">
      <alignment horizontal="center" vertical="center"/>
    </xf>
    <xf numFmtId="0" fontId="14" fillId="0" borderId="40" xfId="0" applyFont="1" applyFill="1" applyBorder="1" applyAlignment="1">
      <alignment vertical="center" shrinkToFit="1"/>
    </xf>
    <xf numFmtId="0" fontId="0" fillId="0" borderId="46" xfId="0" applyBorder="1" applyAlignment="1">
      <alignment vertical="center" shrinkToFit="1"/>
    </xf>
    <xf numFmtId="0" fontId="0" fillId="0" borderId="10" xfId="0" applyBorder="1" applyAlignment="1">
      <alignment vertical="center" shrinkToFit="1"/>
    </xf>
    <xf numFmtId="0" fontId="0" fillId="0" borderId="48" xfId="0" applyBorder="1" applyAlignment="1">
      <alignment vertical="center" wrapText="1"/>
    </xf>
    <xf numFmtId="0" fontId="0" fillId="0" borderId="34" xfId="0" applyBorder="1" applyAlignment="1">
      <alignment vertical="center" wrapText="1"/>
    </xf>
    <xf numFmtId="0" fontId="15" fillId="0" borderId="34" xfId="0" applyFont="1" applyBorder="1" applyAlignment="1">
      <alignment vertical="center" wrapText="1"/>
    </xf>
    <xf numFmtId="0" fontId="15" fillId="0" borderId="37" xfId="0" applyFont="1" applyBorder="1" applyAlignment="1">
      <alignment vertical="center" wrapText="1"/>
    </xf>
    <xf numFmtId="0" fontId="0" fillId="0" borderId="39" xfId="0" applyBorder="1" applyAlignment="1">
      <alignment horizontal="center" vertical="center"/>
    </xf>
    <xf numFmtId="0" fontId="0" fillId="0" borderId="23" xfId="0" applyBorder="1" applyAlignment="1">
      <alignment vertical="center" wrapText="1"/>
    </xf>
    <xf numFmtId="0" fontId="15" fillId="4" borderId="31" xfId="0" applyFont="1" applyFill="1" applyBorder="1" applyAlignment="1">
      <alignment horizontal="center" vertical="center" wrapText="1"/>
    </xf>
    <xf numFmtId="0" fontId="15" fillId="4" borderId="32" xfId="0" applyFont="1" applyFill="1" applyBorder="1" applyAlignment="1">
      <alignment vertical="center" wrapText="1"/>
    </xf>
    <xf numFmtId="0" fontId="15" fillId="4" borderId="1" xfId="0" applyFont="1" applyFill="1" applyBorder="1" applyAlignment="1">
      <alignment horizontal="center" vertical="center" wrapText="1"/>
    </xf>
    <xf numFmtId="0" fontId="15" fillId="4" borderId="34" xfId="0" applyFont="1" applyFill="1" applyBorder="1" applyAlignment="1">
      <alignment vertical="center" wrapText="1"/>
    </xf>
    <xf numFmtId="0" fontId="15" fillId="4" borderId="36" xfId="0" applyFont="1" applyFill="1" applyBorder="1" applyAlignment="1">
      <alignment horizontal="center" vertical="center" wrapText="1"/>
    </xf>
    <xf numFmtId="0" fontId="15" fillId="4" borderId="37" xfId="0" applyFont="1" applyFill="1" applyBorder="1" applyAlignment="1">
      <alignment vertical="center" wrapText="1"/>
    </xf>
    <xf numFmtId="0" fontId="15" fillId="5" borderId="31" xfId="0" applyFont="1" applyFill="1" applyBorder="1" applyAlignment="1">
      <alignment horizontal="center" vertical="center" wrapText="1"/>
    </xf>
    <xf numFmtId="0" fontId="15" fillId="5" borderId="32" xfId="0" applyFont="1" applyFill="1" applyBorder="1" applyAlignment="1">
      <alignment vertical="center" wrapText="1"/>
    </xf>
    <xf numFmtId="0" fontId="15" fillId="5" borderId="32" xfId="0" applyFont="1" applyFill="1" applyBorder="1" applyAlignment="1">
      <alignment vertical="center" wrapText="1"/>
    </xf>
    <xf numFmtId="0" fontId="15" fillId="5" borderId="1" xfId="0" applyFont="1" applyFill="1" applyBorder="1" applyAlignment="1">
      <alignment horizontal="center" vertical="center" wrapText="1"/>
    </xf>
    <xf numFmtId="0" fontId="15" fillId="5" borderId="34" xfId="0" applyFont="1" applyFill="1" applyBorder="1" applyAlignment="1">
      <alignment vertical="center" wrapText="1"/>
    </xf>
    <xf numFmtId="0" fontId="15" fillId="5" borderId="34" xfId="0" applyFont="1" applyFill="1" applyBorder="1" applyAlignment="1">
      <alignment vertical="center" wrapText="1"/>
    </xf>
    <xf numFmtId="0" fontId="15" fillId="5" borderId="36" xfId="0" applyFont="1" applyFill="1" applyBorder="1" applyAlignment="1">
      <alignment horizontal="center" vertical="center" wrapText="1"/>
    </xf>
    <xf numFmtId="0" fontId="15" fillId="5" borderId="37" xfId="0" applyFont="1" applyFill="1" applyBorder="1" applyAlignment="1">
      <alignment vertical="center" wrapText="1"/>
    </xf>
    <xf numFmtId="0" fontId="0" fillId="0" borderId="3" xfId="0" applyFill="1" applyBorder="1" applyAlignment="1">
      <alignment horizontal="center" vertical="center"/>
    </xf>
    <xf numFmtId="0" fontId="3" fillId="0" borderId="0" xfId="0" applyFont="1" applyFill="1" applyBorder="1" applyAlignment="1">
      <alignment horizontal="center" vertical="center"/>
    </xf>
    <xf numFmtId="176" fontId="12" fillId="0" borderId="3" xfId="0" applyNumberFormat="1" applyFont="1" applyFill="1" applyBorder="1" applyAlignment="1">
      <alignment vertical="center"/>
    </xf>
    <xf numFmtId="0" fontId="0" fillId="0" borderId="0" xfId="0" applyFill="1" applyBorder="1" applyAlignment="1">
      <alignment horizontal="center" vertical="center"/>
    </xf>
    <xf numFmtId="0" fontId="11" fillId="0" borderId="57"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0" xfId="0" applyFont="1" applyFill="1" applyBorder="1" applyAlignment="1">
      <alignment vertical="center"/>
    </xf>
    <xf numFmtId="0" fontId="31" fillId="0" borderId="0" xfId="0" applyFont="1" applyFill="1" applyAlignment="1">
      <alignment horizontal="right" vertical="center"/>
    </xf>
    <xf numFmtId="176" fontId="12" fillId="0" borderId="0" xfId="0" applyNumberFormat="1" applyFont="1" applyFill="1" applyBorder="1" applyAlignment="1">
      <alignment horizontal="center" vertical="center" shrinkToFit="1"/>
    </xf>
    <xf numFmtId="0" fontId="15" fillId="5" borderId="34" xfId="0" applyFont="1" applyFill="1" applyBorder="1" applyAlignment="1">
      <alignment vertical="center" wrapText="1"/>
    </xf>
    <xf numFmtId="0" fontId="15" fillId="5" borderId="36" xfId="0" applyFont="1" applyFill="1" applyBorder="1" applyAlignment="1">
      <alignment vertical="center" wrapText="1" shrinkToFit="1"/>
    </xf>
    <xf numFmtId="0" fontId="15" fillId="5" borderId="37" xfId="0" applyFont="1" applyFill="1" applyBorder="1" applyAlignment="1">
      <alignment vertical="center" wrapText="1" shrinkToFit="1"/>
    </xf>
    <xf numFmtId="0" fontId="15" fillId="5" borderId="52" xfId="0" applyFont="1" applyFill="1" applyBorder="1" applyAlignment="1">
      <alignment horizontal="center" vertical="center" wrapText="1" shrinkToFit="1"/>
    </xf>
    <xf numFmtId="0" fontId="15" fillId="5" borderId="36" xfId="0" applyFont="1" applyFill="1" applyBorder="1" applyAlignment="1">
      <alignment horizontal="center" vertical="center" wrapText="1" shrinkToFit="1"/>
    </xf>
    <xf numFmtId="0" fontId="15" fillId="5" borderId="1" xfId="0" applyFont="1" applyFill="1" applyBorder="1" applyAlignment="1">
      <alignment vertical="center" wrapText="1"/>
    </xf>
    <xf numFmtId="0" fontId="15" fillId="5" borderId="34" xfId="0" applyFont="1" applyFill="1" applyBorder="1" applyAlignment="1">
      <alignment vertical="center" wrapText="1"/>
    </xf>
    <xf numFmtId="0" fontId="15" fillId="5" borderId="3" xfId="0" applyFont="1" applyFill="1" applyBorder="1" applyAlignment="1">
      <alignment horizontal="center" vertical="center" wrapText="1" shrinkToFit="1"/>
    </xf>
    <xf numFmtId="0" fontId="15" fillId="5" borderId="1" xfId="0" applyFont="1" applyFill="1" applyBorder="1" applyAlignment="1">
      <alignment horizontal="center" vertical="center" wrapText="1" shrinkToFit="1"/>
    </xf>
    <xf numFmtId="0" fontId="15" fillId="5" borderId="1" xfId="0" applyFont="1" applyFill="1" applyBorder="1" applyAlignment="1">
      <alignment vertical="center" wrapText="1" shrinkToFit="1"/>
    </xf>
    <xf numFmtId="0" fontId="15" fillId="5" borderId="34" xfId="0" applyFont="1" applyFill="1" applyBorder="1" applyAlignment="1">
      <alignment vertical="center" wrapText="1" shrinkToFit="1"/>
    </xf>
    <xf numFmtId="0" fontId="15" fillId="5" borderId="31" xfId="0" applyFont="1" applyFill="1" applyBorder="1" applyAlignment="1">
      <alignment vertical="center" wrapText="1"/>
    </xf>
    <xf numFmtId="0" fontId="15" fillId="5" borderId="32" xfId="0" applyFont="1" applyFill="1" applyBorder="1" applyAlignment="1">
      <alignment vertical="center" wrapText="1"/>
    </xf>
    <xf numFmtId="0" fontId="15" fillId="5" borderId="30" xfId="0" applyFont="1" applyFill="1" applyBorder="1" applyAlignment="1">
      <alignment horizontal="center" vertical="center" textRotation="255" wrapText="1"/>
    </xf>
    <xf numFmtId="0" fontId="15" fillId="5" borderId="33" xfId="0" applyFont="1" applyFill="1" applyBorder="1" applyAlignment="1">
      <alignment horizontal="center" vertical="center" textRotation="255" wrapText="1"/>
    </xf>
    <xf numFmtId="0" fontId="15" fillId="5" borderId="35" xfId="0" applyFont="1" applyFill="1" applyBorder="1" applyAlignment="1">
      <alignment horizontal="center" vertical="center" textRotation="255" wrapText="1"/>
    </xf>
    <xf numFmtId="0" fontId="15" fillId="5" borderId="41" xfId="0" applyFont="1" applyFill="1" applyBorder="1" applyAlignment="1">
      <alignment horizontal="center" vertical="center" wrapText="1" shrinkToFit="1"/>
    </xf>
    <xf numFmtId="0" fontId="15" fillId="5" borderId="31" xfId="0" applyFont="1" applyFill="1" applyBorder="1" applyAlignment="1">
      <alignment horizontal="center" vertical="center" wrapText="1" shrinkToFit="1"/>
    </xf>
    <xf numFmtId="0" fontId="15" fillId="5" borderId="31" xfId="0" applyFont="1" applyFill="1" applyBorder="1" applyAlignment="1">
      <alignment vertical="center" wrapText="1" shrinkToFit="1"/>
    </xf>
    <xf numFmtId="0" fontId="15" fillId="4" borderId="1" xfId="0" applyFont="1" applyFill="1" applyBorder="1" applyAlignment="1">
      <alignment vertical="center" wrapText="1" shrinkToFit="1"/>
    </xf>
    <xf numFmtId="0" fontId="15" fillId="4" borderId="34" xfId="0" applyFont="1" applyFill="1" applyBorder="1" applyAlignment="1">
      <alignment vertical="center" wrapText="1" shrinkToFit="1"/>
    </xf>
    <xf numFmtId="0" fontId="15" fillId="4" borderId="52" xfId="0" applyFont="1" applyFill="1" applyBorder="1" applyAlignment="1">
      <alignment horizontal="center" vertical="center" wrapText="1" shrinkToFit="1"/>
    </xf>
    <xf numFmtId="0" fontId="15" fillId="4" borderId="36" xfId="0" applyFont="1" applyFill="1" applyBorder="1" applyAlignment="1">
      <alignment horizontal="center" vertical="center" wrapText="1" shrinkToFit="1"/>
    </xf>
    <xf numFmtId="0" fontId="15" fillId="4" borderId="36" xfId="0" applyFont="1" applyFill="1" applyBorder="1" applyAlignment="1">
      <alignment vertical="center" wrapText="1" shrinkToFit="1"/>
    </xf>
    <xf numFmtId="0" fontId="15" fillId="4" borderId="37" xfId="0" applyFont="1" applyFill="1" applyBorder="1" applyAlignment="1">
      <alignment vertical="center" wrapText="1" shrinkToFit="1"/>
    </xf>
    <xf numFmtId="0" fontId="15" fillId="4" borderId="3"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0" fillId="4" borderId="3"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vertical="center" wrapText="1"/>
    </xf>
    <xf numFmtId="0" fontId="0" fillId="4" borderId="1" xfId="0" applyFont="1" applyFill="1" applyBorder="1" applyAlignment="1">
      <alignment vertical="center" wrapText="1" shrinkToFit="1"/>
    </xf>
    <xf numFmtId="0" fontId="0" fillId="4" borderId="34" xfId="0" applyFont="1" applyFill="1" applyBorder="1" applyAlignment="1">
      <alignment vertical="center" wrapText="1" shrinkToFit="1"/>
    </xf>
    <xf numFmtId="0" fontId="0" fillId="0" borderId="36" xfId="0" applyFont="1" applyBorder="1" applyAlignment="1">
      <alignment vertical="center" wrapText="1" shrinkToFit="1"/>
    </xf>
    <xf numFmtId="0" fontId="0" fillId="0" borderId="37" xfId="0" applyFont="1" applyBorder="1" applyAlignment="1">
      <alignment vertical="center" wrapText="1" shrinkToFit="1"/>
    </xf>
    <xf numFmtId="0" fontId="15" fillId="4" borderId="30" xfId="0" applyFont="1" applyFill="1" applyBorder="1" applyAlignment="1">
      <alignment horizontal="center" vertical="center" textRotation="255" wrapText="1"/>
    </xf>
    <xf numFmtId="0" fontId="15" fillId="4" borderId="33" xfId="0" applyFont="1" applyFill="1" applyBorder="1" applyAlignment="1">
      <alignment horizontal="center" vertical="center" textRotation="255" wrapText="1"/>
    </xf>
    <xf numFmtId="0" fontId="15" fillId="4" borderId="35" xfId="0" applyFont="1" applyFill="1" applyBorder="1" applyAlignment="1">
      <alignment horizontal="center" vertical="center" textRotation="255" wrapText="1"/>
    </xf>
    <xf numFmtId="0" fontId="0" fillId="4" borderId="4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1" xfId="0" applyFont="1" applyFill="1" applyBorder="1" applyAlignment="1">
      <alignment vertical="center" wrapText="1"/>
    </xf>
    <xf numFmtId="0" fontId="0" fillId="4" borderId="31" xfId="0" applyFont="1" applyFill="1" applyBorder="1" applyAlignment="1">
      <alignment vertical="center" wrapText="1" shrinkToFit="1"/>
    </xf>
    <xf numFmtId="0" fontId="0" fillId="4" borderId="32" xfId="0" applyFont="1" applyFill="1" applyBorder="1" applyAlignment="1">
      <alignment vertical="center" wrapText="1" shrinkToFit="1"/>
    </xf>
    <xf numFmtId="0" fontId="0" fillId="0" borderId="52"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6" xfId="0" applyFont="1" applyBorder="1" applyAlignment="1">
      <alignment vertical="center" wrapText="1"/>
    </xf>
    <xf numFmtId="0" fontId="0" fillId="0" borderId="1" xfId="0" applyFont="1" applyBorder="1" applyAlignment="1">
      <alignment vertical="center" wrapText="1" shrinkToFit="1"/>
    </xf>
    <xf numFmtId="0" fontId="0" fillId="0" borderId="34" xfId="0" applyFont="1" applyBorder="1" applyAlignment="1">
      <alignment vertical="center" wrapText="1" shrinkToFi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3" xfId="0" applyFont="1" applyBorder="1" applyAlignment="1">
      <alignment horizontal="center" vertical="center" wrapText="1" shrinkToFit="1"/>
    </xf>
    <xf numFmtId="0" fontId="0" fillId="0" borderId="1"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29" xfId="0" applyFont="1" applyBorder="1" applyAlignment="1">
      <alignment horizontal="center" vertical="center" wrapText="1" shrinkToFit="1"/>
    </xf>
    <xf numFmtId="0" fontId="0" fillId="0" borderId="19" xfId="0" applyBorder="1" applyAlignment="1">
      <alignment horizontal="center" vertical="center" textRotation="255"/>
    </xf>
    <xf numFmtId="0" fontId="0" fillId="0" borderId="11" xfId="0" applyBorder="1" applyAlignment="1">
      <alignment horizontal="center" vertical="center" textRotation="255"/>
    </xf>
    <xf numFmtId="0" fontId="0" fillId="0" borderId="33" xfId="0" applyBorder="1" applyAlignment="1">
      <alignment horizontal="center" vertical="center" textRotation="255"/>
    </xf>
    <xf numFmtId="0" fontId="0" fillId="0" borderId="35" xfId="0" applyBorder="1" applyAlignment="1">
      <alignment horizontal="center" vertical="center" textRotation="255"/>
    </xf>
    <xf numFmtId="0" fontId="0" fillId="0" borderId="6" xfId="0" applyFont="1" applyBorder="1" applyAlignment="1">
      <alignment horizontal="center" vertical="center" wrapText="1" shrinkToFit="1"/>
    </xf>
    <xf numFmtId="0" fontId="0" fillId="0" borderId="39" xfId="0" applyFont="1" applyBorder="1" applyAlignment="1">
      <alignment horizontal="center" vertical="center" wrapText="1" shrinkToFit="1"/>
    </xf>
    <xf numFmtId="0" fontId="0" fillId="0" borderId="39" xfId="0" applyFont="1" applyBorder="1" applyAlignment="1">
      <alignment vertical="center" wrapText="1" shrinkToFi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54" xfId="0" applyFont="1" applyBorder="1" applyAlignment="1">
      <alignment horizontal="center" vertical="center" wrapText="1"/>
    </xf>
    <xf numFmtId="0" fontId="13" fillId="0" borderId="51" xfId="0" applyFont="1" applyBorder="1" applyAlignment="1">
      <alignment vertical="center" shrinkToFit="1"/>
    </xf>
    <xf numFmtId="0" fontId="13" fillId="0" borderId="49" xfId="0" applyFont="1" applyBorder="1" applyAlignment="1">
      <alignment vertical="center" shrinkToFit="1"/>
    </xf>
    <xf numFmtId="0" fontId="13" fillId="0" borderId="50" xfId="0" applyFont="1" applyBorder="1" applyAlignment="1">
      <alignment vertical="center" shrinkToFit="1"/>
    </xf>
    <xf numFmtId="0" fontId="25" fillId="0" borderId="19" xfId="0" applyFont="1" applyBorder="1" applyAlignment="1">
      <alignment horizontal="center" vertical="center" wrapText="1"/>
    </xf>
    <xf numFmtId="0" fontId="25" fillId="0" borderId="0" xfId="0" applyFont="1" applyBorder="1" applyAlignment="1">
      <alignment horizontal="center" vertical="center"/>
    </xf>
    <xf numFmtId="0" fontId="25" fillId="0" borderId="40" xfId="0" applyFont="1" applyBorder="1" applyAlignment="1">
      <alignment horizontal="center" vertical="center"/>
    </xf>
    <xf numFmtId="0" fontId="0" fillId="0" borderId="5" xfId="0" applyBorder="1" applyAlignment="1">
      <alignment vertical="center" shrinkToFit="1"/>
    </xf>
    <xf numFmtId="0" fontId="0" fillId="0" borderId="38" xfId="0" applyBorder="1" applyAlignment="1">
      <alignment vertical="center" shrinkToFit="1"/>
    </xf>
    <xf numFmtId="0" fontId="0" fillId="0" borderId="55" xfId="0" applyBorder="1" applyAlignment="1">
      <alignment vertical="center" shrinkToFit="1"/>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56" xfId="0" applyBorder="1" applyAlignment="1">
      <alignment horizontal="center" vertical="center" shrinkToFit="1"/>
    </xf>
    <xf numFmtId="0" fontId="0" fillId="0" borderId="28" xfId="0" applyBorder="1" applyAlignment="1">
      <alignment horizontal="center" vertical="center" shrinkToFit="1"/>
    </xf>
    <xf numFmtId="0" fontId="0" fillId="0" borderId="48" xfId="0" applyFont="1" applyBorder="1" applyAlignment="1">
      <alignment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right" vertical="center"/>
    </xf>
    <xf numFmtId="0" fontId="0" fillId="0" borderId="30" xfId="0" applyBorder="1" applyAlignment="1">
      <alignment horizontal="center" vertical="center" shrinkToFit="1"/>
    </xf>
    <xf numFmtId="0" fontId="0" fillId="0" borderId="53" xfId="0" applyBorder="1" applyAlignment="1">
      <alignment horizontal="center" vertical="center" shrinkToFit="1"/>
    </xf>
    <xf numFmtId="0" fontId="0" fillId="0" borderId="46"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13" fillId="0" borderId="21"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2" xfId="0" applyFont="1" applyBorder="1" applyAlignment="1">
      <alignment horizontal="center" vertical="center" shrinkToFit="1"/>
    </xf>
    <xf numFmtId="0" fontId="26" fillId="0" borderId="0" xfId="0" applyFont="1" applyAlignment="1">
      <alignment horizontal="center" vertical="center"/>
    </xf>
    <xf numFmtId="0" fontId="30" fillId="2" borderId="23" xfId="0" applyFont="1" applyFill="1" applyBorder="1" applyAlignment="1">
      <alignment horizontal="center" vertical="center" shrinkToFit="1"/>
    </xf>
    <xf numFmtId="0" fontId="30" fillId="2" borderId="24" xfId="0" applyFont="1" applyFill="1" applyBorder="1" applyAlignment="1">
      <alignment horizontal="center" vertical="center" shrinkToFi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0" fillId="0" borderId="3" xfId="0" applyFont="1" applyBorder="1" applyAlignment="1">
      <alignment horizontal="left"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 xfId="0" applyFont="1" applyBorder="1" applyAlignment="1">
      <alignment horizontal="center" vertical="center" shrinkToFit="1"/>
    </xf>
    <xf numFmtId="0" fontId="0" fillId="3" borderId="21" xfId="0" applyFill="1" applyBorder="1" applyAlignment="1">
      <alignment horizontal="center" vertical="center"/>
    </xf>
    <xf numFmtId="0" fontId="0" fillId="3" borderId="27" xfId="0" applyFill="1" applyBorder="1" applyAlignment="1">
      <alignment horizontal="center" vertical="center"/>
    </xf>
    <xf numFmtId="0" fontId="0" fillId="3" borderId="22" xfId="0" applyFill="1" applyBorder="1" applyAlignment="1">
      <alignment horizontal="center" vertical="center"/>
    </xf>
    <xf numFmtId="0" fontId="28" fillId="4" borderId="1" xfId="0" applyFont="1" applyFill="1" applyBorder="1" applyAlignment="1">
      <alignment vertical="center" wrapText="1" shrinkToFit="1"/>
    </xf>
    <xf numFmtId="0" fontId="28" fillId="4" borderId="34" xfId="0" applyFont="1" applyFill="1" applyBorder="1" applyAlignment="1">
      <alignment vertical="center" wrapText="1" shrinkToFit="1"/>
    </xf>
    <xf numFmtId="0" fontId="0" fillId="4" borderId="31" xfId="0" applyFill="1" applyBorder="1" applyAlignment="1">
      <alignment vertical="center" wrapText="1" shrinkToFit="1"/>
    </xf>
    <xf numFmtId="0" fontId="0" fillId="4" borderId="32" xfId="0" applyFill="1" applyBorder="1" applyAlignment="1">
      <alignment vertical="center" wrapText="1" shrinkToFit="1"/>
    </xf>
    <xf numFmtId="0" fontId="0" fillId="4" borderId="1" xfId="0" applyFill="1" applyBorder="1" applyAlignment="1">
      <alignment vertical="center" wrapText="1" shrinkToFit="1"/>
    </xf>
    <xf numFmtId="0" fontId="0" fillId="4" borderId="34" xfId="0" applyFill="1" applyBorder="1" applyAlignment="1">
      <alignment vertical="center" wrapText="1" shrinkToFit="1"/>
    </xf>
    <xf numFmtId="0" fontId="0" fillId="0" borderId="1" xfId="0" applyBorder="1" applyAlignment="1">
      <alignment vertical="center" wrapText="1" shrinkToFit="1"/>
    </xf>
    <xf numFmtId="0" fontId="0" fillId="0" borderId="34" xfId="0" applyBorder="1" applyAlignment="1">
      <alignment vertical="center" wrapText="1" shrinkToFit="1"/>
    </xf>
    <xf numFmtId="0" fontId="0" fillId="0" borderId="36" xfId="0" applyBorder="1" applyAlignment="1">
      <alignment vertical="center" wrapText="1" shrinkToFit="1"/>
    </xf>
    <xf numFmtId="0" fontId="0" fillId="0" borderId="37" xfId="0" applyBorder="1" applyAlignment="1">
      <alignment vertical="center" wrapText="1" shrinkToFit="1"/>
    </xf>
    <xf numFmtId="0" fontId="0" fillId="4" borderId="1" xfId="0" applyFill="1" applyBorder="1" applyAlignment="1">
      <alignment vertical="center" wrapText="1"/>
    </xf>
    <xf numFmtId="0" fontId="28" fillId="4" borderId="1" xfId="0" applyFont="1" applyFill="1" applyBorder="1" applyAlignment="1">
      <alignment vertical="center" wrapText="1"/>
    </xf>
    <xf numFmtId="0" fontId="0" fillId="0" borderId="1" xfId="0" applyBorder="1" applyAlignment="1">
      <alignment vertical="center" wrapText="1"/>
    </xf>
    <xf numFmtId="0" fontId="0" fillId="0" borderId="36" xfId="0" applyBorder="1" applyAlignment="1">
      <alignment vertical="center" wrapText="1"/>
    </xf>
    <xf numFmtId="0" fontId="0" fillId="4" borderId="31" xfId="0" applyFill="1" applyBorder="1" applyAlignment="1">
      <alignment vertical="center" wrapText="1"/>
    </xf>
    <xf numFmtId="0" fontId="0" fillId="0" borderId="52" xfId="0" applyBorder="1" applyAlignment="1">
      <alignment horizontal="center" vertical="center" wrapText="1"/>
    </xf>
    <xf numFmtId="0" fontId="0" fillId="0" borderId="36" xfId="0" applyBorder="1" applyAlignment="1">
      <alignment horizontal="center" vertical="center" wrapText="1"/>
    </xf>
    <xf numFmtId="0" fontId="0" fillId="4" borderId="41"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0" fillId="0" borderId="3"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vertical="center" wrapText="1" shrinkToFit="1"/>
    </xf>
    <xf numFmtId="0" fontId="0" fillId="0" borderId="39" xfId="0" applyBorder="1" applyAlignment="1">
      <alignment vertical="center" wrapText="1" shrinkToFit="1"/>
    </xf>
    <xf numFmtId="0" fontId="0" fillId="0" borderId="48" xfId="0" applyBorder="1" applyAlignment="1">
      <alignment vertical="center" wrapText="1" shrinkToFit="1"/>
    </xf>
    <xf numFmtId="0" fontId="19" fillId="5" borderId="1" xfId="0" applyFont="1" applyFill="1" applyBorder="1" applyAlignment="1">
      <alignment vertical="center" wrapText="1" shrinkToFit="1"/>
    </xf>
    <xf numFmtId="0" fontId="29" fillId="0" borderId="56"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39" xfId="0" applyBorder="1" applyAlignment="1">
      <alignment horizontal="center" vertical="center" wrapText="1" shrinkToFit="1"/>
    </xf>
    <xf numFmtId="0" fontId="27" fillId="0" borderId="39" xfId="0" applyFont="1" applyBorder="1" applyAlignment="1">
      <alignment vertical="center" wrapText="1" shrinkToFit="1"/>
    </xf>
    <xf numFmtId="0" fontId="22" fillId="0" borderId="8"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3" fillId="0" borderId="0" xfId="0" applyFont="1"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176" fontId="12" fillId="0" borderId="13" xfId="0" applyNumberFormat="1" applyFont="1" applyFill="1" applyBorder="1" applyAlignment="1">
      <alignment horizontal="center" vertical="center" shrinkToFit="1"/>
    </xf>
    <xf numFmtId="176" fontId="12" fillId="0" borderId="3" xfId="0" applyNumberFormat="1" applyFont="1" applyFill="1" applyBorder="1" applyAlignment="1">
      <alignment horizontal="center" vertical="center" shrinkToFit="1"/>
    </xf>
    <xf numFmtId="0" fontId="23" fillId="0" borderId="13"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1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3" xfId="0" applyFont="1" applyFill="1" applyBorder="1" applyAlignment="1">
      <alignment horizontal="center" vertical="center"/>
    </xf>
    <xf numFmtId="0" fontId="11" fillId="0" borderId="13" xfId="0" applyFont="1" applyFill="1" applyBorder="1" applyAlignment="1">
      <alignment horizontal="left" vertical="center" indent="2"/>
    </xf>
    <xf numFmtId="0" fontId="11" fillId="0" borderId="3" xfId="0" applyFont="1" applyFill="1" applyBorder="1" applyAlignment="1">
      <alignment horizontal="left" vertical="center" indent="2"/>
    </xf>
    <xf numFmtId="3" fontId="11" fillId="0" borderId="13" xfId="0" applyNumberFormat="1" applyFont="1" applyFill="1" applyBorder="1" applyAlignment="1">
      <alignment horizontal="right" vertical="center" indent="1"/>
    </xf>
    <xf numFmtId="3" fontId="11" fillId="0" borderId="14" xfId="0" applyNumberFormat="1" applyFont="1" applyFill="1" applyBorder="1" applyAlignment="1">
      <alignment horizontal="right" vertical="center" indent="1"/>
    </xf>
    <xf numFmtId="0" fontId="10" fillId="0" borderId="13"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3" xfId="0" applyFont="1" applyFill="1" applyBorder="1" applyAlignment="1">
      <alignment horizontal="left" vertical="center" wrapText="1"/>
    </xf>
    <xf numFmtId="0" fontId="11" fillId="0" borderId="13" xfId="0" applyFont="1" applyFill="1" applyBorder="1" applyAlignment="1">
      <alignment horizontal="left" vertical="center" indent="2" shrinkToFit="1"/>
    </xf>
    <xf numFmtId="0" fontId="11" fillId="0" borderId="3" xfId="0" applyFont="1" applyFill="1" applyBorder="1" applyAlignment="1">
      <alignment horizontal="left" vertical="center" indent="2" shrinkToFit="1"/>
    </xf>
    <xf numFmtId="0" fontId="11" fillId="0" borderId="13" xfId="0" applyFont="1" applyFill="1" applyBorder="1" applyAlignment="1">
      <alignment horizontal="left" vertical="center" wrapText="1" indent="2"/>
    </xf>
    <xf numFmtId="0" fontId="11" fillId="0" borderId="3" xfId="0" applyFont="1" applyFill="1" applyBorder="1" applyAlignment="1">
      <alignment horizontal="left" vertical="center" wrapText="1" indent="2"/>
    </xf>
    <xf numFmtId="0" fontId="11" fillId="0" borderId="13" xfId="0" applyFont="1" applyFill="1" applyBorder="1" applyAlignment="1">
      <alignment horizontal="center" vertical="center"/>
    </xf>
    <xf numFmtId="0" fontId="11" fillId="0" borderId="3" xfId="0" applyFont="1" applyFill="1" applyBorder="1" applyAlignment="1">
      <alignment horizontal="center" vertical="center"/>
    </xf>
    <xf numFmtId="3" fontId="13" fillId="0" borderId="13" xfId="0" applyNumberFormat="1" applyFont="1" applyFill="1" applyBorder="1" applyAlignment="1">
      <alignment horizontal="right" vertical="center" indent="1"/>
    </xf>
    <xf numFmtId="3" fontId="13" fillId="0" borderId="14" xfId="0" applyNumberFormat="1" applyFont="1" applyFill="1" applyBorder="1" applyAlignment="1">
      <alignment horizontal="right" vertical="center" inden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3" fillId="0" borderId="0" xfId="0" applyFont="1" applyFill="1" applyBorder="1" applyAlignment="1">
      <alignment horizontal="center"/>
    </xf>
    <xf numFmtId="0" fontId="11" fillId="0" borderId="58" xfId="0" applyFont="1" applyFill="1" applyBorder="1" applyAlignment="1">
      <alignment vertical="center" shrinkToFit="1"/>
    </xf>
    <xf numFmtId="0" fontId="11" fillId="0" borderId="59" xfId="0" applyFont="1" applyFill="1" applyBorder="1" applyAlignment="1">
      <alignment vertical="center" shrinkToFit="1"/>
    </xf>
    <xf numFmtId="0" fontId="0" fillId="0" borderId="14" xfId="0" applyFill="1" applyBorder="1" applyAlignment="1">
      <alignment vertical="center" wrapText="1"/>
    </xf>
    <xf numFmtId="0" fontId="0" fillId="0" borderId="61" xfId="0" applyFill="1" applyBorder="1" applyAlignment="1">
      <alignment vertical="center" wrapText="1"/>
    </xf>
    <xf numFmtId="0" fontId="0" fillId="0" borderId="63" xfId="0" applyFill="1" applyBorder="1" applyAlignment="1">
      <alignment vertical="center" wrapText="1"/>
    </xf>
    <xf numFmtId="0" fontId="0" fillId="0" borderId="64" xfId="0" applyFill="1" applyBorder="1" applyAlignment="1">
      <alignment vertical="center" wrapText="1"/>
    </xf>
    <xf numFmtId="0" fontId="21" fillId="0" borderId="13" xfId="0" applyFont="1" applyFill="1" applyBorder="1" applyAlignment="1">
      <alignment horizontal="left" vertical="center" wrapText="1"/>
    </xf>
    <xf numFmtId="0" fontId="21" fillId="0" borderId="3" xfId="0" applyFont="1" applyFill="1" applyBorder="1" applyAlignment="1">
      <alignment horizontal="left" vertical="center"/>
    </xf>
  </cellXfs>
  <cellStyles count="3">
    <cellStyle name="パーセント" xfId="2" builtinId="5"/>
    <cellStyle name="標準" xfId="0" builtinId="0"/>
    <cellStyle name="標準 2" xfId="1"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E5E5"/>
      <color rgb="FFEFFFEF"/>
      <color rgb="FFDDFFDD"/>
      <color rgb="FFFFCCFF"/>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19051</xdr:colOff>
      <xdr:row>3</xdr:row>
      <xdr:rowOff>47625</xdr:rowOff>
    </xdr:from>
    <xdr:to>
      <xdr:col>17</xdr:col>
      <xdr:colOff>66677</xdr:colOff>
      <xdr:row>5</xdr:row>
      <xdr:rowOff>47626</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3067051" y="638175"/>
          <a:ext cx="1762126" cy="476251"/>
        </a:xfrm>
        <a:prstGeom prst="borderCallout1">
          <a:avLst>
            <a:gd name="adj1" fmla="val 51175"/>
            <a:gd name="adj2" fmla="val 99444"/>
            <a:gd name="adj3" fmla="val 26071"/>
            <a:gd name="adj4" fmla="val 12636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000">
              <a:solidFill>
                <a:sysClr val="windowText" lastClr="000000"/>
              </a:solidFill>
            </a:rPr>
            <a:t>基本情報シートのデータが、自動入力されます。</a:t>
          </a:r>
          <a:endParaRPr kumimoji="1" lang="en-US" altLang="ja-JP" sz="1000">
            <a:solidFill>
              <a:sysClr val="windowText" lastClr="000000"/>
            </a:solidFill>
          </a:endParaRPr>
        </a:p>
      </xdr:txBody>
    </xdr:sp>
    <xdr:clientData/>
  </xdr:twoCellAnchor>
  <xdr:oneCellAnchor>
    <xdr:from>
      <xdr:col>5</xdr:col>
      <xdr:colOff>9526</xdr:colOff>
      <xdr:row>8</xdr:row>
      <xdr:rowOff>47627</xdr:rowOff>
    </xdr:from>
    <xdr:ext cx="5581649" cy="4667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714626" y="1771652"/>
          <a:ext cx="5581649" cy="466724"/>
        </a:xfrm>
        <a:prstGeom prst="roundRect">
          <a:avLst>
            <a:gd name="adj" fmla="val 19267"/>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oAutofit/>
        </a:bodyPr>
        <a:lstStyle/>
        <a:p>
          <a:pPr>
            <a:lnSpc>
              <a:spcPts val="1300"/>
            </a:lnSpc>
          </a:pPr>
          <a:r>
            <a:rPr kumimoji="1" lang="ja-JP" altLang="en-US" sz="1000">
              <a:solidFill>
                <a:sysClr val="windowText" lastClr="000000"/>
              </a:solidFill>
            </a:rPr>
            <a:t>各小中学校については、学校運営協議会（ｺﾐｭﾆﾃｨ･ｽｸｰﾙ）で承認を得た（承認予定も含む）各学校の学校ビジョンを記入する。</a:t>
          </a:r>
          <a:r>
            <a:rPr kumimoji="1" lang="ja-JP" altLang="en-US" sz="1000" b="0">
              <a:solidFill>
                <a:sysClr val="windowText" lastClr="000000"/>
              </a:solidFill>
            </a:rPr>
            <a:t>各園については、各園の教育目標を記入する。</a:t>
          </a:r>
          <a:endParaRPr kumimoji="1" lang="ja-JP" altLang="en-US" sz="1000" b="0">
            <a:solidFill>
              <a:srgbClr val="FF0000"/>
            </a:solidFill>
          </a:endParaRPr>
        </a:p>
      </xdr:txBody>
    </xdr:sp>
    <xdr:clientData/>
  </xdr:oneCellAnchor>
  <xdr:oneCellAnchor>
    <xdr:from>
      <xdr:col>6</xdr:col>
      <xdr:colOff>47627</xdr:colOff>
      <xdr:row>11</xdr:row>
      <xdr:rowOff>209551</xdr:rowOff>
    </xdr:from>
    <xdr:ext cx="3343274" cy="471051"/>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24177" y="3600451"/>
          <a:ext cx="3343274" cy="471051"/>
        </a:xfrm>
        <a:prstGeom prst="wedgeRoundRectCallout">
          <a:avLst>
            <a:gd name="adj1" fmla="val -55876"/>
            <a:gd name="adj2" fmla="val -645"/>
            <a:gd name="adj3" fmla="val 16667"/>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000"/>
            <a:t>選択したカテゴリー以外に関連するカテゴリーがある場合は、カテゴリー番号を記入する。</a:t>
          </a:r>
        </a:p>
      </xdr:txBody>
    </xdr:sp>
    <xdr:clientData/>
  </xdr:oneCellAnchor>
  <xdr:oneCellAnchor>
    <xdr:from>
      <xdr:col>3</xdr:col>
      <xdr:colOff>1276350</xdr:colOff>
      <xdr:row>6</xdr:row>
      <xdr:rowOff>19051</xdr:rowOff>
    </xdr:from>
    <xdr:ext cx="2390776" cy="45720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05050" y="1152526"/>
          <a:ext cx="2390776" cy="457200"/>
        </a:xfrm>
        <a:custGeom>
          <a:avLst/>
          <a:gdLst>
            <a:gd name="connsiteX0" fmla="*/ 0 w 2505076"/>
            <a:gd name="connsiteY0" fmla="*/ 0 h 304800"/>
            <a:gd name="connsiteX1" fmla="*/ 417513 w 2505076"/>
            <a:gd name="connsiteY1" fmla="*/ 0 h 304800"/>
            <a:gd name="connsiteX2" fmla="*/ 417513 w 2505076"/>
            <a:gd name="connsiteY2" fmla="*/ 0 h 304800"/>
            <a:gd name="connsiteX3" fmla="*/ 1043782 w 2505076"/>
            <a:gd name="connsiteY3" fmla="*/ 0 h 304800"/>
            <a:gd name="connsiteX4" fmla="*/ 2505076 w 2505076"/>
            <a:gd name="connsiteY4" fmla="*/ 0 h 304800"/>
            <a:gd name="connsiteX5" fmla="*/ 2505076 w 2505076"/>
            <a:gd name="connsiteY5" fmla="*/ 177800 h 304800"/>
            <a:gd name="connsiteX6" fmla="*/ 2505076 w 2505076"/>
            <a:gd name="connsiteY6" fmla="*/ 177800 h 304800"/>
            <a:gd name="connsiteX7" fmla="*/ 2505076 w 2505076"/>
            <a:gd name="connsiteY7" fmla="*/ 254000 h 304800"/>
            <a:gd name="connsiteX8" fmla="*/ 2505076 w 2505076"/>
            <a:gd name="connsiteY8" fmla="*/ 304800 h 304800"/>
            <a:gd name="connsiteX9" fmla="*/ 1043782 w 2505076"/>
            <a:gd name="connsiteY9" fmla="*/ 304800 h 304800"/>
            <a:gd name="connsiteX10" fmla="*/ 607105 w 2505076"/>
            <a:gd name="connsiteY10" fmla="*/ 686425 h 304800"/>
            <a:gd name="connsiteX11" fmla="*/ 417513 w 2505076"/>
            <a:gd name="connsiteY11" fmla="*/ 304800 h 304800"/>
            <a:gd name="connsiteX12" fmla="*/ 0 w 2505076"/>
            <a:gd name="connsiteY12" fmla="*/ 304800 h 304800"/>
            <a:gd name="connsiteX13" fmla="*/ 0 w 2505076"/>
            <a:gd name="connsiteY13" fmla="*/ 254000 h 304800"/>
            <a:gd name="connsiteX14" fmla="*/ 0 w 2505076"/>
            <a:gd name="connsiteY14" fmla="*/ 177800 h 304800"/>
            <a:gd name="connsiteX15" fmla="*/ 0 w 2505076"/>
            <a:gd name="connsiteY15" fmla="*/ 177800 h 304800"/>
            <a:gd name="connsiteX16" fmla="*/ 0 w 2505076"/>
            <a:gd name="connsiteY16" fmla="*/ 0 h 304800"/>
            <a:gd name="connsiteX0" fmla="*/ 0 w 2505076"/>
            <a:gd name="connsiteY0" fmla="*/ 0 h 686425"/>
            <a:gd name="connsiteX1" fmla="*/ 417513 w 2505076"/>
            <a:gd name="connsiteY1" fmla="*/ 0 h 686425"/>
            <a:gd name="connsiteX2" fmla="*/ 417513 w 2505076"/>
            <a:gd name="connsiteY2" fmla="*/ 0 h 686425"/>
            <a:gd name="connsiteX3" fmla="*/ 1043782 w 2505076"/>
            <a:gd name="connsiteY3" fmla="*/ 0 h 686425"/>
            <a:gd name="connsiteX4" fmla="*/ 2505076 w 2505076"/>
            <a:gd name="connsiteY4" fmla="*/ 0 h 686425"/>
            <a:gd name="connsiteX5" fmla="*/ 2505076 w 2505076"/>
            <a:gd name="connsiteY5" fmla="*/ 177800 h 686425"/>
            <a:gd name="connsiteX6" fmla="*/ 2505076 w 2505076"/>
            <a:gd name="connsiteY6" fmla="*/ 177800 h 686425"/>
            <a:gd name="connsiteX7" fmla="*/ 2505076 w 2505076"/>
            <a:gd name="connsiteY7" fmla="*/ 254000 h 686425"/>
            <a:gd name="connsiteX8" fmla="*/ 2505076 w 2505076"/>
            <a:gd name="connsiteY8" fmla="*/ 304800 h 686425"/>
            <a:gd name="connsiteX9" fmla="*/ 1043782 w 2505076"/>
            <a:gd name="connsiteY9" fmla="*/ 304800 h 686425"/>
            <a:gd name="connsiteX10" fmla="*/ 607105 w 2505076"/>
            <a:gd name="connsiteY10" fmla="*/ 686425 h 686425"/>
            <a:gd name="connsiteX11" fmla="*/ 541338 w 2505076"/>
            <a:gd name="connsiteY11" fmla="*/ 276225 h 686425"/>
            <a:gd name="connsiteX12" fmla="*/ 0 w 2505076"/>
            <a:gd name="connsiteY12" fmla="*/ 304800 h 686425"/>
            <a:gd name="connsiteX13" fmla="*/ 0 w 2505076"/>
            <a:gd name="connsiteY13" fmla="*/ 254000 h 686425"/>
            <a:gd name="connsiteX14" fmla="*/ 0 w 2505076"/>
            <a:gd name="connsiteY14" fmla="*/ 177800 h 686425"/>
            <a:gd name="connsiteX15" fmla="*/ 0 w 2505076"/>
            <a:gd name="connsiteY15" fmla="*/ 177800 h 686425"/>
            <a:gd name="connsiteX16" fmla="*/ 0 w 2505076"/>
            <a:gd name="connsiteY16" fmla="*/ 0 h 686425"/>
            <a:gd name="connsiteX0" fmla="*/ 0 w 2505076"/>
            <a:gd name="connsiteY0" fmla="*/ 0 h 686425"/>
            <a:gd name="connsiteX1" fmla="*/ 417513 w 2505076"/>
            <a:gd name="connsiteY1" fmla="*/ 0 h 686425"/>
            <a:gd name="connsiteX2" fmla="*/ 417513 w 2505076"/>
            <a:gd name="connsiteY2" fmla="*/ 0 h 686425"/>
            <a:gd name="connsiteX3" fmla="*/ 1043782 w 2505076"/>
            <a:gd name="connsiteY3" fmla="*/ 0 h 686425"/>
            <a:gd name="connsiteX4" fmla="*/ 2505076 w 2505076"/>
            <a:gd name="connsiteY4" fmla="*/ 0 h 686425"/>
            <a:gd name="connsiteX5" fmla="*/ 2505076 w 2505076"/>
            <a:gd name="connsiteY5" fmla="*/ 177800 h 686425"/>
            <a:gd name="connsiteX6" fmla="*/ 2505076 w 2505076"/>
            <a:gd name="connsiteY6" fmla="*/ 177800 h 686425"/>
            <a:gd name="connsiteX7" fmla="*/ 2505076 w 2505076"/>
            <a:gd name="connsiteY7" fmla="*/ 254000 h 686425"/>
            <a:gd name="connsiteX8" fmla="*/ 2505076 w 2505076"/>
            <a:gd name="connsiteY8" fmla="*/ 304800 h 686425"/>
            <a:gd name="connsiteX9" fmla="*/ 929482 w 2505076"/>
            <a:gd name="connsiteY9" fmla="*/ 314325 h 686425"/>
            <a:gd name="connsiteX10" fmla="*/ 607105 w 2505076"/>
            <a:gd name="connsiteY10" fmla="*/ 686425 h 686425"/>
            <a:gd name="connsiteX11" fmla="*/ 541338 w 2505076"/>
            <a:gd name="connsiteY11" fmla="*/ 276225 h 686425"/>
            <a:gd name="connsiteX12" fmla="*/ 0 w 2505076"/>
            <a:gd name="connsiteY12" fmla="*/ 304800 h 686425"/>
            <a:gd name="connsiteX13" fmla="*/ 0 w 2505076"/>
            <a:gd name="connsiteY13" fmla="*/ 254000 h 686425"/>
            <a:gd name="connsiteX14" fmla="*/ 0 w 2505076"/>
            <a:gd name="connsiteY14" fmla="*/ 177800 h 686425"/>
            <a:gd name="connsiteX15" fmla="*/ 0 w 2505076"/>
            <a:gd name="connsiteY15" fmla="*/ 177800 h 686425"/>
            <a:gd name="connsiteX16" fmla="*/ 0 w 2505076"/>
            <a:gd name="connsiteY16" fmla="*/ 0 h 686425"/>
            <a:gd name="connsiteX0" fmla="*/ 0 w 2505076"/>
            <a:gd name="connsiteY0" fmla="*/ 0 h 686425"/>
            <a:gd name="connsiteX1" fmla="*/ 417513 w 2505076"/>
            <a:gd name="connsiteY1" fmla="*/ 0 h 686425"/>
            <a:gd name="connsiteX2" fmla="*/ 417513 w 2505076"/>
            <a:gd name="connsiteY2" fmla="*/ 0 h 686425"/>
            <a:gd name="connsiteX3" fmla="*/ 1043782 w 2505076"/>
            <a:gd name="connsiteY3" fmla="*/ 0 h 686425"/>
            <a:gd name="connsiteX4" fmla="*/ 2505076 w 2505076"/>
            <a:gd name="connsiteY4" fmla="*/ 0 h 686425"/>
            <a:gd name="connsiteX5" fmla="*/ 2505076 w 2505076"/>
            <a:gd name="connsiteY5" fmla="*/ 177800 h 686425"/>
            <a:gd name="connsiteX6" fmla="*/ 2505076 w 2505076"/>
            <a:gd name="connsiteY6" fmla="*/ 177800 h 686425"/>
            <a:gd name="connsiteX7" fmla="*/ 2505076 w 2505076"/>
            <a:gd name="connsiteY7" fmla="*/ 254000 h 686425"/>
            <a:gd name="connsiteX8" fmla="*/ 2505076 w 2505076"/>
            <a:gd name="connsiteY8" fmla="*/ 304800 h 686425"/>
            <a:gd name="connsiteX9" fmla="*/ 929482 w 2505076"/>
            <a:gd name="connsiteY9" fmla="*/ 314325 h 686425"/>
            <a:gd name="connsiteX10" fmla="*/ 607105 w 2505076"/>
            <a:gd name="connsiteY10" fmla="*/ 686425 h 686425"/>
            <a:gd name="connsiteX11" fmla="*/ 598488 w 2505076"/>
            <a:gd name="connsiteY11" fmla="*/ 333375 h 686425"/>
            <a:gd name="connsiteX12" fmla="*/ 0 w 2505076"/>
            <a:gd name="connsiteY12" fmla="*/ 304800 h 686425"/>
            <a:gd name="connsiteX13" fmla="*/ 0 w 2505076"/>
            <a:gd name="connsiteY13" fmla="*/ 254000 h 686425"/>
            <a:gd name="connsiteX14" fmla="*/ 0 w 2505076"/>
            <a:gd name="connsiteY14" fmla="*/ 177800 h 686425"/>
            <a:gd name="connsiteX15" fmla="*/ 0 w 2505076"/>
            <a:gd name="connsiteY15" fmla="*/ 177800 h 686425"/>
            <a:gd name="connsiteX16" fmla="*/ 0 w 2505076"/>
            <a:gd name="connsiteY16" fmla="*/ 0 h 686425"/>
            <a:gd name="connsiteX0" fmla="*/ 0 w 2505076"/>
            <a:gd name="connsiteY0" fmla="*/ 0 h 686425"/>
            <a:gd name="connsiteX1" fmla="*/ 417513 w 2505076"/>
            <a:gd name="connsiteY1" fmla="*/ 0 h 686425"/>
            <a:gd name="connsiteX2" fmla="*/ 417513 w 2505076"/>
            <a:gd name="connsiteY2" fmla="*/ 0 h 686425"/>
            <a:gd name="connsiteX3" fmla="*/ 1043782 w 2505076"/>
            <a:gd name="connsiteY3" fmla="*/ 0 h 686425"/>
            <a:gd name="connsiteX4" fmla="*/ 2505076 w 2505076"/>
            <a:gd name="connsiteY4" fmla="*/ 0 h 686425"/>
            <a:gd name="connsiteX5" fmla="*/ 2505076 w 2505076"/>
            <a:gd name="connsiteY5" fmla="*/ 177800 h 686425"/>
            <a:gd name="connsiteX6" fmla="*/ 2505076 w 2505076"/>
            <a:gd name="connsiteY6" fmla="*/ 177800 h 686425"/>
            <a:gd name="connsiteX7" fmla="*/ 2505076 w 2505076"/>
            <a:gd name="connsiteY7" fmla="*/ 254000 h 686425"/>
            <a:gd name="connsiteX8" fmla="*/ 2505076 w 2505076"/>
            <a:gd name="connsiteY8" fmla="*/ 304800 h 686425"/>
            <a:gd name="connsiteX9" fmla="*/ 929482 w 2505076"/>
            <a:gd name="connsiteY9" fmla="*/ 314325 h 686425"/>
            <a:gd name="connsiteX10" fmla="*/ 607105 w 2505076"/>
            <a:gd name="connsiteY10" fmla="*/ 686425 h 686425"/>
            <a:gd name="connsiteX11" fmla="*/ 608013 w 2505076"/>
            <a:gd name="connsiteY11" fmla="*/ 304800 h 686425"/>
            <a:gd name="connsiteX12" fmla="*/ 0 w 2505076"/>
            <a:gd name="connsiteY12" fmla="*/ 304800 h 686425"/>
            <a:gd name="connsiteX13" fmla="*/ 0 w 2505076"/>
            <a:gd name="connsiteY13" fmla="*/ 254000 h 686425"/>
            <a:gd name="connsiteX14" fmla="*/ 0 w 2505076"/>
            <a:gd name="connsiteY14" fmla="*/ 177800 h 686425"/>
            <a:gd name="connsiteX15" fmla="*/ 0 w 2505076"/>
            <a:gd name="connsiteY15" fmla="*/ 177800 h 686425"/>
            <a:gd name="connsiteX16" fmla="*/ 0 w 2505076"/>
            <a:gd name="connsiteY16" fmla="*/ 0 h 686425"/>
            <a:gd name="connsiteX0" fmla="*/ 0 w 2505076"/>
            <a:gd name="connsiteY0" fmla="*/ 0 h 686425"/>
            <a:gd name="connsiteX1" fmla="*/ 417513 w 2505076"/>
            <a:gd name="connsiteY1" fmla="*/ 0 h 686425"/>
            <a:gd name="connsiteX2" fmla="*/ 417513 w 2505076"/>
            <a:gd name="connsiteY2" fmla="*/ 0 h 686425"/>
            <a:gd name="connsiteX3" fmla="*/ 1043782 w 2505076"/>
            <a:gd name="connsiteY3" fmla="*/ 0 h 686425"/>
            <a:gd name="connsiteX4" fmla="*/ 2505076 w 2505076"/>
            <a:gd name="connsiteY4" fmla="*/ 0 h 686425"/>
            <a:gd name="connsiteX5" fmla="*/ 2505076 w 2505076"/>
            <a:gd name="connsiteY5" fmla="*/ 177800 h 686425"/>
            <a:gd name="connsiteX6" fmla="*/ 2505076 w 2505076"/>
            <a:gd name="connsiteY6" fmla="*/ 177800 h 686425"/>
            <a:gd name="connsiteX7" fmla="*/ 2505076 w 2505076"/>
            <a:gd name="connsiteY7" fmla="*/ 254000 h 686425"/>
            <a:gd name="connsiteX8" fmla="*/ 2505076 w 2505076"/>
            <a:gd name="connsiteY8" fmla="*/ 304800 h 686425"/>
            <a:gd name="connsiteX9" fmla="*/ 853282 w 2505076"/>
            <a:gd name="connsiteY9" fmla="*/ 314325 h 686425"/>
            <a:gd name="connsiteX10" fmla="*/ 607105 w 2505076"/>
            <a:gd name="connsiteY10" fmla="*/ 686425 h 686425"/>
            <a:gd name="connsiteX11" fmla="*/ 608013 w 2505076"/>
            <a:gd name="connsiteY11" fmla="*/ 304800 h 686425"/>
            <a:gd name="connsiteX12" fmla="*/ 0 w 2505076"/>
            <a:gd name="connsiteY12" fmla="*/ 304800 h 686425"/>
            <a:gd name="connsiteX13" fmla="*/ 0 w 2505076"/>
            <a:gd name="connsiteY13" fmla="*/ 254000 h 686425"/>
            <a:gd name="connsiteX14" fmla="*/ 0 w 2505076"/>
            <a:gd name="connsiteY14" fmla="*/ 177800 h 686425"/>
            <a:gd name="connsiteX15" fmla="*/ 0 w 2505076"/>
            <a:gd name="connsiteY15" fmla="*/ 177800 h 686425"/>
            <a:gd name="connsiteX16" fmla="*/ 0 w 2505076"/>
            <a:gd name="connsiteY16" fmla="*/ 0 h 686425"/>
            <a:gd name="connsiteX0" fmla="*/ 0 w 2505076"/>
            <a:gd name="connsiteY0" fmla="*/ 0 h 629275"/>
            <a:gd name="connsiteX1" fmla="*/ 417513 w 2505076"/>
            <a:gd name="connsiteY1" fmla="*/ 0 h 629275"/>
            <a:gd name="connsiteX2" fmla="*/ 417513 w 2505076"/>
            <a:gd name="connsiteY2" fmla="*/ 0 h 629275"/>
            <a:gd name="connsiteX3" fmla="*/ 1043782 w 2505076"/>
            <a:gd name="connsiteY3" fmla="*/ 0 h 629275"/>
            <a:gd name="connsiteX4" fmla="*/ 2505076 w 2505076"/>
            <a:gd name="connsiteY4" fmla="*/ 0 h 629275"/>
            <a:gd name="connsiteX5" fmla="*/ 2505076 w 2505076"/>
            <a:gd name="connsiteY5" fmla="*/ 177800 h 629275"/>
            <a:gd name="connsiteX6" fmla="*/ 2505076 w 2505076"/>
            <a:gd name="connsiteY6" fmla="*/ 177800 h 629275"/>
            <a:gd name="connsiteX7" fmla="*/ 2505076 w 2505076"/>
            <a:gd name="connsiteY7" fmla="*/ 254000 h 629275"/>
            <a:gd name="connsiteX8" fmla="*/ 2505076 w 2505076"/>
            <a:gd name="connsiteY8" fmla="*/ 304800 h 629275"/>
            <a:gd name="connsiteX9" fmla="*/ 853282 w 2505076"/>
            <a:gd name="connsiteY9" fmla="*/ 314325 h 629275"/>
            <a:gd name="connsiteX10" fmla="*/ 530905 w 2505076"/>
            <a:gd name="connsiteY10" fmla="*/ 629275 h 629275"/>
            <a:gd name="connsiteX11" fmla="*/ 608013 w 2505076"/>
            <a:gd name="connsiteY11" fmla="*/ 304800 h 629275"/>
            <a:gd name="connsiteX12" fmla="*/ 0 w 2505076"/>
            <a:gd name="connsiteY12" fmla="*/ 304800 h 629275"/>
            <a:gd name="connsiteX13" fmla="*/ 0 w 2505076"/>
            <a:gd name="connsiteY13" fmla="*/ 254000 h 629275"/>
            <a:gd name="connsiteX14" fmla="*/ 0 w 2505076"/>
            <a:gd name="connsiteY14" fmla="*/ 177800 h 629275"/>
            <a:gd name="connsiteX15" fmla="*/ 0 w 2505076"/>
            <a:gd name="connsiteY15" fmla="*/ 177800 h 629275"/>
            <a:gd name="connsiteX16" fmla="*/ 0 w 2505076"/>
            <a:gd name="connsiteY16" fmla="*/ 0 h 629275"/>
            <a:gd name="connsiteX0" fmla="*/ 0 w 2505076"/>
            <a:gd name="connsiteY0" fmla="*/ 0 h 581650"/>
            <a:gd name="connsiteX1" fmla="*/ 417513 w 2505076"/>
            <a:gd name="connsiteY1" fmla="*/ 0 h 581650"/>
            <a:gd name="connsiteX2" fmla="*/ 417513 w 2505076"/>
            <a:gd name="connsiteY2" fmla="*/ 0 h 581650"/>
            <a:gd name="connsiteX3" fmla="*/ 1043782 w 2505076"/>
            <a:gd name="connsiteY3" fmla="*/ 0 h 581650"/>
            <a:gd name="connsiteX4" fmla="*/ 2505076 w 2505076"/>
            <a:gd name="connsiteY4" fmla="*/ 0 h 581650"/>
            <a:gd name="connsiteX5" fmla="*/ 2505076 w 2505076"/>
            <a:gd name="connsiteY5" fmla="*/ 177800 h 581650"/>
            <a:gd name="connsiteX6" fmla="*/ 2505076 w 2505076"/>
            <a:gd name="connsiteY6" fmla="*/ 177800 h 581650"/>
            <a:gd name="connsiteX7" fmla="*/ 2505076 w 2505076"/>
            <a:gd name="connsiteY7" fmla="*/ 254000 h 581650"/>
            <a:gd name="connsiteX8" fmla="*/ 2505076 w 2505076"/>
            <a:gd name="connsiteY8" fmla="*/ 304800 h 581650"/>
            <a:gd name="connsiteX9" fmla="*/ 853282 w 2505076"/>
            <a:gd name="connsiteY9" fmla="*/ 314325 h 581650"/>
            <a:gd name="connsiteX10" fmla="*/ 569005 w 2505076"/>
            <a:gd name="connsiteY10" fmla="*/ 581650 h 581650"/>
            <a:gd name="connsiteX11" fmla="*/ 608013 w 2505076"/>
            <a:gd name="connsiteY11" fmla="*/ 304800 h 581650"/>
            <a:gd name="connsiteX12" fmla="*/ 0 w 2505076"/>
            <a:gd name="connsiteY12" fmla="*/ 304800 h 581650"/>
            <a:gd name="connsiteX13" fmla="*/ 0 w 2505076"/>
            <a:gd name="connsiteY13" fmla="*/ 254000 h 581650"/>
            <a:gd name="connsiteX14" fmla="*/ 0 w 2505076"/>
            <a:gd name="connsiteY14" fmla="*/ 177800 h 581650"/>
            <a:gd name="connsiteX15" fmla="*/ 0 w 2505076"/>
            <a:gd name="connsiteY15" fmla="*/ 177800 h 581650"/>
            <a:gd name="connsiteX16" fmla="*/ 0 w 2505076"/>
            <a:gd name="connsiteY16" fmla="*/ 0 h 581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05076" h="581650">
              <a:moveTo>
                <a:pt x="0" y="0"/>
              </a:moveTo>
              <a:lnTo>
                <a:pt x="417513" y="0"/>
              </a:lnTo>
              <a:lnTo>
                <a:pt x="417513" y="0"/>
              </a:lnTo>
              <a:lnTo>
                <a:pt x="1043782" y="0"/>
              </a:lnTo>
              <a:lnTo>
                <a:pt x="2505076" y="0"/>
              </a:lnTo>
              <a:lnTo>
                <a:pt x="2505076" y="177800"/>
              </a:lnTo>
              <a:lnTo>
                <a:pt x="2505076" y="177800"/>
              </a:lnTo>
              <a:lnTo>
                <a:pt x="2505076" y="254000"/>
              </a:lnTo>
              <a:lnTo>
                <a:pt x="2505076" y="304800"/>
              </a:lnTo>
              <a:lnTo>
                <a:pt x="853282" y="314325"/>
              </a:lnTo>
              <a:lnTo>
                <a:pt x="569005" y="581650"/>
              </a:lnTo>
              <a:cubicBezTo>
                <a:pt x="569308" y="454442"/>
                <a:pt x="607710" y="432008"/>
                <a:pt x="608013" y="304800"/>
              </a:cubicBezTo>
              <a:lnTo>
                <a:pt x="0" y="304800"/>
              </a:lnTo>
              <a:lnTo>
                <a:pt x="0" y="254000"/>
              </a:lnTo>
              <a:lnTo>
                <a:pt x="0" y="177800"/>
              </a:lnTo>
              <a:lnTo>
                <a:pt x="0" y="177800"/>
              </a:lnTo>
              <a:lnTo>
                <a:pt x="0" y="0"/>
              </a:lnTo>
              <a:close/>
            </a:path>
          </a:pathLst>
        </a:custGeom>
        <a:solidFill>
          <a:schemeClr val="bg1"/>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学年の項目はリストから選択してください。</a:t>
          </a:r>
          <a:endParaRPr kumimoji="1" lang="en-US" altLang="ja-JP" sz="1000"/>
        </a:p>
      </xdr:txBody>
    </xdr:sp>
    <xdr:clientData/>
  </xdr:oneCellAnchor>
  <xdr:oneCellAnchor>
    <xdr:from>
      <xdr:col>6</xdr:col>
      <xdr:colOff>104776</xdr:colOff>
      <xdr:row>12</xdr:row>
      <xdr:rowOff>152401</xdr:rowOff>
    </xdr:from>
    <xdr:ext cx="4810124" cy="68579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81326" y="4572001"/>
          <a:ext cx="4810124" cy="685799"/>
        </a:xfrm>
        <a:prstGeom prst="roundRect">
          <a:avLst>
            <a:gd name="adj" fmla="val 17906"/>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ctr">
          <a:noAutofit/>
        </a:bodyPr>
        <a:lstStyle/>
        <a:p>
          <a:r>
            <a:rPr kumimoji="1" lang="ja-JP" altLang="en-US" sz="1000">
              <a:solidFill>
                <a:sysClr val="windowText" lastClr="000000"/>
              </a:solidFill>
              <a:latin typeface="+mn-ea"/>
              <a:ea typeface="+mn-ea"/>
            </a:rPr>
            <a:t>「伸ばしたい子どもの具体的な力」を育むためにどのような取組（事業）を実施するかを記入する。</a:t>
          </a:r>
          <a:endParaRPr kumimoji="1" lang="en-US" altLang="ja-JP" sz="1000">
            <a:solidFill>
              <a:sysClr val="windowText" lastClr="000000"/>
            </a:solidFill>
            <a:latin typeface="+mn-ea"/>
            <a:ea typeface="+mn-ea"/>
          </a:endParaRPr>
        </a:p>
      </xdr:txBody>
    </xdr:sp>
    <xdr:clientData/>
  </xdr:oneCellAnchor>
  <xdr:oneCellAnchor>
    <xdr:from>
      <xdr:col>5</xdr:col>
      <xdr:colOff>28575</xdr:colOff>
      <xdr:row>9</xdr:row>
      <xdr:rowOff>96888</xdr:rowOff>
    </xdr:from>
    <xdr:ext cx="5562600" cy="588912"/>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733675" y="2373363"/>
          <a:ext cx="5562600" cy="588912"/>
        </a:xfrm>
        <a:prstGeom prst="roundRect">
          <a:avLst>
            <a:gd name="adj" fmla="val 20889"/>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200"/>
            </a:lnSpc>
          </a:pPr>
          <a:r>
            <a:rPr kumimoji="1" lang="ja-JP" altLang="en-US" sz="1000"/>
            <a:t>「学校ビジョン」または「教育目標」を踏まえて、「伸ばしたい子どもの</a:t>
          </a:r>
          <a:r>
            <a:rPr kumimoji="1" lang="ja-JP" altLang="ja-JP" sz="1000">
              <a:solidFill>
                <a:schemeClr val="tx1"/>
              </a:solidFill>
              <a:effectLst/>
              <a:latin typeface="+mn-lt"/>
              <a:ea typeface="+mn-ea"/>
              <a:cs typeface="+mn-cs"/>
            </a:rPr>
            <a:t>具体的な</a:t>
          </a:r>
          <a:r>
            <a:rPr kumimoji="1" lang="ja-JP" altLang="en-US" sz="1000"/>
            <a:t>力」について記入する。</a:t>
          </a:r>
        </a:p>
      </xdr:txBody>
    </xdr:sp>
    <xdr:clientData/>
  </xdr:oneCellAnchor>
  <xdr:twoCellAnchor>
    <xdr:from>
      <xdr:col>4</xdr:col>
      <xdr:colOff>9526</xdr:colOff>
      <xdr:row>3</xdr:row>
      <xdr:rowOff>133351</xdr:rowOff>
    </xdr:from>
    <xdr:to>
      <xdr:col>7</xdr:col>
      <xdr:colOff>19051</xdr:colOff>
      <xdr:row>4</xdr:row>
      <xdr:rowOff>47626</xdr:rowOff>
    </xdr:to>
    <xdr:cxnSp macro="">
      <xdr:nvCxnSpPr>
        <xdr:cNvPr id="9" name="直線コネクタ 8">
          <a:extLst>
            <a:ext uri="{FF2B5EF4-FFF2-40B4-BE49-F238E27FC236}">
              <a16:creationId xmlns:a16="http://schemas.microsoft.com/office/drawing/2014/main" id="{00000000-0008-0000-0200-000009000000}"/>
            </a:ext>
          </a:extLst>
        </xdr:cNvPr>
        <xdr:cNvCxnSpPr>
          <a:endCxn id="2" idx="2"/>
        </xdr:cNvCxnSpPr>
      </xdr:nvCxnSpPr>
      <xdr:spPr>
        <a:xfrm>
          <a:off x="2543176" y="723901"/>
          <a:ext cx="523875" cy="1524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352424</xdr:colOff>
      <xdr:row>7</xdr:row>
      <xdr:rowOff>133350</xdr:rowOff>
    </xdr:from>
    <xdr:to>
      <xdr:col>2</xdr:col>
      <xdr:colOff>381000</xdr:colOff>
      <xdr:row>8</xdr:row>
      <xdr:rowOff>323850</xdr:rowOff>
    </xdr:to>
    <xdr:sp macro="" textlink="">
      <xdr:nvSpPr>
        <xdr:cNvPr id="3" name="線吹き出し 1 (枠付き) 2">
          <a:extLst>
            <a:ext uri="{FF2B5EF4-FFF2-40B4-BE49-F238E27FC236}">
              <a16:creationId xmlns:a16="http://schemas.microsoft.com/office/drawing/2014/main" id="{00000000-0008-0000-0500-000003000000}"/>
            </a:ext>
          </a:extLst>
        </xdr:cNvPr>
        <xdr:cNvSpPr/>
      </xdr:nvSpPr>
      <xdr:spPr>
        <a:xfrm>
          <a:off x="352424" y="1571625"/>
          <a:ext cx="1771651" cy="495300"/>
        </a:xfrm>
        <a:prstGeom prst="borderCallout1">
          <a:avLst>
            <a:gd name="adj1" fmla="val 39410"/>
            <a:gd name="adj2" fmla="val 99884"/>
            <a:gd name="adj3" fmla="val -9872"/>
            <a:gd name="adj4" fmla="val 114894"/>
          </a:avLst>
        </a:prstGeom>
        <a:solidFill>
          <a:schemeClr val="bg1"/>
        </a:solidFill>
        <a:ln>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000">
              <a:solidFill>
                <a:sysClr val="windowText" lastClr="000000"/>
              </a:solidFill>
            </a:rPr>
            <a:t>基本情報入力シートのデータが自動入力されます。</a:t>
          </a:r>
        </a:p>
      </xdr:txBody>
    </xdr:sp>
    <xdr:clientData/>
  </xdr:twoCellAnchor>
  <xdr:twoCellAnchor>
    <xdr:from>
      <xdr:col>0</xdr:col>
      <xdr:colOff>219075</xdr:colOff>
      <xdr:row>7</xdr:row>
      <xdr:rowOff>38100</xdr:rowOff>
    </xdr:from>
    <xdr:to>
      <xdr:col>0</xdr:col>
      <xdr:colOff>352424</xdr:colOff>
      <xdr:row>8</xdr:row>
      <xdr:rowOff>76200</xdr:rowOff>
    </xdr:to>
    <xdr:cxnSp macro="">
      <xdr:nvCxnSpPr>
        <xdr:cNvPr id="4" name="直線コネクタ 3">
          <a:extLst>
            <a:ext uri="{FF2B5EF4-FFF2-40B4-BE49-F238E27FC236}">
              <a16:creationId xmlns:a16="http://schemas.microsoft.com/office/drawing/2014/main" id="{00000000-0008-0000-0500-000004000000}"/>
            </a:ext>
          </a:extLst>
        </xdr:cNvPr>
        <xdr:cNvCxnSpPr>
          <a:endCxn id="3" idx="2"/>
        </xdr:cNvCxnSpPr>
      </xdr:nvCxnSpPr>
      <xdr:spPr>
        <a:xfrm>
          <a:off x="219075" y="1476375"/>
          <a:ext cx="133349" cy="342900"/>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0</xdr:row>
      <xdr:rowOff>19050</xdr:rowOff>
    </xdr:from>
    <xdr:to>
      <xdr:col>4</xdr:col>
      <xdr:colOff>704850</xdr:colOff>
      <xdr:row>1</xdr:row>
      <xdr:rowOff>228599</xdr:rowOff>
    </xdr:to>
    <xdr:sp macro="" textlink="">
      <xdr:nvSpPr>
        <xdr:cNvPr id="5" name="AutoShape 1026">
          <a:extLst>
            <a:ext uri="{FF2B5EF4-FFF2-40B4-BE49-F238E27FC236}">
              <a16:creationId xmlns:a16="http://schemas.microsoft.com/office/drawing/2014/main" id="{00000000-0008-0000-0500-000005000000}"/>
            </a:ext>
          </a:extLst>
        </xdr:cNvPr>
        <xdr:cNvSpPr>
          <a:spLocks noChangeArrowheads="1"/>
        </xdr:cNvSpPr>
      </xdr:nvSpPr>
      <xdr:spPr bwMode="auto">
        <a:xfrm>
          <a:off x="2686050" y="19050"/>
          <a:ext cx="1114425" cy="380999"/>
        </a:xfrm>
        <a:prstGeom prst="roundRect">
          <a:avLst>
            <a:gd name="adj" fmla="val 16667"/>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74295" tIns="8890" rIns="74295" bIns="8890" anchor="ctr" upright="1"/>
        <a:lstStyle/>
        <a:p>
          <a:pPr algn="ctr" rtl="0">
            <a:defRPr sz="1000"/>
          </a:pPr>
          <a:r>
            <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rPr>
            <a:t>記入例</a:t>
          </a: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0</xdr:row>
      <xdr:rowOff>0</xdr:rowOff>
    </xdr:from>
    <xdr:to>
      <xdr:col>4</xdr:col>
      <xdr:colOff>809625</xdr:colOff>
      <xdr:row>1</xdr:row>
      <xdr:rowOff>209549</xdr:rowOff>
    </xdr:to>
    <xdr:sp macro="" textlink="">
      <xdr:nvSpPr>
        <xdr:cNvPr id="2" name="AutoShape 1026">
          <a:extLst>
            <a:ext uri="{FF2B5EF4-FFF2-40B4-BE49-F238E27FC236}">
              <a16:creationId xmlns:a16="http://schemas.microsoft.com/office/drawing/2014/main" id="{00000000-0008-0000-0700-000002000000}"/>
            </a:ext>
          </a:extLst>
        </xdr:cNvPr>
        <xdr:cNvSpPr>
          <a:spLocks noChangeArrowheads="1"/>
        </xdr:cNvSpPr>
      </xdr:nvSpPr>
      <xdr:spPr bwMode="auto">
        <a:xfrm>
          <a:off x="3009900" y="0"/>
          <a:ext cx="1171575" cy="380999"/>
        </a:xfrm>
        <a:prstGeom prst="roundRect">
          <a:avLst>
            <a:gd name="adj" fmla="val 16667"/>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74295" tIns="8890" rIns="74295" bIns="8890" anchor="ctr" upright="1"/>
        <a:lstStyle/>
        <a:p>
          <a:pPr algn="ctr" rtl="0">
            <a:defRPr sz="1000"/>
          </a:pPr>
          <a:r>
            <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rPr>
            <a:t>記入例</a:t>
          </a: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n1128\Desktop\06%20&#25163;&#24341;&#12365;(&#21508;&#31278;&#27096;&#24335;&#31561;)28&#24180;&#24230;\&#25163;&#24341;&#12365;&#21407;&#31295;\&#20107;&#26989;&#35336;&#30011;&#26360;&#65288;&#23398;&#26657;&#22290;&#29992;&#65289;%202016v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n1128\Desktop\&#20107;&#26989;&#35336;&#30011;&#26360;&#65288;&#23398;&#26657;&#22290;&#29992;&#65289;%202016v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0300&#22320;&#22495;&#25945;&#32946;&#35506;/&#22320;&#22495;&#23398;&#26657;&#36899;&#25658;&#20418;/01-1%20&#22320;&#22495;&#12391;&#27770;&#12417;&#12427;&#23398;&#26657;&#20104;&#31639;/R&#65300;&#24180;&#24230;/08%20%20&#35430;&#26696;&#12539;&#35430;&#31639;&#35500;&#26126;&#20250;/01%20&#37197;&#24067;&#36039;&#26009;&#12539;&#21407;&#31295;/&#35430;&#26696;&#12539;&#35430;&#31639;&#27096;&#24335;/&#20196;&#21644;&#65301;&#24180;&#24230;&#29992;%20&#35430;&#26696;&#12539;&#35430;&#31639;&#27096;&#24335;&#65288;&#36939;&#21942;&#22996;&#21729;&#20250;&#29992;&#65289;&#12304;&#22320;&#22495;&#20104;&#31639;&#12305;&#35336;&#30011;&#26360;&#65293;&#31185;&#30446;&#21029;&#31309;&#31639;&#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n1128\Desktop\&#20107;&#26989;&#35336;&#30011;&#26360;&#65288;&#23398;&#26657;&#22290;&#29992;&#65289;2016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地域）【記入例】"/>
      <sheetName val="計画書(学校）"/>
      <sheetName val="月別計画書(学校)【記入例】"/>
      <sheetName val="月別計画書(学校) "/>
      <sheetName val="科目別予算書（学校）【記入例】"/>
      <sheetName val="科目別予算書（学校）"/>
      <sheetName val="予算書(学校)【記入例】"/>
      <sheetName val="予算書(学校)"/>
      <sheetName val="リスト"/>
    </sheetNames>
    <sheetDataSet>
      <sheetData sheetId="0"/>
      <sheetData sheetId="1"/>
      <sheetData sheetId="2"/>
      <sheetData sheetId="3"/>
      <sheetData sheetId="4"/>
      <sheetData sheetId="5"/>
      <sheetData sheetId="6"/>
      <sheetData sheetId="7"/>
      <sheetData sheetId="8">
        <row r="1">
          <cell r="A1" t="str">
            <v>試　算</v>
          </cell>
        </row>
        <row r="2">
          <cell r="A2" t="str">
            <v>本予算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地域）【記入例】"/>
      <sheetName val="計画書(学校）"/>
      <sheetName val="月別計画書(学校)【記入例】"/>
      <sheetName val="月別計画書(学校) "/>
      <sheetName val="科目別予算書（学校）【記入例】"/>
      <sheetName val="科目別予算書（学校）"/>
      <sheetName val="予算書(学校)【記入例】"/>
      <sheetName val="予算書(学校)"/>
      <sheetName val="リスト"/>
    </sheetNames>
    <sheetDataSet>
      <sheetData sheetId="0"/>
      <sheetData sheetId="1"/>
      <sheetData sheetId="2"/>
      <sheetData sheetId="3"/>
      <sheetData sheetId="4"/>
      <sheetData sheetId="5"/>
      <sheetData sheetId="6"/>
      <sheetData sheetId="7"/>
      <sheetData sheetId="8">
        <row r="1">
          <cell r="A1" t="str">
            <v>試　算</v>
          </cell>
        </row>
        <row r="2">
          <cell r="A2" t="str">
            <v>本予算</v>
          </cell>
        </row>
        <row r="4">
          <cell r="A4" t="str">
            <v>試　案</v>
          </cell>
        </row>
        <row r="5">
          <cell r="A5" t="str">
            <v>本計画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様式２_計画書（運営委員会）"/>
      <sheetName val="【記入例1】様式２_計画書（運営委員会）"/>
      <sheetName val="【記入例2】様式２_計画書（運営委員会）"/>
      <sheetName val="様式３_実施計画書(運営委員会) "/>
      <sheetName val="【記入例】様式３_実施計画書（運営委員会）"/>
      <sheetName val="様式４_科目別見積書（運営委員会）"/>
      <sheetName val="【記入例】様式４_科目別見積書（運営委員会用）"/>
      <sheetName val="リスト"/>
    </sheetNames>
    <sheetDataSet>
      <sheetData sheetId="0">
        <row r="2">
          <cell r="C2">
            <v>100</v>
          </cell>
        </row>
      </sheetData>
      <sheetData sheetId="1"/>
      <sheetData sheetId="2" refreshError="1"/>
      <sheetData sheetId="3" refreshError="1"/>
      <sheetData sheetId="4" refreshError="1"/>
      <sheetData sheetId="5" refreshError="1"/>
      <sheetData sheetId="6" refreshError="1"/>
      <sheetData sheetId="7" refreshError="1"/>
      <sheetData sheetId="8">
        <row r="1">
          <cell r="F1" t="str">
            <v>基準日</v>
          </cell>
        </row>
        <row r="3">
          <cell r="F3" t="str">
            <v>2022年12月1日現在</v>
          </cell>
        </row>
        <row r="4">
          <cell r="F4" t="str">
            <v>2023年4月1日現在</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学校）【記入例】"/>
      <sheetName val="計画書（学校）"/>
      <sheetName val="月別計画書(学校)【記入例】"/>
      <sheetName val="月別計画書(学校) "/>
      <sheetName val="科目別予算書（学校）【記入例】"/>
      <sheetName val="科目別予算書（学校）"/>
      <sheetName val="予算書(学校)【記入例】"/>
      <sheetName val="予算書(学校)"/>
      <sheetName val="リスト"/>
    </sheetNames>
    <sheetDataSet>
      <sheetData sheetId="0"/>
      <sheetData sheetId="1"/>
      <sheetData sheetId="2"/>
      <sheetData sheetId="3"/>
      <sheetData sheetId="4"/>
      <sheetData sheetId="5"/>
      <sheetData sheetId="6"/>
      <sheetData sheetId="7"/>
      <sheetData sheetId="8">
        <row r="1">
          <cell r="A1" t="str">
            <v>試　案</v>
          </cell>
        </row>
        <row r="2">
          <cell r="A2" t="str">
            <v>本計画</v>
          </cell>
        </row>
        <row r="4">
          <cell r="A4" t="str">
            <v>試　算</v>
          </cell>
        </row>
        <row r="5">
          <cell r="A5" t="str">
            <v>本予算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7"/>
  <sheetViews>
    <sheetView tabSelected="1" zoomScaleNormal="100" zoomScaleSheetLayoutView="75" workbookViewId="0">
      <selection activeCell="C2" sqref="C2"/>
    </sheetView>
  </sheetViews>
  <sheetFormatPr defaultRowHeight="13.5"/>
  <cols>
    <col min="1" max="1" width="3.75" style="1" customWidth="1"/>
    <col min="2" max="2" width="24.125" style="1" customWidth="1"/>
    <col min="3" max="3" width="21.875" style="1" customWidth="1"/>
    <col min="4" max="9" width="9" style="1"/>
    <col min="10" max="10" width="8.125" style="1" customWidth="1"/>
    <col min="11" max="11" width="4.5" style="1" bestFit="1" customWidth="1"/>
    <col min="12" max="12" width="22.625" style="1" bestFit="1" customWidth="1"/>
    <col min="13" max="16384" width="9" style="1"/>
  </cols>
  <sheetData>
    <row r="1" spans="2:10" ht="42.75" customHeight="1">
      <c r="B1" s="9" t="s">
        <v>92</v>
      </c>
    </row>
    <row r="2" spans="2:10" ht="36.75" customHeight="1">
      <c r="B2" s="8" t="s">
        <v>94</v>
      </c>
      <c r="C2" s="13">
        <v>100</v>
      </c>
    </row>
    <row r="3" spans="2:10" ht="36.75" customHeight="1">
      <c r="B3" s="8" t="s">
        <v>95</v>
      </c>
      <c r="C3" s="16" t="str">
        <f>VLOOKUP(C2,リスト!$A$3:$B$100,2,FALSE)</f>
        <v>○○学校園</v>
      </c>
    </row>
    <row r="4" spans="2:10" ht="36.75" customHeight="1">
      <c r="B4" s="8" t="s">
        <v>96</v>
      </c>
      <c r="C4" s="14" t="s">
        <v>93</v>
      </c>
    </row>
    <row r="6" spans="2:10" ht="29.25" customHeight="1">
      <c r="B6" s="7" t="s">
        <v>98</v>
      </c>
      <c r="C6" s="14" t="s">
        <v>100</v>
      </c>
      <c r="D6" s="2"/>
      <c r="E6" s="2"/>
      <c r="F6" s="2"/>
      <c r="G6" s="2"/>
      <c r="H6" s="2"/>
      <c r="I6" s="2"/>
      <c r="J6" s="2"/>
    </row>
    <row r="7" spans="2:10" ht="32.25" customHeight="1">
      <c r="B7" s="32" t="s">
        <v>108</v>
      </c>
      <c r="C7" s="14" t="s">
        <v>310</v>
      </c>
      <c r="D7" s="2"/>
      <c r="E7" s="2"/>
      <c r="F7" s="2"/>
      <c r="G7" s="2"/>
      <c r="H7" s="2"/>
      <c r="I7" s="2"/>
      <c r="J7" s="2"/>
    </row>
    <row r="8" spans="2:10">
      <c r="B8" s="10"/>
      <c r="C8" s="11"/>
      <c r="D8" s="2"/>
      <c r="E8" s="2"/>
      <c r="F8" s="2"/>
      <c r="G8" s="2"/>
      <c r="H8" s="2"/>
      <c r="I8" s="2"/>
      <c r="J8" s="2"/>
    </row>
    <row r="9" spans="2:10">
      <c r="B9" s="10"/>
      <c r="C9" s="11"/>
    </row>
    <row r="10" spans="2:10">
      <c r="B10" s="10"/>
      <c r="C10" s="11"/>
    </row>
    <row r="11" spans="2:10">
      <c r="B11" s="10"/>
      <c r="C11" s="11"/>
    </row>
    <row r="12" spans="2:10">
      <c r="B12" s="10"/>
      <c r="C12" s="11"/>
    </row>
    <row r="13" spans="2:10">
      <c r="B13" s="10"/>
      <c r="C13" s="11"/>
    </row>
    <row r="14" spans="2:10">
      <c r="B14" s="10"/>
      <c r="C14" s="11"/>
    </row>
    <row r="15" spans="2:10">
      <c r="B15" s="11"/>
      <c r="C15" s="11"/>
    </row>
    <row r="16" spans="2:10">
      <c r="B16" s="11"/>
      <c r="C16" s="11"/>
    </row>
    <row r="17" spans="2:6">
      <c r="B17" s="11"/>
      <c r="C17" s="11"/>
    </row>
    <row r="18" spans="2:6">
      <c r="B18" s="11"/>
      <c r="C18" s="11"/>
    </row>
    <row r="19" spans="2:6">
      <c r="B19" s="11"/>
      <c r="C19" s="11"/>
      <c r="F19" s="1" t="s">
        <v>107</v>
      </c>
    </row>
    <row r="20" spans="2:6">
      <c r="B20" s="11"/>
      <c r="C20" s="11"/>
    </row>
    <row r="21" spans="2:6">
      <c r="B21" s="11"/>
      <c r="C21" s="11"/>
    </row>
    <row r="22" spans="2:6">
      <c r="B22" s="11"/>
      <c r="C22" s="11"/>
    </row>
    <row r="23" spans="2:6">
      <c r="B23" s="11"/>
      <c r="C23" s="11"/>
    </row>
    <row r="24" spans="2:6">
      <c r="B24" s="11"/>
      <c r="C24" s="11"/>
    </row>
    <row r="25" spans="2:6">
      <c r="B25" s="11"/>
      <c r="C25" s="11"/>
    </row>
    <row r="26" spans="2:6">
      <c r="B26" s="11"/>
      <c r="C26" s="11"/>
    </row>
    <row r="27" spans="2:6">
      <c r="B27" s="11"/>
      <c r="C27" s="11"/>
    </row>
    <row r="44" ht="4.5" customHeight="1"/>
    <row r="45" ht="4.5" customHeight="1"/>
    <row r="46" ht="6" customHeight="1"/>
    <row r="47" ht="6" customHeight="1"/>
  </sheetData>
  <phoneticPr fontId="5"/>
  <dataValidations count="1">
    <dataValidation type="list" allowBlank="1" showInputMessage="1" showErrorMessage="1" sqref="C7" xr:uid="{00000000-0002-0000-0000-000000000000}">
      <formula1>基準日</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リスト!$D$3:$D$4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42"/>
  <sheetViews>
    <sheetView zoomScaleNormal="100" zoomScaleSheetLayoutView="100" workbookViewId="0"/>
  </sheetViews>
  <sheetFormatPr defaultRowHeight="13.5"/>
  <cols>
    <col min="1" max="3" width="4.5" style="1" customWidth="1"/>
    <col min="4" max="4" width="19.75" style="1" customWidth="1"/>
    <col min="5" max="39" width="2.25" style="1" customWidth="1"/>
    <col min="40" max="43" width="9" style="1" customWidth="1"/>
    <col min="44" max="44" width="9" style="1"/>
    <col min="45" max="47" width="6.5" style="1" bestFit="1" customWidth="1"/>
    <col min="48" max="16384" width="9" style="1"/>
  </cols>
  <sheetData>
    <row r="1" spans="1:47" ht="19.5" customHeight="1" thickBot="1">
      <c r="A1" s="1" t="s">
        <v>309</v>
      </c>
      <c r="AC1" s="165" t="s">
        <v>101</v>
      </c>
      <c r="AD1" s="166"/>
      <c r="AE1" s="166"/>
      <c r="AF1" s="166"/>
      <c r="AG1" s="166"/>
      <c r="AH1" s="166"/>
      <c r="AI1" s="166"/>
      <c r="AJ1" s="166"/>
      <c r="AK1" s="166"/>
      <c r="AL1" s="166"/>
      <c r="AM1" s="167"/>
    </row>
    <row r="2" spans="1:47" ht="13.5" customHeight="1">
      <c r="A2" s="168" t="s">
        <v>313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47" ht="13.5" customHeight="1" thickBo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47" ht="18.75" customHeight="1">
      <c r="C4" s="38"/>
      <c r="D4" s="169" t="str">
        <f>基本情報!C6</f>
        <v>本計画</v>
      </c>
      <c r="U4" s="171" t="s">
        <v>1</v>
      </c>
      <c r="V4" s="172"/>
      <c r="W4" s="172"/>
      <c r="X4" s="173"/>
      <c r="Y4" s="174">
        <f>基本情報!C2</f>
        <v>100</v>
      </c>
      <c r="Z4" s="172"/>
      <c r="AA4" s="175"/>
      <c r="AB4" s="176" t="str">
        <f>基本情報!C3</f>
        <v>○○学校園</v>
      </c>
      <c r="AC4" s="177"/>
      <c r="AD4" s="177"/>
      <c r="AE4" s="177"/>
      <c r="AF4" s="177"/>
      <c r="AG4" s="177"/>
      <c r="AH4" s="177"/>
      <c r="AI4" s="178" t="s">
        <v>132</v>
      </c>
      <c r="AJ4" s="178"/>
      <c r="AK4" s="178"/>
      <c r="AL4" s="178"/>
      <c r="AM4" s="179"/>
      <c r="AS4" s="1" t="s">
        <v>172</v>
      </c>
      <c r="AT4" s="1" t="s">
        <v>173</v>
      </c>
      <c r="AU4" s="1" t="s">
        <v>174</v>
      </c>
    </row>
    <row r="5" spans="1:47" ht="18.75" customHeight="1" thickBot="1">
      <c r="C5" s="38"/>
      <c r="D5" s="170"/>
      <c r="L5" s="11"/>
      <c r="M5" s="11"/>
      <c r="U5" s="171" t="s">
        <v>136</v>
      </c>
      <c r="V5" s="172"/>
      <c r="W5" s="172"/>
      <c r="X5" s="172"/>
      <c r="Y5" s="172"/>
      <c r="Z5" s="172"/>
      <c r="AA5" s="175"/>
      <c r="AB5" s="180" t="str">
        <f>基本情報!C4</f>
        <v>◇◇　◇◇</v>
      </c>
      <c r="AC5" s="181"/>
      <c r="AD5" s="181"/>
      <c r="AE5" s="181"/>
      <c r="AF5" s="181"/>
      <c r="AG5" s="181"/>
      <c r="AH5" s="181"/>
      <c r="AI5" s="181"/>
      <c r="AJ5" s="181"/>
      <c r="AK5" s="181"/>
      <c r="AL5" s="181"/>
      <c r="AM5" s="182"/>
      <c r="AS5" s="1" t="s">
        <v>175</v>
      </c>
      <c r="AT5" s="1" t="s">
        <v>176</v>
      </c>
      <c r="AU5" s="1" t="s">
        <v>177</v>
      </c>
    </row>
    <row r="6" spans="1:47" ht="5.25" customHeight="1"/>
    <row r="7" spans="1:47" ht="16.5" customHeight="1" thickBot="1">
      <c r="AD7" s="157" t="str">
        <f>基本情報!C7</f>
        <v>2025年4月1日現在</v>
      </c>
      <c r="AE7" s="157"/>
      <c r="AF7" s="157"/>
      <c r="AG7" s="157"/>
      <c r="AH7" s="157"/>
      <c r="AI7" s="157"/>
      <c r="AJ7" s="157"/>
      <c r="AK7" s="157"/>
      <c r="AL7" s="157"/>
      <c r="AM7" s="157"/>
    </row>
    <row r="8" spans="1:47" ht="30" customHeight="1" thickBot="1">
      <c r="A8" s="158" t="s">
        <v>178</v>
      </c>
      <c r="B8" s="149"/>
      <c r="C8" s="149"/>
      <c r="D8" s="159"/>
      <c r="E8" s="160" t="s">
        <v>172</v>
      </c>
      <c r="F8" s="161"/>
      <c r="G8" s="151"/>
      <c r="H8" s="152"/>
      <c r="I8" s="39" t="s">
        <v>179</v>
      </c>
      <c r="J8" s="162" t="s">
        <v>173</v>
      </c>
      <c r="K8" s="161"/>
      <c r="L8" s="151"/>
      <c r="M8" s="152"/>
      <c r="N8" s="39" t="s">
        <v>179</v>
      </c>
      <c r="O8" s="162" t="s">
        <v>174</v>
      </c>
      <c r="P8" s="161"/>
      <c r="Q8" s="163"/>
      <c r="R8" s="164"/>
      <c r="S8" s="39" t="s">
        <v>179</v>
      </c>
      <c r="T8" s="149" t="s">
        <v>180</v>
      </c>
      <c r="U8" s="150"/>
      <c r="V8" s="151"/>
      <c r="W8" s="152"/>
      <c r="X8" s="39" t="s">
        <v>179</v>
      </c>
      <c r="Y8" s="149" t="s">
        <v>181</v>
      </c>
      <c r="Z8" s="150"/>
      <c r="AA8" s="151"/>
      <c r="AB8" s="152"/>
      <c r="AC8" s="39" t="s">
        <v>179</v>
      </c>
      <c r="AD8" s="149" t="s">
        <v>182</v>
      </c>
      <c r="AE8" s="150"/>
      <c r="AF8" s="151"/>
      <c r="AG8" s="152"/>
      <c r="AH8" s="39" t="s">
        <v>179</v>
      </c>
      <c r="AI8" s="153" t="s">
        <v>183</v>
      </c>
      <c r="AJ8" s="154"/>
      <c r="AK8" s="155">
        <f>G8+L8+Q8+V8+AA8+AF8</f>
        <v>0</v>
      </c>
      <c r="AL8" s="156"/>
      <c r="AM8" s="40" t="s">
        <v>179</v>
      </c>
    </row>
    <row r="9" spans="1:47" ht="43.5" customHeight="1" thickTop="1" thickBot="1">
      <c r="A9" s="132" t="s">
        <v>169</v>
      </c>
      <c r="B9" s="133"/>
      <c r="C9" s="133"/>
      <c r="D9" s="134"/>
      <c r="E9" s="135"/>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7"/>
    </row>
    <row r="10" spans="1:47" ht="60.75" customHeight="1" thickTop="1" thickBot="1">
      <c r="A10" s="138" t="s">
        <v>184</v>
      </c>
      <c r="B10" s="139"/>
      <c r="C10" s="139"/>
      <c r="D10" s="140"/>
      <c r="E10" s="141"/>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3"/>
    </row>
    <row r="11" spans="1:47" ht="27" customHeight="1" thickBot="1">
      <c r="A11" s="46"/>
      <c r="B11" s="144" t="s">
        <v>116</v>
      </c>
      <c r="C11" s="144"/>
      <c r="D11" s="145"/>
      <c r="E11" s="146" t="s">
        <v>147</v>
      </c>
      <c r="F11" s="147"/>
      <c r="G11" s="147" t="s">
        <v>117</v>
      </c>
      <c r="H11" s="147"/>
      <c r="I11" s="147"/>
      <c r="J11" s="147"/>
      <c r="K11" s="147"/>
      <c r="L11" s="147"/>
      <c r="M11" s="147"/>
      <c r="N11" s="147" t="s">
        <v>148</v>
      </c>
      <c r="O11" s="147"/>
      <c r="P11" s="147"/>
      <c r="Q11" s="147"/>
      <c r="R11" s="147"/>
      <c r="S11" s="147"/>
      <c r="T11" s="147"/>
      <c r="U11" s="147"/>
      <c r="V11" s="147"/>
      <c r="W11" s="147"/>
      <c r="X11" s="147"/>
      <c r="Y11" s="147"/>
      <c r="Z11" s="147"/>
      <c r="AA11" s="147"/>
      <c r="AB11" s="147" t="s">
        <v>129</v>
      </c>
      <c r="AC11" s="147"/>
      <c r="AD11" s="147"/>
      <c r="AE11" s="147" t="s">
        <v>207</v>
      </c>
      <c r="AF11" s="147"/>
      <c r="AG11" s="147"/>
      <c r="AH11" s="123" t="s">
        <v>149</v>
      </c>
      <c r="AI11" s="123"/>
      <c r="AJ11" s="123"/>
      <c r="AK11" s="123" t="s">
        <v>150</v>
      </c>
      <c r="AL11" s="123"/>
      <c r="AM11" s="124"/>
    </row>
    <row r="12" spans="1:47" ht="81" customHeight="1">
      <c r="A12" s="125" t="s">
        <v>206</v>
      </c>
      <c r="B12" s="127" t="s">
        <v>151</v>
      </c>
      <c r="C12" s="45" t="s">
        <v>185</v>
      </c>
      <c r="D12" s="41" t="s">
        <v>170</v>
      </c>
      <c r="E12" s="129"/>
      <c r="F12" s="130"/>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48"/>
    </row>
    <row r="13" spans="1:47" ht="81" customHeight="1">
      <c r="A13" s="125"/>
      <c r="B13" s="127"/>
      <c r="C13" s="34" t="s">
        <v>186</v>
      </c>
      <c r="D13" s="42" t="s">
        <v>287</v>
      </c>
      <c r="E13" s="121"/>
      <c r="F13" s="122"/>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7"/>
    </row>
    <row r="14" spans="1:47" ht="81" customHeight="1">
      <c r="A14" s="125"/>
      <c r="B14" s="127"/>
      <c r="C14" s="34" t="s">
        <v>187</v>
      </c>
      <c r="D14" s="42" t="s">
        <v>152</v>
      </c>
      <c r="E14" s="121"/>
      <c r="F14" s="122"/>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7"/>
    </row>
    <row r="15" spans="1:47" ht="81" customHeight="1">
      <c r="A15" s="125"/>
      <c r="B15" s="127"/>
      <c r="C15" s="34" t="s">
        <v>188</v>
      </c>
      <c r="D15" s="42" t="s">
        <v>154</v>
      </c>
      <c r="E15" s="121"/>
      <c r="F15" s="122"/>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7"/>
    </row>
    <row r="16" spans="1:47" ht="81" customHeight="1">
      <c r="A16" s="125"/>
      <c r="B16" s="127"/>
      <c r="C16" s="34" t="s">
        <v>189</v>
      </c>
      <c r="D16" s="42" t="s">
        <v>155</v>
      </c>
      <c r="E16" s="121"/>
      <c r="F16" s="122"/>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7"/>
    </row>
    <row r="17" spans="1:39" ht="81" customHeight="1">
      <c r="A17" s="125"/>
      <c r="B17" s="127"/>
      <c r="C17" s="34" t="s">
        <v>190</v>
      </c>
      <c r="D17" s="42" t="s">
        <v>156</v>
      </c>
      <c r="E17" s="121"/>
      <c r="F17" s="122"/>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7"/>
    </row>
    <row r="18" spans="1:39" ht="81" customHeight="1">
      <c r="A18" s="125"/>
      <c r="B18" s="127"/>
      <c r="C18" s="35" t="s">
        <v>191</v>
      </c>
      <c r="D18" s="43" t="s">
        <v>227</v>
      </c>
      <c r="E18" s="118"/>
      <c r="F18" s="119"/>
      <c r="G18" s="120"/>
      <c r="H18" s="120"/>
      <c r="I18" s="120"/>
      <c r="J18" s="120"/>
      <c r="K18" s="120"/>
      <c r="L18" s="120"/>
      <c r="M18" s="120"/>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7"/>
    </row>
    <row r="19" spans="1:39" ht="81" customHeight="1">
      <c r="A19" s="125"/>
      <c r="B19" s="127"/>
      <c r="C19" s="35" t="s">
        <v>192</v>
      </c>
      <c r="D19" s="43" t="s">
        <v>157</v>
      </c>
      <c r="E19" s="118"/>
      <c r="F19" s="119"/>
      <c r="G19" s="120"/>
      <c r="H19" s="120"/>
      <c r="I19" s="120"/>
      <c r="J19" s="120"/>
      <c r="K19" s="120"/>
      <c r="L19" s="120"/>
      <c r="M19" s="120"/>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7"/>
    </row>
    <row r="20" spans="1:39" ht="81" customHeight="1" thickBot="1">
      <c r="A20" s="125"/>
      <c r="B20" s="128"/>
      <c r="C20" s="36" t="s">
        <v>193</v>
      </c>
      <c r="D20" s="44" t="s">
        <v>158</v>
      </c>
      <c r="E20" s="113"/>
      <c r="F20" s="114"/>
      <c r="G20" s="115"/>
      <c r="H20" s="115"/>
      <c r="I20" s="115"/>
      <c r="J20" s="115"/>
      <c r="K20" s="115"/>
      <c r="L20" s="115"/>
      <c r="M20" s="115"/>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4"/>
    </row>
    <row r="21" spans="1:39" ht="83.25" customHeight="1">
      <c r="A21" s="125"/>
      <c r="B21" s="105" t="s">
        <v>159</v>
      </c>
      <c r="C21" s="47" t="s">
        <v>194</v>
      </c>
      <c r="D21" s="48" t="s">
        <v>195</v>
      </c>
      <c r="E21" s="108"/>
      <c r="F21" s="109"/>
      <c r="G21" s="110"/>
      <c r="H21" s="110"/>
      <c r="I21" s="110"/>
      <c r="J21" s="110"/>
      <c r="K21" s="110"/>
      <c r="L21" s="110"/>
      <c r="M21" s="110"/>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2"/>
    </row>
    <row r="22" spans="1:39" ht="83.25" customHeight="1">
      <c r="A22" s="125"/>
      <c r="B22" s="106"/>
      <c r="C22" s="49" t="s">
        <v>196</v>
      </c>
      <c r="D22" s="50" t="s">
        <v>160</v>
      </c>
      <c r="E22" s="98"/>
      <c r="F22" s="99"/>
      <c r="G22" s="100"/>
      <c r="H22" s="100"/>
      <c r="I22" s="100"/>
      <c r="J22" s="100"/>
      <c r="K22" s="100"/>
      <c r="L22" s="100"/>
      <c r="M22" s="100"/>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2"/>
    </row>
    <row r="23" spans="1:39" ht="83.25" customHeight="1">
      <c r="A23" s="125"/>
      <c r="B23" s="106"/>
      <c r="C23" s="49" t="s">
        <v>197</v>
      </c>
      <c r="D23" s="50" t="s">
        <v>161</v>
      </c>
      <c r="E23" s="98"/>
      <c r="F23" s="99"/>
      <c r="G23" s="100"/>
      <c r="H23" s="100"/>
      <c r="I23" s="100"/>
      <c r="J23" s="100"/>
      <c r="K23" s="100"/>
      <c r="L23" s="100"/>
      <c r="M23" s="100"/>
      <c r="N23" s="100"/>
      <c r="O23" s="100"/>
      <c r="P23" s="100"/>
      <c r="Q23" s="100"/>
      <c r="R23" s="100"/>
      <c r="S23" s="100"/>
      <c r="T23" s="100"/>
      <c r="U23" s="100"/>
      <c r="V23" s="100"/>
      <c r="W23" s="100"/>
      <c r="X23" s="100"/>
      <c r="Y23" s="100"/>
      <c r="Z23" s="100"/>
      <c r="AA23" s="100"/>
      <c r="AB23" s="101"/>
      <c r="AC23" s="101"/>
      <c r="AD23" s="101"/>
      <c r="AE23" s="101"/>
      <c r="AF23" s="101"/>
      <c r="AG23" s="101"/>
      <c r="AH23" s="101"/>
      <c r="AI23" s="101"/>
      <c r="AJ23" s="101"/>
      <c r="AK23" s="101"/>
      <c r="AL23" s="101"/>
      <c r="AM23" s="102"/>
    </row>
    <row r="24" spans="1:39" ht="83.25" customHeight="1">
      <c r="A24" s="125"/>
      <c r="B24" s="106"/>
      <c r="C24" s="49" t="s">
        <v>198</v>
      </c>
      <c r="D24" s="50" t="s">
        <v>162</v>
      </c>
      <c r="E24" s="96"/>
      <c r="F24" s="97"/>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1"/>
    </row>
    <row r="25" spans="1:39" ht="83.25" customHeight="1">
      <c r="A25" s="125"/>
      <c r="B25" s="106"/>
      <c r="C25" s="49" t="s">
        <v>199</v>
      </c>
      <c r="D25" s="50" t="s">
        <v>163</v>
      </c>
      <c r="E25" s="96"/>
      <c r="F25" s="97"/>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1"/>
    </row>
    <row r="26" spans="1:39" ht="83.25" customHeight="1" thickBot="1">
      <c r="A26" s="125"/>
      <c r="B26" s="107"/>
      <c r="C26" s="51" t="s">
        <v>200</v>
      </c>
      <c r="D26" s="52" t="s">
        <v>164</v>
      </c>
      <c r="E26" s="92"/>
      <c r="F26" s="93"/>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5"/>
    </row>
    <row r="27" spans="1:39" ht="83.25" customHeight="1">
      <c r="A27" s="125"/>
      <c r="B27" s="84" t="s">
        <v>165</v>
      </c>
      <c r="C27" s="53" t="s">
        <v>201</v>
      </c>
      <c r="D27" s="55" t="s">
        <v>166</v>
      </c>
      <c r="E27" s="87"/>
      <c r="F27" s="88"/>
      <c r="G27" s="89"/>
      <c r="H27" s="89"/>
      <c r="I27" s="89"/>
      <c r="J27" s="89"/>
      <c r="K27" s="89"/>
      <c r="L27" s="89"/>
      <c r="M27" s="89"/>
      <c r="N27" s="89"/>
      <c r="O27" s="89"/>
      <c r="P27" s="89"/>
      <c r="Q27" s="89"/>
      <c r="R27" s="89"/>
      <c r="S27" s="89"/>
      <c r="T27" s="89"/>
      <c r="U27" s="89"/>
      <c r="V27" s="89"/>
      <c r="W27" s="89"/>
      <c r="X27" s="89"/>
      <c r="Y27" s="89"/>
      <c r="Z27" s="89"/>
      <c r="AA27" s="89"/>
      <c r="AB27" s="82"/>
      <c r="AC27" s="82"/>
      <c r="AD27" s="82"/>
      <c r="AE27" s="82"/>
      <c r="AF27" s="82"/>
      <c r="AG27" s="82"/>
      <c r="AH27" s="82"/>
      <c r="AI27" s="82"/>
      <c r="AJ27" s="82"/>
      <c r="AK27" s="82"/>
      <c r="AL27" s="82"/>
      <c r="AM27" s="83"/>
    </row>
    <row r="28" spans="1:39" ht="83.25" customHeight="1">
      <c r="A28" s="125"/>
      <c r="B28" s="85"/>
      <c r="C28" s="56" t="s">
        <v>202</v>
      </c>
      <c r="D28" s="58" t="s">
        <v>311</v>
      </c>
      <c r="E28" s="78"/>
      <c r="F28" s="79"/>
      <c r="G28" s="80"/>
      <c r="H28" s="80"/>
      <c r="I28" s="80"/>
      <c r="J28" s="80"/>
      <c r="K28" s="80"/>
      <c r="L28" s="80"/>
      <c r="M28" s="80"/>
      <c r="N28" s="80"/>
      <c r="O28" s="80"/>
      <c r="P28" s="80"/>
      <c r="Q28" s="80"/>
      <c r="R28" s="80"/>
      <c r="S28" s="80"/>
      <c r="T28" s="80"/>
      <c r="U28" s="80"/>
      <c r="V28" s="80"/>
      <c r="W28" s="80"/>
      <c r="X28" s="80"/>
      <c r="Y28" s="80"/>
      <c r="Z28" s="80"/>
      <c r="AA28" s="80"/>
      <c r="AB28" s="76"/>
      <c r="AC28" s="76"/>
      <c r="AD28" s="76"/>
      <c r="AE28" s="76"/>
      <c r="AF28" s="76"/>
      <c r="AG28" s="76"/>
      <c r="AH28" s="76"/>
      <c r="AI28" s="76"/>
      <c r="AJ28" s="76"/>
      <c r="AK28" s="76"/>
      <c r="AL28" s="76"/>
      <c r="AM28" s="77"/>
    </row>
    <row r="29" spans="1:39" ht="83.25" customHeight="1">
      <c r="A29" s="125"/>
      <c r="B29" s="85"/>
      <c r="C29" s="56" t="s">
        <v>203</v>
      </c>
      <c r="D29" s="71" t="s">
        <v>312</v>
      </c>
      <c r="E29" s="78"/>
      <c r="F29" s="79"/>
      <c r="G29" s="80"/>
      <c r="H29" s="80"/>
      <c r="I29" s="80"/>
      <c r="J29" s="80"/>
      <c r="K29" s="80"/>
      <c r="L29" s="80"/>
      <c r="M29" s="80"/>
      <c r="N29" s="80"/>
      <c r="O29" s="80"/>
      <c r="P29" s="80"/>
      <c r="Q29" s="80"/>
      <c r="R29" s="80"/>
      <c r="S29" s="80"/>
      <c r="T29" s="80"/>
      <c r="U29" s="80"/>
      <c r="V29" s="80"/>
      <c r="W29" s="80"/>
      <c r="X29" s="80"/>
      <c r="Y29" s="80"/>
      <c r="Z29" s="80"/>
      <c r="AA29" s="80"/>
      <c r="AB29" s="76"/>
      <c r="AC29" s="76"/>
      <c r="AD29" s="76"/>
      <c r="AE29" s="76"/>
      <c r="AF29" s="76"/>
      <c r="AG29" s="76"/>
      <c r="AH29" s="76"/>
      <c r="AI29" s="76"/>
      <c r="AJ29" s="76"/>
      <c r="AK29" s="76"/>
      <c r="AL29" s="76"/>
      <c r="AM29" s="77"/>
    </row>
    <row r="30" spans="1:39" ht="83.25" customHeight="1">
      <c r="A30" s="125"/>
      <c r="B30" s="85"/>
      <c r="C30" s="56" t="s">
        <v>204</v>
      </c>
      <c r="D30" s="58" t="s">
        <v>167</v>
      </c>
      <c r="E30" s="78"/>
      <c r="F30" s="79"/>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1"/>
    </row>
    <row r="31" spans="1:39" ht="83.25" customHeight="1" thickBot="1">
      <c r="A31" s="126"/>
      <c r="B31" s="86"/>
      <c r="C31" s="59" t="s">
        <v>205</v>
      </c>
      <c r="D31" s="60" t="s">
        <v>168</v>
      </c>
      <c r="E31" s="74"/>
      <c r="F31" s="75"/>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3"/>
    </row>
    <row r="32" spans="1:39">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1:39">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1:39">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1:39">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1:39">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1:39">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1:39">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1:39">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1:39">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row>
    <row r="41" spans="11:39">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11:39">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row>
  </sheetData>
  <mergeCells count="181">
    <mergeCell ref="AC1:AM1"/>
    <mergeCell ref="A2:AM3"/>
    <mergeCell ref="D4:D5"/>
    <mergeCell ref="U4:X4"/>
    <mergeCell ref="Y4:AA4"/>
    <mergeCell ref="AB4:AH4"/>
    <mergeCell ref="AI4:AM4"/>
    <mergeCell ref="U5:AA5"/>
    <mergeCell ref="AB5:AM5"/>
    <mergeCell ref="Y8:Z8"/>
    <mergeCell ref="AA8:AB8"/>
    <mergeCell ref="AD8:AE8"/>
    <mergeCell ref="AF8:AG8"/>
    <mergeCell ref="AI8:AJ8"/>
    <mergeCell ref="AK8:AL8"/>
    <mergeCell ref="AD7:AM7"/>
    <mergeCell ref="A8:D8"/>
    <mergeCell ref="E8:F8"/>
    <mergeCell ref="G8:H8"/>
    <mergeCell ref="J8:K8"/>
    <mergeCell ref="L8:M8"/>
    <mergeCell ref="O8:P8"/>
    <mergeCell ref="Q8:R8"/>
    <mergeCell ref="T8:U8"/>
    <mergeCell ref="V8:W8"/>
    <mergeCell ref="A12:A31"/>
    <mergeCell ref="B12:B20"/>
    <mergeCell ref="E12:F12"/>
    <mergeCell ref="G12:M12"/>
    <mergeCell ref="N12:AA12"/>
    <mergeCell ref="AB12:AD12"/>
    <mergeCell ref="AE12:AG12"/>
    <mergeCell ref="AH12:AJ12"/>
    <mergeCell ref="A9:D9"/>
    <mergeCell ref="E9:AM9"/>
    <mergeCell ref="A10:D10"/>
    <mergeCell ref="E10:AM10"/>
    <mergeCell ref="B11:D11"/>
    <mergeCell ref="E11:F11"/>
    <mergeCell ref="G11:M11"/>
    <mergeCell ref="N11:AA11"/>
    <mergeCell ref="AB11:AD11"/>
    <mergeCell ref="AE11:AG11"/>
    <mergeCell ref="AK12:AM12"/>
    <mergeCell ref="E13:F13"/>
    <mergeCell ref="G13:M13"/>
    <mergeCell ref="N13:AA13"/>
    <mergeCell ref="AB13:AD13"/>
    <mergeCell ref="AE13:AG13"/>
    <mergeCell ref="AH13:AJ13"/>
    <mergeCell ref="AK13:AM13"/>
    <mergeCell ref="AH11:AJ11"/>
    <mergeCell ref="AK11:AM11"/>
    <mergeCell ref="AK14:AM14"/>
    <mergeCell ref="E15:F15"/>
    <mergeCell ref="G15:M15"/>
    <mergeCell ref="N15:AA15"/>
    <mergeCell ref="AB15:AD15"/>
    <mergeCell ref="AE15:AG15"/>
    <mergeCell ref="AH15:AJ15"/>
    <mergeCell ref="AK15:AM15"/>
    <mergeCell ref="E14:F14"/>
    <mergeCell ref="G14:M14"/>
    <mergeCell ref="N14:AA14"/>
    <mergeCell ref="AB14:AD14"/>
    <mergeCell ref="AE14:AG14"/>
    <mergeCell ref="AH14:AJ14"/>
    <mergeCell ref="AK16:AM16"/>
    <mergeCell ref="E17:F17"/>
    <mergeCell ref="G17:M17"/>
    <mergeCell ref="N17:AA17"/>
    <mergeCell ref="AB17:AD17"/>
    <mergeCell ref="AE17:AG17"/>
    <mergeCell ref="AH17:AJ17"/>
    <mergeCell ref="AK17:AM17"/>
    <mergeCell ref="E16:F16"/>
    <mergeCell ref="G16:M16"/>
    <mergeCell ref="N16:AA16"/>
    <mergeCell ref="AB16:AD16"/>
    <mergeCell ref="AE16:AG16"/>
    <mergeCell ref="AH16:AJ16"/>
    <mergeCell ref="AK18:AM18"/>
    <mergeCell ref="E19:F19"/>
    <mergeCell ref="G19:M19"/>
    <mergeCell ref="N19:AA19"/>
    <mergeCell ref="AB19:AD19"/>
    <mergeCell ref="AE19:AG19"/>
    <mergeCell ref="AH19:AJ19"/>
    <mergeCell ref="AK19:AM19"/>
    <mergeCell ref="E18:F18"/>
    <mergeCell ref="G18:M18"/>
    <mergeCell ref="N18:AA18"/>
    <mergeCell ref="AB18:AD18"/>
    <mergeCell ref="AE18:AG18"/>
    <mergeCell ref="AH18:AJ18"/>
    <mergeCell ref="G22:M22"/>
    <mergeCell ref="N22:AA22"/>
    <mergeCell ref="AB22:AD22"/>
    <mergeCell ref="AE22:AG22"/>
    <mergeCell ref="AH22:AJ22"/>
    <mergeCell ref="AK22:AM22"/>
    <mergeCell ref="AK20:AM20"/>
    <mergeCell ref="B21:B26"/>
    <mergeCell ref="E21:F21"/>
    <mergeCell ref="G21:M21"/>
    <mergeCell ref="N21:AA21"/>
    <mergeCell ref="AB21:AD21"/>
    <mergeCell ref="AE21:AG21"/>
    <mergeCell ref="AH21:AJ21"/>
    <mergeCell ref="AK21:AM21"/>
    <mergeCell ref="E22:F22"/>
    <mergeCell ref="E20:F20"/>
    <mergeCell ref="G20:M20"/>
    <mergeCell ref="N20:AA20"/>
    <mergeCell ref="AB20:AD20"/>
    <mergeCell ref="AE20:AG20"/>
    <mergeCell ref="AH20:AJ20"/>
    <mergeCell ref="AK23:AM23"/>
    <mergeCell ref="E24:F24"/>
    <mergeCell ref="G24:M24"/>
    <mergeCell ref="N24:AA24"/>
    <mergeCell ref="AB24:AD24"/>
    <mergeCell ref="AE24:AG24"/>
    <mergeCell ref="AH24:AJ24"/>
    <mergeCell ref="AK24:AM24"/>
    <mergeCell ref="E23:F23"/>
    <mergeCell ref="G23:M23"/>
    <mergeCell ref="N23:AA23"/>
    <mergeCell ref="AB23:AD23"/>
    <mergeCell ref="AE23:AG23"/>
    <mergeCell ref="AH23:AJ23"/>
    <mergeCell ref="AK25:AM25"/>
    <mergeCell ref="E26:F26"/>
    <mergeCell ref="G26:M26"/>
    <mergeCell ref="N26:AA26"/>
    <mergeCell ref="AB26:AD26"/>
    <mergeCell ref="AE26:AG26"/>
    <mergeCell ref="AH26:AJ26"/>
    <mergeCell ref="AK26:AM26"/>
    <mergeCell ref="E25:F25"/>
    <mergeCell ref="G25:M25"/>
    <mergeCell ref="N25:AA25"/>
    <mergeCell ref="AB25:AD25"/>
    <mergeCell ref="AE25:AG25"/>
    <mergeCell ref="AH25:AJ25"/>
    <mergeCell ref="B27:B31"/>
    <mergeCell ref="E27:F27"/>
    <mergeCell ref="G27:M27"/>
    <mergeCell ref="N27:AA27"/>
    <mergeCell ref="AB27:AD27"/>
    <mergeCell ref="AE27:AG27"/>
    <mergeCell ref="E29:F29"/>
    <mergeCell ref="G29:M29"/>
    <mergeCell ref="N29:AA29"/>
    <mergeCell ref="AB29:AD29"/>
    <mergeCell ref="AH27:AJ27"/>
    <mergeCell ref="AK27:AM27"/>
    <mergeCell ref="E28:F28"/>
    <mergeCell ref="G28:M28"/>
    <mergeCell ref="N28:AA28"/>
    <mergeCell ref="AB28:AD28"/>
    <mergeCell ref="AE28:AG28"/>
    <mergeCell ref="AH28:AJ28"/>
    <mergeCell ref="AK28:AM28"/>
    <mergeCell ref="AK31:AM31"/>
    <mergeCell ref="E31:F31"/>
    <mergeCell ref="G31:M31"/>
    <mergeCell ref="N31:AA31"/>
    <mergeCell ref="AB31:AD31"/>
    <mergeCell ref="AE31:AG31"/>
    <mergeCell ref="AH31:AJ31"/>
    <mergeCell ref="AE29:AG29"/>
    <mergeCell ref="AH29:AJ29"/>
    <mergeCell ref="AK29:AM29"/>
    <mergeCell ref="E30:F30"/>
    <mergeCell ref="G30:M30"/>
    <mergeCell ref="N30:AA30"/>
    <mergeCell ref="AB30:AD30"/>
    <mergeCell ref="AE30:AG30"/>
    <mergeCell ref="AH30:AJ30"/>
    <mergeCell ref="AK30:AM30"/>
  </mergeCells>
  <phoneticPr fontId="20"/>
  <conditionalFormatting sqref="C4:D4 C5">
    <cfRule type="containsText" dxfId="5" priority="1" stopIfTrue="1" operator="containsText" text="試　案">
      <formula>NOT(ISERROR(SEARCH("試　案",C4)))</formula>
    </cfRule>
    <cfRule type="containsText" dxfId="4" priority="2" stopIfTrue="1" operator="containsText" text="試　算">
      <formula>NOT(ISERROR(SEARCH("試　算",C4)))</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3">
    <dataValidation type="list" allowBlank="1" showInputMessage="1" showErrorMessage="1" sqref="E8:F8" xr:uid="{00000000-0002-0000-0100-000000000000}">
      <formula1>$AS$4:$AS$5</formula1>
    </dataValidation>
    <dataValidation type="list" allowBlank="1" showInputMessage="1" showErrorMessage="1" sqref="J8:K8" xr:uid="{00000000-0002-0000-0100-000001000000}">
      <formula1>$AT$4:$AT$5</formula1>
    </dataValidation>
    <dataValidation type="list" allowBlank="1" showInputMessage="1" showErrorMessage="1" sqref="O8:P8" xr:uid="{00000000-0002-0000-0100-000002000000}">
      <formula1>$AU$4:$AU$5</formula1>
    </dataValidation>
  </dataValidations>
  <pageMargins left="0.51181102362204722" right="0.31496062992125984" top="0.39370078740157483" bottom="0.39370078740157483" header="0.31496062992125984" footer="0.23622047244094491"/>
  <pageSetup paperSize="9" scale="86"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U42"/>
  <sheetViews>
    <sheetView zoomScaleNormal="100" zoomScaleSheetLayoutView="100" workbookViewId="0"/>
  </sheetViews>
  <sheetFormatPr defaultRowHeight="13.5"/>
  <cols>
    <col min="1" max="3" width="4.5" style="1" customWidth="1"/>
    <col min="4" max="4" width="19.75" style="1" customWidth="1"/>
    <col min="5" max="39" width="2.25" style="1" customWidth="1"/>
    <col min="40" max="43" width="9" style="1" customWidth="1"/>
    <col min="44" max="44" width="9" style="1"/>
    <col min="45" max="47" width="6.5" style="1" bestFit="1" customWidth="1"/>
    <col min="48" max="16384" width="9" style="1"/>
  </cols>
  <sheetData>
    <row r="1" spans="1:47" ht="19.5" customHeight="1" thickBot="1">
      <c r="A1" s="1" t="s">
        <v>309</v>
      </c>
      <c r="W1" s="183" t="s">
        <v>295</v>
      </c>
      <c r="X1" s="184"/>
      <c r="Y1" s="184"/>
      <c r="Z1" s="185"/>
      <c r="AC1" s="165" t="s">
        <v>101</v>
      </c>
      <c r="AD1" s="166"/>
      <c r="AE1" s="166"/>
      <c r="AF1" s="166"/>
      <c r="AG1" s="166"/>
      <c r="AH1" s="166"/>
      <c r="AI1" s="166"/>
      <c r="AJ1" s="166"/>
      <c r="AK1" s="166"/>
      <c r="AL1" s="166"/>
      <c r="AM1" s="167"/>
    </row>
    <row r="2" spans="1:47" ht="13.5" customHeight="1">
      <c r="A2" s="168" t="s">
        <v>314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47" ht="13.5" customHeight="1" thickBo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47" ht="18.75" customHeight="1">
      <c r="C4" s="38"/>
      <c r="D4" s="169" t="str">
        <f>基本情報!C6</f>
        <v>本計画</v>
      </c>
      <c r="U4" s="171" t="s">
        <v>1</v>
      </c>
      <c r="V4" s="172"/>
      <c r="W4" s="172"/>
      <c r="X4" s="173"/>
      <c r="Y4" s="174">
        <f>基本情報!C2</f>
        <v>100</v>
      </c>
      <c r="Z4" s="172"/>
      <c r="AA4" s="175"/>
      <c r="AB4" s="176" t="str">
        <f>基本情報!C3</f>
        <v>○○学校園</v>
      </c>
      <c r="AC4" s="177"/>
      <c r="AD4" s="177"/>
      <c r="AE4" s="177"/>
      <c r="AF4" s="177"/>
      <c r="AG4" s="177"/>
      <c r="AH4" s="177"/>
      <c r="AI4" s="178" t="s">
        <v>132</v>
      </c>
      <c r="AJ4" s="178"/>
      <c r="AK4" s="178"/>
      <c r="AL4" s="178"/>
      <c r="AM4" s="179"/>
      <c r="AS4" s="1" t="s">
        <v>172</v>
      </c>
      <c r="AT4" s="1" t="s">
        <v>173</v>
      </c>
      <c r="AU4" s="1" t="s">
        <v>174</v>
      </c>
    </row>
    <row r="5" spans="1:47" ht="18.75" customHeight="1" thickBot="1">
      <c r="C5" s="38"/>
      <c r="D5" s="170"/>
      <c r="L5" s="11"/>
      <c r="M5" s="11"/>
      <c r="U5" s="171" t="s">
        <v>136</v>
      </c>
      <c r="V5" s="172"/>
      <c r="W5" s="172"/>
      <c r="X5" s="172"/>
      <c r="Y5" s="172"/>
      <c r="Z5" s="172"/>
      <c r="AA5" s="175"/>
      <c r="AB5" s="180" t="str">
        <f>基本情報!C4</f>
        <v>◇◇　◇◇</v>
      </c>
      <c r="AC5" s="181"/>
      <c r="AD5" s="181"/>
      <c r="AE5" s="181"/>
      <c r="AF5" s="181"/>
      <c r="AG5" s="181"/>
      <c r="AH5" s="181"/>
      <c r="AI5" s="181"/>
      <c r="AJ5" s="181"/>
      <c r="AK5" s="181"/>
      <c r="AL5" s="181"/>
      <c r="AM5" s="182"/>
      <c r="AS5" s="1" t="s">
        <v>175</v>
      </c>
      <c r="AT5" s="1" t="s">
        <v>176</v>
      </c>
      <c r="AU5" s="1" t="s">
        <v>177</v>
      </c>
    </row>
    <row r="6" spans="1:47" ht="5.25" customHeight="1"/>
    <row r="7" spans="1:47" ht="16.5" customHeight="1" thickBot="1">
      <c r="AD7" s="157" t="str">
        <f>基本情報!C7</f>
        <v>2025年4月1日現在</v>
      </c>
      <c r="AE7" s="157"/>
      <c r="AF7" s="157"/>
      <c r="AG7" s="157"/>
      <c r="AH7" s="157"/>
      <c r="AI7" s="157"/>
      <c r="AJ7" s="157"/>
      <c r="AK7" s="157"/>
      <c r="AL7" s="157"/>
      <c r="AM7" s="157"/>
    </row>
    <row r="8" spans="1:47" ht="30" customHeight="1" thickBot="1">
      <c r="A8" s="158" t="s">
        <v>178</v>
      </c>
      <c r="B8" s="149"/>
      <c r="C8" s="149"/>
      <c r="D8" s="159"/>
      <c r="E8" s="160" t="s">
        <v>172</v>
      </c>
      <c r="F8" s="161"/>
      <c r="G8" s="151"/>
      <c r="H8" s="152"/>
      <c r="I8" s="39" t="s">
        <v>179</v>
      </c>
      <c r="J8" s="162" t="s">
        <v>173</v>
      </c>
      <c r="K8" s="161"/>
      <c r="L8" s="151"/>
      <c r="M8" s="152"/>
      <c r="N8" s="39" t="s">
        <v>179</v>
      </c>
      <c r="O8" s="162" t="s">
        <v>174</v>
      </c>
      <c r="P8" s="161"/>
      <c r="Q8" s="163"/>
      <c r="R8" s="164"/>
      <c r="S8" s="39" t="s">
        <v>179</v>
      </c>
      <c r="T8" s="149" t="s">
        <v>180</v>
      </c>
      <c r="U8" s="150"/>
      <c r="V8" s="151"/>
      <c r="W8" s="152"/>
      <c r="X8" s="39" t="s">
        <v>179</v>
      </c>
      <c r="Y8" s="149" t="s">
        <v>181</v>
      </c>
      <c r="Z8" s="150"/>
      <c r="AA8" s="151"/>
      <c r="AB8" s="152"/>
      <c r="AC8" s="39" t="s">
        <v>179</v>
      </c>
      <c r="AD8" s="149" t="s">
        <v>182</v>
      </c>
      <c r="AE8" s="150"/>
      <c r="AF8" s="151"/>
      <c r="AG8" s="152"/>
      <c r="AH8" s="39" t="s">
        <v>179</v>
      </c>
      <c r="AI8" s="153" t="s">
        <v>183</v>
      </c>
      <c r="AJ8" s="154"/>
      <c r="AK8" s="155">
        <f>G8+L8+Q8+V8+AA8+AF8</f>
        <v>0</v>
      </c>
      <c r="AL8" s="156"/>
      <c r="AM8" s="40" t="s">
        <v>179</v>
      </c>
    </row>
    <row r="9" spans="1:47" ht="43.5" customHeight="1" thickTop="1" thickBot="1">
      <c r="A9" s="132" t="s">
        <v>169</v>
      </c>
      <c r="B9" s="133"/>
      <c r="C9" s="133"/>
      <c r="D9" s="134"/>
      <c r="E9" s="135"/>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7"/>
    </row>
    <row r="10" spans="1:47" ht="60.75" customHeight="1" thickTop="1" thickBot="1">
      <c r="A10" s="138" t="s">
        <v>184</v>
      </c>
      <c r="B10" s="139"/>
      <c r="C10" s="139"/>
      <c r="D10" s="140"/>
      <c r="E10" s="141"/>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3"/>
    </row>
    <row r="11" spans="1:47" ht="27" customHeight="1" thickBot="1">
      <c r="A11" s="46"/>
      <c r="B11" s="144" t="s">
        <v>116</v>
      </c>
      <c r="C11" s="144"/>
      <c r="D11" s="145"/>
      <c r="E11" s="146" t="s">
        <v>147</v>
      </c>
      <c r="F11" s="147"/>
      <c r="G11" s="147" t="s">
        <v>117</v>
      </c>
      <c r="H11" s="147"/>
      <c r="I11" s="147"/>
      <c r="J11" s="147"/>
      <c r="K11" s="147"/>
      <c r="L11" s="147"/>
      <c r="M11" s="147"/>
      <c r="N11" s="147" t="s">
        <v>148</v>
      </c>
      <c r="O11" s="147"/>
      <c r="P11" s="147"/>
      <c r="Q11" s="147"/>
      <c r="R11" s="147"/>
      <c r="S11" s="147"/>
      <c r="T11" s="147"/>
      <c r="U11" s="147"/>
      <c r="V11" s="147"/>
      <c r="W11" s="147"/>
      <c r="X11" s="147"/>
      <c r="Y11" s="147"/>
      <c r="Z11" s="147"/>
      <c r="AA11" s="147"/>
      <c r="AB11" s="147" t="s">
        <v>129</v>
      </c>
      <c r="AC11" s="147"/>
      <c r="AD11" s="147"/>
      <c r="AE11" s="147" t="s">
        <v>207</v>
      </c>
      <c r="AF11" s="147"/>
      <c r="AG11" s="147"/>
      <c r="AH11" s="123" t="s">
        <v>149</v>
      </c>
      <c r="AI11" s="123"/>
      <c r="AJ11" s="123"/>
      <c r="AK11" s="123" t="s">
        <v>150</v>
      </c>
      <c r="AL11" s="123"/>
      <c r="AM11" s="124"/>
    </row>
    <row r="12" spans="1:47" ht="81" customHeight="1">
      <c r="A12" s="125" t="s">
        <v>206</v>
      </c>
      <c r="B12" s="127" t="s">
        <v>151</v>
      </c>
      <c r="C12" s="45" t="s">
        <v>185</v>
      </c>
      <c r="D12" s="41" t="s">
        <v>170</v>
      </c>
      <c r="E12" s="129"/>
      <c r="F12" s="130"/>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48"/>
    </row>
    <row r="13" spans="1:47" ht="81" customHeight="1">
      <c r="A13" s="125"/>
      <c r="B13" s="127"/>
      <c r="C13" s="34" t="s">
        <v>186</v>
      </c>
      <c r="D13" s="42" t="s">
        <v>287</v>
      </c>
      <c r="E13" s="121"/>
      <c r="F13" s="122"/>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7"/>
    </row>
    <row r="14" spans="1:47" ht="81" customHeight="1">
      <c r="A14" s="125"/>
      <c r="B14" s="127"/>
      <c r="C14" s="34" t="s">
        <v>187</v>
      </c>
      <c r="D14" s="42" t="s">
        <v>152</v>
      </c>
      <c r="E14" s="121"/>
      <c r="F14" s="122"/>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7"/>
    </row>
    <row r="15" spans="1:47" ht="81" customHeight="1">
      <c r="A15" s="125"/>
      <c r="B15" s="127"/>
      <c r="C15" s="34" t="s">
        <v>188</v>
      </c>
      <c r="D15" s="42" t="s">
        <v>154</v>
      </c>
      <c r="E15" s="121"/>
      <c r="F15" s="122"/>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7"/>
    </row>
    <row r="16" spans="1:47" ht="81" customHeight="1">
      <c r="A16" s="125"/>
      <c r="B16" s="127"/>
      <c r="C16" s="34" t="s">
        <v>189</v>
      </c>
      <c r="D16" s="42" t="s">
        <v>155</v>
      </c>
      <c r="E16" s="121"/>
      <c r="F16" s="122"/>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7"/>
    </row>
    <row r="17" spans="1:39" ht="81" customHeight="1">
      <c r="A17" s="125"/>
      <c r="B17" s="127"/>
      <c r="C17" s="34" t="s">
        <v>190</v>
      </c>
      <c r="D17" s="42" t="s">
        <v>156</v>
      </c>
      <c r="E17" s="121"/>
      <c r="F17" s="122"/>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7"/>
    </row>
    <row r="18" spans="1:39" ht="81" customHeight="1">
      <c r="A18" s="125"/>
      <c r="B18" s="127"/>
      <c r="C18" s="35" t="s">
        <v>191</v>
      </c>
      <c r="D18" s="43" t="s">
        <v>227</v>
      </c>
      <c r="E18" s="118"/>
      <c r="F18" s="119"/>
      <c r="G18" s="120"/>
      <c r="H18" s="120"/>
      <c r="I18" s="120"/>
      <c r="J18" s="120"/>
      <c r="K18" s="120"/>
      <c r="L18" s="120"/>
      <c r="M18" s="120"/>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7"/>
    </row>
    <row r="19" spans="1:39" ht="81" customHeight="1">
      <c r="A19" s="125"/>
      <c r="B19" s="127"/>
      <c r="C19" s="35" t="s">
        <v>192</v>
      </c>
      <c r="D19" s="43" t="s">
        <v>157</v>
      </c>
      <c r="E19" s="118"/>
      <c r="F19" s="119"/>
      <c r="G19" s="120"/>
      <c r="H19" s="120"/>
      <c r="I19" s="120"/>
      <c r="J19" s="120"/>
      <c r="K19" s="120"/>
      <c r="L19" s="120"/>
      <c r="M19" s="120"/>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7"/>
    </row>
    <row r="20" spans="1:39" ht="81" customHeight="1" thickBot="1">
      <c r="A20" s="125"/>
      <c r="B20" s="128"/>
      <c r="C20" s="36" t="s">
        <v>193</v>
      </c>
      <c r="D20" s="44" t="s">
        <v>158</v>
      </c>
      <c r="E20" s="113"/>
      <c r="F20" s="114"/>
      <c r="G20" s="115"/>
      <c r="H20" s="115"/>
      <c r="I20" s="115"/>
      <c r="J20" s="115"/>
      <c r="K20" s="115"/>
      <c r="L20" s="115"/>
      <c r="M20" s="115"/>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4"/>
    </row>
    <row r="21" spans="1:39" ht="83.25" customHeight="1">
      <c r="A21" s="125"/>
      <c r="B21" s="105" t="s">
        <v>159</v>
      </c>
      <c r="C21" s="47" t="s">
        <v>194</v>
      </c>
      <c r="D21" s="48" t="s">
        <v>195</v>
      </c>
      <c r="E21" s="108"/>
      <c r="F21" s="109"/>
      <c r="G21" s="110"/>
      <c r="H21" s="110"/>
      <c r="I21" s="110"/>
      <c r="J21" s="110"/>
      <c r="K21" s="110"/>
      <c r="L21" s="110"/>
      <c r="M21" s="110"/>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2"/>
    </row>
    <row r="22" spans="1:39" ht="83.25" customHeight="1">
      <c r="A22" s="125"/>
      <c r="B22" s="106"/>
      <c r="C22" s="49" t="s">
        <v>196</v>
      </c>
      <c r="D22" s="50" t="s">
        <v>160</v>
      </c>
      <c r="E22" s="98"/>
      <c r="F22" s="99"/>
      <c r="G22" s="100"/>
      <c r="H22" s="100"/>
      <c r="I22" s="100"/>
      <c r="J22" s="100"/>
      <c r="K22" s="100"/>
      <c r="L22" s="100"/>
      <c r="M22" s="100"/>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2"/>
    </row>
    <row r="23" spans="1:39" ht="83.25" customHeight="1">
      <c r="A23" s="125"/>
      <c r="B23" s="106"/>
      <c r="C23" s="49" t="s">
        <v>197</v>
      </c>
      <c r="D23" s="50" t="s">
        <v>161</v>
      </c>
      <c r="E23" s="98"/>
      <c r="F23" s="99"/>
      <c r="G23" s="100"/>
      <c r="H23" s="100"/>
      <c r="I23" s="100"/>
      <c r="J23" s="100"/>
      <c r="K23" s="100"/>
      <c r="L23" s="100"/>
      <c r="M23" s="100"/>
      <c r="N23" s="100"/>
      <c r="O23" s="100"/>
      <c r="P23" s="100"/>
      <c r="Q23" s="100"/>
      <c r="R23" s="100"/>
      <c r="S23" s="100"/>
      <c r="T23" s="100"/>
      <c r="U23" s="100"/>
      <c r="V23" s="100"/>
      <c r="W23" s="100"/>
      <c r="X23" s="100"/>
      <c r="Y23" s="100"/>
      <c r="Z23" s="100"/>
      <c r="AA23" s="100"/>
      <c r="AB23" s="101"/>
      <c r="AC23" s="101"/>
      <c r="AD23" s="101"/>
      <c r="AE23" s="101"/>
      <c r="AF23" s="101"/>
      <c r="AG23" s="101"/>
      <c r="AH23" s="101"/>
      <c r="AI23" s="101"/>
      <c r="AJ23" s="101"/>
      <c r="AK23" s="101"/>
      <c r="AL23" s="101"/>
      <c r="AM23" s="102"/>
    </row>
    <row r="24" spans="1:39" ht="83.25" customHeight="1">
      <c r="A24" s="125"/>
      <c r="B24" s="106"/>
      <c r="C24" s="49" t="s">
        <v>198</v>
      </c>
      <c r="D24" s="50" t="s">
        <v>162</v>
      </c>
      <c r="E24" s="96"/>
      <c r="F24" s="97"/>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1"/>
    </row>
    <row r="25" spans="1:39" ht="83.25" customHeight="1">
      <c r="A25" s="125"/>
      <c r="B25" s="106"/>
      <c r="C25" s="49" t="s">
        <v>199</v>
      </c>
      <c r="D25" s="50" t="s">
        <v>163</v>
      </c>
      <c r="E25" s="96"/>
      <c r="F25" s="97"/>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1"/>
    </row>
    <row r="26" spans="1:39" ht="83.25" customHeight="1" thickBot="1">
      <c r="A26" s="125"/>
      <c r="B26" s="107"/>
      <c r="C26" s="51" t="s">
        <v>200</v>
      </c>
      <c r="D26" s="52" t="s">
        <v>164</v>
      </c>
      <c r="E26" s="92"/>
      <c r="F26" s="93"/>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5"/>
    </row>
    <row r="27" spans="1:39" ht="83.25" customHeight="1">
      <c r="A27" s="125"/>
      <c r="B27" s="84" t="s">
        <v>165</v>
      </c>
      <c r="C27" s="53" t="s">
        <v>201</v>
      </c>
      <c r="D27" s="55" t="s">
        <v>166</v>
      </c>
      <c r="E27" s="87"/>
      <c r="F27" s="88"/>
      <c r="G27" s="89"/>
      <c r="H27" s="89"/>
      <c r="I27" s="89"/>
      <c r="J27" s="89"/>
      <c r="K27" s="89"/>
      <c r="L27" s="89"/>
      <c r="M27" s="89"/>
      <c r="N27" s="89"/>
      <c r="O27" s="89"/>
      <c r="P27" s="89"/>
      <c r="Q27" s="89"/>
      <c r="R27" s="89"/>
      <c r="S27" s="89"/>
      <c r="T27" s="89"/>
      <c r="U27" s="89"/>
      <c r="V27" s="89"/>
      <c r="W27" s="89"/>
      <c r="X27" s="89"/>
      <c r="Y27" s="89"/>
      <c r="Z27" s="89"/>
      <c r="AA27" s="89"/>
      <c r="AB27" s="82"/>
      <c r="AC27" s="82"/>
      <c r="AD27" s="82"/>
      <c r="AE27" s="82"/>
      <c r="AF27" s="82"/>
      <c r="AG27" s="82"/>
      <c r="AH27" s="82"/>
      <c r="AI27" s="82"/>
      <c r="AJ27" s="82"/>
      <c r="AK27" s="82"/>
      <c r="AL27" s="82"/>
      <c r="AM27" s="83"/>
    </row>
    <row r="28" spans="1:39" ht="83.25" customHeight="1">
      <c r="A28" s="125"/>
      <c r="B28" s="85"/>
      <c r="C28" s="56" t="s">
        <v>202</v>
      </c>
      <c r="D28" s="58" t="s">
        <v>311</v>
      </c>
      <c r="E28" s="78"/>
      <c r="F28" s="79"/>
      <c r="G28" s="80"/>
      <c r="H28" s="80"/>
      <c r="I28" s="80"/>
      <c r="J28" s="80"/>
      <c r="K28" s="80"/>
      <c r="L28" s="80"/>
      <c r="M28" s="80"/>
      <c r="N28" s="80"/>
      <c r="O28" s="80"/>
      <c r="P28" s="80"/>
      <c r="Q28" s="80"/>
      <c r="R28" s="80"/>
      <c r="S28" s="80"/>
      <c r="T28" s="80"/>
      <c r="U28" s="80"/>
      <c r="V28" s="80"/>
      <c r="W28" s="80"/>
      <c r="X28" s="80"/>
      <c r="Y28" s="80"/>
      <c r="Z28" s="80"/>
      <c r="AA28" s="80"/>
      <c r="AB28" s="76"/>
      <c r="AC28" s="76"/>
      <c r="AD28" s="76"/>
      <c r="AE28" s="76"/>
      <c r="AF28" s="76"/>
      <c r="AG28" s="76"/>
      <c r="AH28" s="76"/>
      <c r="AI28" s="76"/>
      <c r="AJ28" s="76"/>
      <c r="AK28" s="76"/>
      <c r="AL28" s="76"/>
      <c r="AM28" s="77"/>
    </row>
    <row r="29" spans="1:39" ht="83.25" customHeight="1">
      <c r="A29" s="125"/>
      <c r="B29" s="85"/>
      <c r="C29" s="56" t="s">
        <v>203</v>
      </c>
      <c r="D29" s="71" t="s">
        <v>312</v>
      </c>
      <c r="E29" s="78"/>
      <c r="F29" s="79"/>
      <c r="G29" s="80"/>
      <c r="H29" s="80"/>
      <c r="I29" s="80"/>
      <c r="J29" s="80"/>
      <c r="K29" s="80"/>
      <c r="L29" s="80"/>
      <c r="M29" s="80"/>
      <c r="N29" s="80"/>
      <c r="O29" s="80"/>
      <c r="P29" s="80"/>
      <c r="Q29" s="80"/>
      <c r="R29" s="80"/>
      <c r="S29" s="80"/>
      <c r="T29" s="80"/>
      <c r="U29" s="80"/>
      <c r="V29" s="80"/>
      <c r="W29" s="80"/>
      <c r="X29" s="80"/>
      <c r="Y29" s="80"/>
      <c r="Z29" s="80"/>
      <c r="AA29" s="80"/>
      <c r="AB29" s="76"/>
      <c r="AC29" s="76"/>
      <c r="AD29" s="76"/>
      <c r="AE29" s="76"/>
      <c r="AF29" s="76"/>
      <c r="AG29" s="76"/>
      <c r="AH29" s="76"/>
      <c r="AI29" s="76"/>
      <c r="AJ29" s="76"/>
      <c r="AK29" s="76"/>
      <c r="AL29" s="76"/>
      <c r="AM29" s="77"/>
    </row>
    <row r="30" spans="1:39" ht="83.25" customHeight="1">
      <c r="A30" s="125"/>
      <c r="B30" s="85"/>
      <c r="C30" s="56" t="s">
        <v>204</v>
      </c>
      <c r="D30" s="58" t="s">
        <v>167</v>
      </c>
      <c r="E30" s="78"/>
      <c r="F30" s="79"/>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1"/>
    </row>
    <row r="31" spans="1:39" ht="83.25" customHeight="1" thickBot="1">
      <c r="A31" s="126"/>
      <c r="B31" s="86"/>
      <c r="C31" s="59" t="s">
        <v>205</v>
      </c>
      <c r="D31" s="60" t="s">
        <v>168</v>
      </c>
      <c r="E31" s="74"/>
      <c r="F31" s="75"/>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3"/>
    </row>
    <row r="32" spans="1:39">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1:39">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1:39">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1:39">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1:39">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1:39">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1:39">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1:39">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1:39">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row>
    <row r="41" spans="11:39">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11:39">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row>
  </sheetData>
  <mergeCells count="182">
    <mergeCell ref="AC1:AM1"/>
    <mergeCell ref="A2:AM3"/>
    <mergeCell ref="D4:D5"/>
    <mergeCell ref="U4:X4"/>
    <mergeCell ref="Y4:AA4"/>
    <mergeCell ref="AB4:AH4"/>
    <mergeCell ref="AI4:AM4"/>
    <mergeCell ref="U5:AA5"/>
    <mergeCell ref="AB5:AM5"/>
    <mergeCell ref="W1:Z1"/>
    <mergeCell ref="Y8:Z8"/>
    <mergeCell ref="AA8:AB8"/>
    <mergeCell ref="AD8:AE8"/>
    <mergeCell ref="AF8:AG8"/>
    <mergeCell ref="AI8:AJ8"/>
    <mergeCell ref="AK8:AL8"/>
    <mergeCell ref="AD7:AM7"/>
    <mergeCell ref="A8:D8"/>
    <mergeCell ref="E8:F8"/>
    <mergeCell ref="G8:H8"/>
    <mergeCell ref="J8:K8"/>
    <mergeCell ref="L8:M8"/>
    <mergeCell ref="O8:P8"/>
    <mergeCell ref="Q8:R8"/>
    <mergeCell ref="T8:U8"/>
    <mergeCell ref="V8:W8"/>
    <mergeCell ref="A12:A31"/>
    <mergeCell ref="B12:B20"/>
    <mergeCell ref="E12:F12"/>
    <mergeCell ref="G12:M12"/>
    <mergeCell ref="N12:AA12"/>
    <mergeCell ref="AB12:AD12"/>
    <mergeCell ref="AE12:AG12"/>
    <mergeCell ref="AH12:AJ12"/>
    <mergeCell ref="A9:D9"/>
    <mergeCell ref="E9:AM9"/>
    <mergeCell ref="A10:D10"/>
    <mergeCell ref="E10:AM10"/>
    <mergeCell ref="B11:D11"/>
    <mergeCell ref="E11:F11"/>
    <mergeCell ref="G11:M11"/>
    <mergeCell ref="N11:AA11"/>
    <mergeCell ref="AB11:AD11"/>
    <mergeCell ref="AE11:AG11"/>
    <mergeCell ref="AK12:AM12"/>
    <mergeCell ref="E13:F13"/>
    <mergeCell ref="G13:M13"/>
    <mergeCell ref="N13:AA13"/>
    <mergeCell ref="AB13:AD13"/>
    <mergeCell ref="AE13:AG13"/>
    <mergeCell ref="AH13:AJ13"/>
    <mergeCell ref="AK13:AM13"/>
    <mergeCell ref="AH11:AJ11"/>
    <mergeCell ref="AK11:AM11"/>
    <mergeCell ref="AK14:AM14"/>
    <mergeCell ref="E15:F15"/>
    <mergeCell ref="G15:M15"/>
    <mergeCell ref="N15:AA15"/>
    <mergeCell ref="AB15:AD15"/>
    <mergeCell ref="AE15:AG15"/>
    <mergeCell ref="AH15:AJ15"/>
    <mergeCell ref="AK15:AM15"/>
    <mergeCell ref="E14:F14"/>
    <mergeCell ref="G14:M14"/>
    <mergeCell ref="N14:AA14"/>
    <mergeCell ref="AB14:AD14"/>
    <mergeCell ref="AE14:AG14"/>
    <mergeCell ref="AH14:AJ14"/>
    <mergeCell ref="AK16:AM16"/>
    <mergeCell ref="E17:F17"/>
    <mergeCell ref="G17:M17"/>
    <mergeCell ref="N17:AA17"/>
    <mergeCell ref="AB17:AD17"/>
    <mergeCell ref="AE17:AG17"/>
    <mergeCell ref="AH17:AJ17"/>
    <mergeCell ref="AK17:AM17"/>
    <mergeCell ref="E16:F16"/>
    <mergeCell ref="G16:M16"/>
    <mergeCell ref="N16:AA16"/>
    <mergeCell ref="AB16:AD16"/>
    <mergeCell ref="AE16:AG16"/>
    <mergeCell ref="AH16:AJ16"/>
    <mergeCell ref="AK18:AM18"/>
    <mergeCell ref="E19:F19"/>
    <mergeCell ref="G19:M19"/>
    <mergeCell ref="N19:AA19"/>
    <mergeCell ref="AB19:AD19"/>
    <mergeCell ref="AE19:AG19"/>
    <mergeCell ref="AH19:AJ19"/>
    <mergeCell ref="AK19:AM19"/>
    <mergeCell ref="E18:F18"/>
    <mergeCell ref="G18:M18"/>
    <mergeCell ref="N18:AA18"/>
    <mergeCell ref="AB18:AD18"/>
    <mergeCell ref="AE18:AG18"/>
    <mergeCell ref="AH18:AJ18"/>
    <mergeCell ref="G22:M22"/>
    <mergeCell ref="N22:AA22"/>
    <mergeCell ref="AB22:AD22"/>
    <mergeCell ref="AE22:AG22"/>
    <mergeCell ref="AH22:AJ22"/>
    <mergeCell ref="AK22:AM22"/>
    <mergeCell ref="AK20:AM20"/>
    <mergeCell ref="B21:B26"/>
    <mergeCell ref="E21:F21"/>
    <mergeCell ref="G21:M21"/>
    <mergeCell ref="N21:AA21"/>
    <mergeCell ref="AB21:AD21"/>
    <mergeCell ref="AE21:AG21"/>
    <mergeCell ref="AH21:AJ21"/>
    <mergeCell ref="AK21:AM21"/>
    <mergeCell ref="E22:F22"/>
    <mergeCell ref="E20:F20"/>
    <mergeCell ref="G20:M20"/>
    <mergeCell ref="N20:AA20"/>
    <mergeCell ref="AB20:AD20"/>
    <mergeCell ref="AE20:AG20"/>
    <mergeCell ref="AH20:AJ20"/>
    <mergeCell ref="AK23:AM23"/>
    <mergeCell ref="E24:F24"/>
    <mergeCell ref="G24:M24"/>
    <mergeCell ref="N24:AA24"/>
    <mergeCell ref="AB24:AD24"/>
    <mergeCell ref="AE24:AG24"/>
    <mergeCell ref="AH24:AJ24"/>
    <mergeCell ref="AK24:AM24"/>
    <mergeCell ref="E23:F23"/>
    <mergeCell ref="G23:M23"/>
    <mergeCell ref="N23:AA23"/>
    <mergeCell ref="AB23:AD23"/>
    <mergeCell ref="AE23:AG23"/>
    <mergeCell ref="AH23:AJ23"/>
    <mergeCell ref="AK25:AM25"/>
    <mergeCell ref="E26:F26"/>
    <mergeCell ref="G26:M26"/>
    <mergeCell ref="N26:AA26"/>
    <mergeCell ref="AB26:AD26"/>
    <mergeCell ref="AE26:AG26"/>
    <mergeCell ref="AH26:AJ26"/>
    <mergeCell ref="AK26:AM26"/>
    <mergeCell ref="E25:F25"/>
    <mergeCell ref="G25:M25"/>
    <mergeCell ref="N25:AA25"/>
    <mergeCell ref="AB25:AD25"/>
    <mergeCell ref="AE25:AG25"/>
    <mergeCell ref="AH25:AJ25"/>
    <mergeCell ref="AK31:AM31"/>
    <mergeCell ref="E31:F31"/>
    <mergeCell ref="G31:M31"/>
    <mergeCell ref="N31:AA31"/>
    <mergeCell ref="AB31:AD31"/>
    <mergeCell ref="AE31:AG31"/>
    <mergeCell ref="AH31:AJ31"/>
    <mergeCell ref="AE29:AG29"/>
    <mergeCell ref="AH29:AJ29"/>
    <mergeCell ref="AK29:AM29"/>
    <mergeCell ref="E30:F30"/>
    <mergeCell ref="AH30:AJ30"/>
    <mergeCell ref="AK30:AM30"/>
    <mergeCell ref="B27:B31"/>
    <mergeCell ref="E27:F27"/>
    <mergeCell ref="G27:M27"/>
    <mergeCell ref="N27:AA27"/>
    <mergeCell ref="AB27:AD27"/>
    <mergeCell ref="AE27:AG27"/>
    <mergeCell ref="E29:F29"/>
    <mergeCell ref="G29:M29"/>
    <mergeCell ref="N29:AA29"/>
    <mergeCell ref="AB29:AD29"/>
    <mergeCell ref="G30:M30"/>
    <mergeCell ref="N30:AA30"/>
    <mergeCell ref="AB30:AD30"/>
    <mergeCell ref="AE30:AG30"/>
    <mergeCell ref="AH27:AJ27"/>
    <mergeCell ref="AK27:AM27"/>
    <mergeCell ref="E28:F28"/>
    <mergeCell ref="G28:M28"/>
    <mergeCell ref="N28:AA28"/>
    <mergeCell ref="AB28:AD28"/>
    <mergeCell ref="AE28:AG28"/>
    <mergeCell ref="AH28:AJ28"/>
    <mergeCell ref="AK28:AM28"/>
  </mergeCells>
  <phoneticPr fontId="20"/>
  <conditionalFormatting sqref="C4:D4 C5">
    <cfRule type="containsText" dxfId="3" priority="1" stopIfTrue="1" operator="containsText" text="試　案">
      <formula>NOT(ISERROR(SEARCH("試　案",C4)))</formula>
    </cfRule>
    <cfRule type="containsText" dxfId="2" priority="2" stopIfTrue="1" operator="containsText" text="試　算">
      <formula>NOT(ISERROR(SEARCH("試　算",C4)))</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3">
    <dataValidation type="list" allowBlank="1" showInputMessage="1" showErrorMessage="1" sqref="O8:P8" xr:uid="{00000000-0002-0000-0200-000000000000}">
      <formula1>$AU$4:$AU$5</formula1>
    </dataValidation>
    <dataValidation type="list" allowBlank="1" showInputMessage="1" showErrorMessage="1" sqref="J8:K8" xr:uid="{00000000-0002-0000-0200-000001000000}">
      <formula1>$AT$4:$AT$5</formula1>
    </dataValidation>
    <dataValidation type="list" allowBlank="1" showInputMessage="1" showErrorMessage="1" sqref="E8:F8" xr:uid="{00000000-0002-0000-0200-000002000000}">
      <formula1>$AS$4:$AS$5</formula1>
    </dataValidation>
  </dataValidations>
  <pageMargins left="0.51181102362204722" right="0.31496062992125984" top="0.39370078740157483" bottom="0.39370078740157483" header="0.31496062992125984" footer="0.23622047244094491"/>
  <pageSetup paperSize="9" scale="86"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U42"/>
  <sheetViews>
    <sheetView zoomScaleNormal="100" zoomScaleSheetLayoutView="100" workbookViewId="0"/>
  </sheetViews>
  <sheetFormatPr defaultRowHeight="13.5"/>
  <cols>
    <col min="1" max="3" width="4.5" style="1" customWidth="1"/>
    <col min="4" max="4" width="19.75" style="1" customWidth="1"/>
    <col min="5" max="39" width="2.25" style="1" customWidth="1"/>
    <col min="40" max="43" width="9" style="1" customWidth="1"/>
    <col min="44" max="44" width="9" style="1"/>
    <col min="45" max="47" width="6.5" style="1" bestFit="1" customWidth="1"/>
    <col min="48" max="16384" width="9" style="1"/>
  </cols>
  <sheetData>
    <row r="1" spans="1:47" ht="19.5" customHeight="1" thickBot="1">
      <c r="A1" s="1" t="s">
        <v>309</v>
      </c>
      <c r="W1" s="183" t="s">
        <v>292</v>
      </c>
      <c r="X1" s="184"/>
      <c r="Y1" s="184"/>
      <c r="Z1" s="185"/>
      <c r="AC1" s="165" t="s">
        <v>101</v>
      </c>
      <c r="AD1" s="166"/>
      <c r="AE1" s="166"/>
      <c r="AF1" s="166"/>
      <c r="AG1" s="166"/>
      <c r="AH1" s="166"/>
      <c r="AI1" s="166"/>
      <c r="AJ1" s="166"/>
      <c r="AK1" s="166"/>
      <c r="AL1" s="166"/>
      <c r="AM1" s="167"/>
    </row>
    <row r="2" spans="1:47" ht="13.5" customHeight="1">
      <c r="A2" s="168" t="s">
        <v>314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47" ht="13.5" customHeight="1" thickBo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47" ht="18.75" customHeight="1">
      <c r="C4" s="38"/>
      <c r="D4" s="169" t="str">
        <f>基本情報!C6</f>
        <v>本計画</v>
      </c>
      <c r="U4" s="171" t="s">
        <v>1</v>
      </c>
      <c r="V4" s="172"/>
      <c r="W4" s="172"/>
      <c r="X4" s="173"/>
      <c r="Y4" s="174">
        <f>基本情報!C2</f>
        <v>100</v>
      </c>
      <c r="Z4" s="172"/>
      <c r="AA4" s="175"/>
      <c r="AB4" s="176" t="str">
        <f>基本情報!C3</f>
        <v>○○学校園</v>
      </c>
      <c r="AC4" s="177"/>
      <c r="AD4" s="177"/>
      <c r="AE4" s="177"/>
      <c r="AF4" s="177"/>
      <c r="AG4" s="177"/>
      <c r="AH4" s="177"/>
      <c r="AI4" s="178" t="s">
        <v>132</v>
      </c>
      <c r="AJ4" s="178"/>
      <c r="AK4" s="178"/>
      <c r="AL4" s="178"/>
      <c r="AM4" s="179"/>
      <c r="AS4" s="1" t="s">
        <v>172</v>
      </c>
      <c r="AT4" s="1" t="s">
        <v>173</v>
      </c>
      <c r="AU4" s="1" t="s">
        <v>174</v>
      </c>
    </row>
    <row r="5" spans="1:47" ht="18.75" customHeight="1" thickBot="1">
      <c r="C5" s="38"/>
      <c r="D5" s="170"/>
      <c r="L5" s="11"/>
      <c r="M5" s="11"/>
      <c r="U5" s="171" t="s">
        <v>136</v>
      </c>
      <c r="V5" s="172"/>
      <c r="W5" s="172"/>
      <c r="X5" s="172"/>
      <c r="Y5" s="172"/>
      <c r="Z5" s="172"/>
      <c r="AA5" s="175"/>
      <c r="AB5" s="180" t="str">
        <f>基本情報!C4</f>
        <v>◇◇　◇◇</v>
      </c>
      <c r="AC5" s="181"/>
      <c r="AD5" s="181"/>
      <c r="AE5" s="181"/>
      <c r="AF5" s="181"/>
      <c r="AG5" s="181"/>
      <c r="AH5" s="181"/>
      <c r="AI5" s="181"/>
      <c r="AJ5" s="181"/>
      <c r="AK5" s="181"/>
      <c r="AL5" s="181"/>
      <c r="AM5" s="182"/>
      <c r="AS5" s="1" t="s">
        <v>175</v>
      </c>
      <c r="AT5" s="1" t="s">
        <v>176</v>
      </c>
      <c r="AU5" s="1" t="s">
        <v>177</v>
      </c>
    </row>
    <row r="6" spans="1:47" ht="5.25" customHeight="1"/>
    <row r="7" spans="1:47" ht="16.5" customHeight="1" thickBot="1">
      <c r="AD7" s="157" t="str">
        <f>基本情報!C7</f>
        <v>2025年4月1日現在</v>
      </c>
      <c r="AE7" s="157"/>
      <c r="AF7" s="157"/>
      <c r="AG7" s="157"/>
      <c r="AH7" s="157"/>
      <c r="AI7" s="157"/>
      <c r="AJ7" s="157"/>
      <c r="AK7" s="157"/>
      <c r="AL7" s="157"/>
      <c r="AM7" s="157"/>
    </row>
    <row r="8" spans="1:47" ht="30" customHeight="1" thickBot="1">
      <c r="A8" s="158" t="s">
        <v>178</v>
      </c>
      <c r="B8" s="149"/>
      <c r="C8" s="149"/>
      <c r="D8" s="159"/>
      <c r="E8" s="160" t="s">
        <v>172</v>
      </c>
      <c r="F8" s="161"/>
      <c r="G8" s="151">
        <v>58</v>
      </c>
      <c r="H8" s="152"/>
      <c r="I8" s="39" t="s">
        <v>179</v>
      </c>
      <c r="J8" s="162" t="s">
        <v>173</v>
      </c>
      <c r="K8" s="161"/>
      <c r="L8" s="151">
        <v>58</v>
      </c>
      <c r="M8" s="152"/>
      <c r="N8" s="39" t="s">
        <v>179</v>
      </c>
      <c r="O8" s="162" t="s">
        <v>174</v>
      </c>
      <c r="P8" s="161"/>
      <c r="Q8" s="163">
        <v>58</v>
      </c>
      <c r="R8" s="164"/>
      <c r="S8" s="39" t="s">
        <v>179</v>
      </c>
      <c r="T8" s="149" t="s">
        <v>180</v>
      </c>
      <c r="U8" s="150"/>
      <c r="V8" s="151">
        <v>58</v>
      </c>
      <c r="W8" s="152"/>
      <c r="X8" s="39" t="s">
        <v>179</v>
      </c>
      <c r="Y8" s="149" t="s">
        <v>181</v>
      </c>
      <c r="Z8" s="150"/>
      <c r="AA8" s="151">
        <v>58</v>
      </c>
      <c r="AB8" s="152"/>
      <c r="AC8" s="39" t="s">
        <v>179</v>
      </c>
      <c r="AD8" s="149" t="s">
        <v>182</v>
      </c>
      <c r="AE8" s="150"/>
      <c r="AF8" s="151">
        <v>58</v>
      </c>
      <c r="AG8" s="152"/>
      <c r="AH8" s="39" t="s">
        <v>179</v>
      </c>
      <c r="AI8" s="153" t="s">
        <v>183</v>
      </c>
      <c r="AJ8" s="154"/>
      <c r="AK8" s="155">
        <f>G8+L8+Q8+V8+AA8+AF8</f>
        <v>348</v>
      </c>
      <c r="AL8" s="156"/>
      <c r="AM8" s="40" t="s">
        <v>179</v>
      </c>
    </row>
    <row r="9" spans="1:47" ht="43.5" customHeight="1" thickTop="1" thickBot="1">
      <c r="A9" s="132" t="s">
        <v>169</v>
      </c>
      <c r="B9" s="133"/>
      <c r="C9" s="133"/>
      <c r="D9" s="134"/>
      <c r="E9" s="135" t="s">
        <v>293</v>
      </c>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7"/>
    </row>
    <row r="10" spans="1:47" ht="60.75" customHeight="1" thickTop="1" thickBot="1">
      <c r="A10" s="138" t="s">
        <v>184</v>
      </c>
      <c r="B10" s="139"/>
      <c r="C10" s="139"/>
      <c r="D10" s="140"/>
      <c r="E10" s="213" t="s">
        <v>294</v>
      </c>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3"/>
    </row>
    <row r="11" spans="1:47" ht="27" customHeight="1" thickBot="1">
      <c r="A11" s="46"/>
      <c r="B11" s="144" t="s">
        <v>116</v>
      </c>
      <c r="C11" s="144"/>
      <c r="D11" s="145"/>
      <c r="E11" s="217" t="s">
        <v>147</v>
      </c>
      <c r="F11" s="123"/>
      <c r="G11" s="147" t="s">
        <v>117</v>
      </c>
      <c r="H11" s="147"/>
      <c r="I11" s="147"/>
      <c r="J11" s="147"/>
      <c r="K11" s="147"/>
      <c r="L11" s="147"/>
      <c r="M11" s="147"/>
      <c r="N11" s="147" t="s">
        <v>148</v>
      </c>
      <c r="O11" s="147"/>
      <c r="P11" s="147"/>
      <c r="Q11" s="147"/>
      <c r="R11" s="147"/>
      <c r="S11" s="147"/>
      <c r="T11" s="147"/>
      <c r="U11" s="147"/>
      <c r="V11" s="147"/>
      <c r="W11" s="147"/>
      <c r="X11" s="147"/>
      <c r="Y11" s="147"/>
      <c r="Z11" s="147"/>
      <c r="AA11" s="147"/>
      <c r="AB11" s="147" t="s">
        <v>129</v>
      </c>
      <c r="AC11" s="147"/>
      <c r="AD11" s="147"/>
      <c r="AE11" s="147" t="s">
        <v>207</v>
      </c>
      <c r="AF11" s="147"/>
      <c r="AG11" s="147"/>
      <c r="AH11" s="123" t="s">
        <v>149</v>
      </c>
      <c r="AI11" s="123"/>
      <c r="AJ11" s="123"/>
      <c r="AK11" s="123" t="s">
        <v>150</v>
      </c>
      <c r="AL11" s="123"/>
      <c r="AM11" s="124"/>
    </row>
    <row r="12" spans="1:47" ht="81" customHeight="1">
      <c r="A12" s="125" t="s">
        <v>206</v>
      </c>
      <c r="B12" s="127" t="s">
        <v>151</v>
      </c>
      <c r="C12" s="45" t="s">
        <v>185</v>
      </c>
      <c r="D12" s="41" t="s">
        <v>170</v>
      </c>
      <c r="E12" s="218"/>
      <c r="F12" s="219"/>
      <c r="G12" s="214" t="s">
        <v>208</v>
      </c>
      <c r="H12" s="214"/>
      <c r="I12" s="214"/>
      <c r="J12" s="214"/>
      <c r="K12" s="214"/>
      <c r="L12" s="214"/>
      <c r="M12" s="214"/>
      <c r="N12" s="214" t="s">
        <v>228</v>
      </c>
      <c r="O12" s="214"/>
      <c r="P12" s="214"/>
      <c r="Q12" s="214"/>
      <c r="R12" s="214"/>
      <c r="S12" s="214"/>
      <c r="T12" s="214"/>
      <c r="U12" s="214"/>
      <c r="V12" s="214"/>
      <c r="W12" s="214"/>
      <c r="X12" s="214"/>
      <c r="Y12" s="214"/>
      <c r="Z12" s="214"/>
      <c r="AA12" s="214"/>
      <c r="AB12" s="220" t="s">
        <v>246</v>
      </c>
      <c r="AC12" s="220"/>
      <c r="AD12" s="220"/>
      <c r="AE12" s="220" t="s">
        <v>247</v>
      </c>
      <c r="AF12" s="220"/>
      <c r="AG12" s="220"/>
      <c r="AH12" s="214" t="s">
        <v>248</v>
      </c>
      <c r="AI12" s="214"/>
      <c r="AJ12" s="214"/>
      <c r="AK12" s="214" t="s">
        <v>249</v>
      </c>
      <c r="AL12" s="214"/>
      <c r="AM12" s="215"/>
    </row>
    <row r="13" spans="1:47" ht="81" customHeight="1">
      <c r="A13" s="125"/>
      <c r="B13" s="127"/>
      <c r="C13" s="34" t="s">
        <v>186</v>
      </c>
      <c r="D13" s="42" t="s">
        <v>287</v>
      </c>
      <c r="E13" s="209" t="s">
        <v>153</v>
      </c>
      <c r="F13" s="210"/>
      <c r="G13" s="192" t="s">
        <v>290</v>
      </c>
      <c r="H13" s="192"/>
      <c r="I13" s="192"/>
      <c r="J13" s="192"/>
      <c r="K13" s="192"/>
      <c r="L13" s="192"/>
      <c r="M13" s="192"/>
      <c r="N13" s="192" t="s">
        <v>288</v>
      </c>
      <c r="O13" s="192"/>
      <c r="P13" s="192"/>
      <c r="Q13" s="192"/>
      <c r="R13" s="192"/>
      <c r="S13" s="192"/>
      <c r="T13" s="192"/>
      <c r="U13" s="192"/>
      <c r="V13" s="192"/>
      <c r="W13" s="192"/>
      <c r="X13" s="192"/>
      <c r="Y13" s="192"/>
      <c r="Z13" s="192"/>
      <c r="AA13" s="192"/>
      <c r="AB13" s="192" t="s">
        <v>289</v>
      </c>
      <c r="AC13" s="192"/>
      <c r="AD13" s="192"/>
      <c r="AE13" s="192" t="s">
        <v>291</v>
      </c>
      <c r="AF13" s="192"/>
      <c r="AG13" s="192"/>
      <c r="AH13" s="192" t="s">
        <v>251</v>
      </c>
      <c r="AI13" s="192"/>
      <c r="AJ13" s="192"/>
      <c r="AK13" s="192" t="s">
        <v>252</v>
      </c>
      <c r="AL13" s="192"/>
      <c r="AM13" s="193"/>
    </row>
    <row r="14" spans="1:47" ht="81" customHeight="1">
      <c r="A14" s="125"/>
      <c r="B14" s="127"/>
      <c r="C14" s="34" t="s">
        <v>187</v>
      </c>
      <c r="D14" s="42" t="s">
        <v>152</v>
      </c>
      <c r="E14" s="209"/>
      <c r="F14" s="210"/>
      <c r="G14" s="192" t="s">
        <v>209</v>
      </c>
      <c r="H14" s="192"/>
      <c r="I14" s="192"/>
      <c r="J14" s="192"/>
      <c r="K14" s="192"/>
      <c r="L14" s="192"/>
      <c r="M14" s="192"/>
      <c r="N14" s="192" t="s">
        <v>229</v>
      </c>
      <c r="O14" s="192"/>
      <c r="P14" s="192"/>
      <c r="Q14" s="192"/>
      <c r="R14" s="192"/>
      <c r="S14" s="192"/>
      <c r="T14" s="192"/>
      <c r="U14" s="192"/>
      <c r="V14" s="192"/>
      <c r="W14" s="192"/>
      <c r="X14" s="192"/>
      <c r="Y14" s="192"/>
      <c r="Z14" s="192"/>
      <c r="AA14" s="192"/>
      <c r="AB14" s="192" t="s">
        <v>253</v>
      </c>
      <c r="AC14" s="192"/>
      <c r="AD14" s="192"/>
      <c r="AE14" s="192" t="s">
        <v>254</v>
      </c>
      <c r="AF14" s="192"/>
      <c r="AG14" s="192"/>
      <c r="AH14" s="192" t="s">
        <v>251</v>
      </c>
      <c r="AI14" s="192"/>
      <c r="AJ14" s="192"/>
      <c r="AK14" s="192" t="s">
        <v>255</v>
      </c>
      <c r="AL14" s="192"/>
      <c r="AM14" s="193"/>
    </row>
    <row r="15" spans="1:47" ht="81" customHeight="1">
      <c r="A15" s="125"/>
      <c r="B15" s="127"/>
      <c r="C15" s="34" t="s">
        <v>188</v>
      </c>
      <c r="D15" s="42" t="s">
        <v>154</v>
      </c>
      <c r="E15" s="209" t="s">
        <v>197</v>
      </c>
      <c r="F15" s="210"/>
      <c r="G15" s="192" t="s">
        <v>210</v>
      </c>
      <c r="H15" s="192"/>
      <c r="I15" s="192"/>
      <c r="J15" s="192"/>
      <c r="K15" s="192"/>
      <c r="L15" s="192"/>
      <c r="M15" s="192"/>
      <c r="N15" s="192" t="s">
        <v>230</v>
      </c>
      <c r="O15" s="192"/>
      <c r="P15" s="192"/>
      <c r="Q15" s="192"/>
      <c r="R15" s="192"/>
      <c r="S15" s="192"/>
      <c r="T15" s="192"/>
      <c r="U15" s="192"/>
      <c r="V15" s="192"/>
      <c r="W15" s="192"/>
      <c r="X15" s="192"/>
      <c r="Y15" s="192"/>
      <c r="Z15" s="192"/>
      <c r="AA15" s="192"/>
      <c r="AB15" s="192" t="s">
        <v>250</v>
      </c>
      <c r="AC15" s="192"/>
      <c r="AD15" s="192"/>
      <c r="AE15" s="192" t="s">
        <v>256</v>
      </c>
      <c r="AF15" s="192"/>
      <c r="AG15" s="192"/>
      <c r="AH15" s="192" t="s">
        <v>257</v>
      </c>
      <c r="AI15" s="192"/>
      <c r="AJ15" s="192"/>
      <c r="AK15" s="192" t="s">
        <v>252</v>
      </c>
      <c r="AL15" s="192"/>
      <c r="AM15" s="193"/>
    </row>
    <row r="16" spans="1:47" ht="81" customHeight="1">
      <c r="A16" s="125"/>
      <c r="B16" s="127"/>
      <c r="C16" s="34" t="s">
        <v>189</v>
      </c>
      <c r="D16" s="42" t="s">
        <v>155</v>
      </c>
      <c r="E16" s="209"/>
      <c r="F16" s="210"/>
      <c r="G16" s="192" t="s">
        <v>211</v>
      </c>
      <c r="H16" s="192"/>
      <c r="I16" s="192"/>
      <c r="J16" s="192"/>
      <c r="K16" s="192"/>
      <c r="L16" s="192"/>
      <c r="M16" s="192"/>
      <c r="N16" s="192" t="s">
        <v>231</v>
      </c>
      <c r="O16" s="192"/>
      <c r="P16" s="192"/>
      <c r="Q16" s="192"/>
      <c r="R16" s="192"/>
      <c r="S16" s="192"/>
      <c r="T16" s="192"/>
      <c r="U16" s="192"/>
      <c r="V16" s="192"/>
      <c r="W16" s="192"/>
      <c r="X16" s="192"/>
      <c r="Y16" s="192"/>
      <c r="Z16" s="192"/>
      <c r="AA16" s="192"/>
      <c r="AB16" s="192" t="s">
        <v>258</v>
      </c>
      <c r="AC16" s="192"/>
      <c r="AD16" s="192"/>
      <c r="AE16" s="192" t="s">
        <v>259</v>
      </c>
      <c r="AF16" s="192"/>
      <c r="AG16" s="192"/>
      <c r="AH16" s="192" t="s">
        <v>257</v>
      </c>
      <c r="AI16" s="192"/>
      <c r="AJ16" s="192"/>
      <c r="AK16" s="192" t="s">
        <v>260</v>
      </c>
      <c r="AL16" s="192"/>
      <c r="AM16" s="193"/>
    </row>
    <row r="17" spans="1:39" ht="81" customHeight="1">
      <c r="A17" s="125"/>
      <c r="B17" s="127"/>
      <c r="C17" s="34" t="s">
        <v>190</v>
      </c>
      <c r="D17" s="42" t="s">
        <v>156</v>
      </c>
      <c r="E17" s="209"/>
      <c r="F17" s="210"/>
      <c r="G17" s="192" t="s">
        <v>212</v>
      </c>
      <c r="H17" s="192"/>
      <c r="I17" s="192"/>
      <c r="J17" s="192"/>
      <c r="K17" s="192"/>
      <c r="L17" s="192"/>
      <c r="M17" s="192"/>
      <c r="N17" s="192" t="s">
        <v>232</v>
      </c>
      <c r="O17" s="192"/>
      <c r="P17" s="192"/>
      <c r="Q17" s="192"/>
      <c r="R17" s="192"/>
      <c r="S17" s="192"/>
      <c r="T17" s="192"/>
      <c r="U17" s="192"/>
      <c r="V17" s="192"/>
      <c r="W17" s="192"/>
      <c r="X17" s="192"/>
      <c r="Y17" s="192"/>
      <c r="Z17" s="192"/>
      <c r="AA17" s="192"/>
      <c r="AB17" s="192" t="s">
        <v>261</v>
      </c>
      <c r="AC17" s="192"/>
      <c r="AD17" s="192"/>
      <c r="AE17" s="192" t="s">
        <v>254</v>
      </c>
      <c r="AF17" s="192"/>
      <c r="AG17" s="192"/>
      <c r="AH17" s="192" t="s">
        <v>257</v>
      </c>
      <c r="AI17" s="192"/>
      <c r="AJ17" s="192"/>
      <c r="AK17" s="192" t="s">
        <v>260</v>
      </c>
      <c r="AL17" s="192"/>
      <c r="AM17" s="193"/>
    </row>
    <row r="18" spans="1:39" ht="81" customHeight="1">
      <c r="A18" s="125"/>
      <c r="B18" s="127"/>
      <c r="C18" s="35" t="s">
        <v>191</v>
      </c>
      <c r="D18" s="43" t="s">
        <v>227</v>
      </c>
      <c r="E18" s="211"/>
      <c r="F18" s="212"/>
      <c r="G18" s="198" t="s">
        <v>213</v>
      </c>
      <c r="H18" s="198"/>
      <c r="I18" s="198"/>
      <c r="J18" s="198"/>
      <c r="K18" s="198"/>
      <c r="L18" s="198"/>
      <c r="M18" s="198"/>
      <c r="N18" s="192" t="s">
        <v>233</v>
      </c>
      <c r="O18" s="192"/>
      <c r="P18" s="192"/>
      <c r="Q18" s="192"/>
      <c r="R18" s="192"/>
      <c r="S18" s="192"/>
      <c r="T18" s="192"/>
      <c r="U18" s="192"/>
      <c r="V18" s="192"/>
      <c r="W18" s="192"/>
      <c r="X18" s="192"/>
      <c r="Y18" s="192"/>
      <c r="Z18" s="192"/>
      <c r="AA18" s="192"/>
      <c r="AB18" s="192" t="s">
        <v>262</v>
      </c>
      <c r="AC18" s="192"/>
      <c r="AD18" s="192"/>
      <c r="AE18" s="192" t="s">
        <v>263</v>
      </c>
      <c r="AF18" s="192"/>
      <c r="AG18" s="192"/>
      <c r="AH18" s="192" t="s">
        <v>257</v>
      </c>
      <c r="AI18" s="192"/>
      <c r="AJ18" s="192"/>
      <c r="AK18" s="192" t="s">
        <v>264</v>
      </c>
      <c r="AL18" s="192"/>
      <c r="AM18" s="193"/>
    </row>
    <row r="19" spans="1:39" ht="81" customHeight="1">
      <c r="A19" s="125"/>
      <c r="B19" s="127"/>
      <c r="C19" s="35" t="s">
        <v>192</v>
      </c>
      <c r="D19" s="43" t="s">
        <v>157</v>
      </c>
      <c r="E19" s="211" t="s">
        <v>281</v>
      </c>
      <c r="F19" s="212"/>
      <c r="G19" s="198" t="s">
        <v>214</v>
      </c>
      <c r="H19" s="198"/>
      <c r="I19" s="198"/>
      <c r="J19" s="198"/>
      <c r="K19" s="198"/>
      <c r="L19" s="198"/>
      <c r="M19" s="198"/>
      <c r="N19" s="192" t="s">
        <v>234</v>
      </c>
      <c r="O19" s="192"/>
      <c r="P19" s="192"/>
      <c r="Q19" s="192"/>
      <c r="R19" s="192"/>
      <c r="S19" s="192"/>
      <c r="T19" s="192"/>
      <c r="U19" s="192"/>
      <c r="V19" s="192"/>
      <c r="W19" s="192"/>
      <c r="X19" s="192"/>
      <c r="Y19" s="192"/>
      <c r="Z19" s="192"/>
      <c r="AA19" s="192"/>
      <c r="AB19" s="192" t="s">
        <v>265</v>
      </c>
      <c r="AC19" s="192"/>
      <c r="AD19" s="192"/>
      <c r="AE19" s="192" t="s">
        <v>266</v>
      </c>
      <c r="AF19" s="192"/>
      <c r="AG19" s="192"/>
      <c r="AH19" s="192" t="s">
        <v>257</v>
      </c>
      <c r="AI19" s="192"/>
      <c r="AJ19" s="192"/>
      <c r="AK19" s="192" t="s">
        <v>255</v>
      </c>
      <c r="AL19" s="192"/>
      <c r="AM19" s="193"/>
    </row>
    <row r="20" spans="1:39" ht="81" customHeight="1" thickBot="1">
      <c r="A20" s="125"/>
      <c r="B20" s="128"/>
      <c r="C20" s="36" t="s">
        <v>193</v>
      </c>
      <c r="D20" s="44" t="s">
        <v>158</v>
      </c>
      <c r="E20" s="201"/>
      <c r="F20" s="202"/>
      <c r="G20" s="199" t="s">
        <v>215</v>
      </c>
      <c r="H20" s="199"/>
      <c r="I20" s="199"/>
      <c r="J20" s="199"/>
      <c r="K20" s="199"/>
      <c r="L20" s="199"/>
      <c r="M20" s="199"/>
      <c r="N20" s="194" t="s">
        <v>235</v>
      </c>
      <c r="O20" s="194"/>
      <c r="P20" s="194"/>
      <c r="Q20" s="194"/>
      <c r="R20" s="194"/>
      <c r="S20" s="194"/>
      <c r="T20" s="194"/>
      <c r="U20" s="194"/>
      <c r="V20" s="194"/>
      <c r="W20" s="194"/>
      <c r="X20" s="194"/>
      <c r="Y20" s="194"/>
      <c r="Z20" s="194"/>
      <c r="AA20" s="194"/>
      <c r="AB20" s="194" t="s">
        <v>267</v>
      </c>
      <c r="AC20" s="194"/>
      <c r="AD20" s="194"/>
      <c r="AE20" s="194" t="s">
        <v>259</v>
      </c>
      <c r="AF20" s="194"/>
      <c r="AG20" s="194"/>
      <c r="AH20" s="194" t="s">
        <v>251</v>
      </c>
      <c r="AI20" s="194"/>
      <c r="AJ20" s="194"/>
      <c r="AK20" s="194" t="s">
        <v>255</v>
      </c>
      <c r="AL20" s="194"/>
      <c r="AM20" s="195"/>
    </row>
    <row r="21" spans="1:39" ht="83.25" customHeight="1">
      <c r="A21" s="125"/>
      <c r="B21" s="105" t="s">
        <v>159</v>
      </c>
      <c r="C21" s="47" t="s">
        <v>194</v>
      </c>
      <c r="D21" s="48" t="s">
        <v>195</v>
      </c>
      <c r="E21" s="203" t="s">
        <v>185</v>
      </c>
      <c r="F21" s="204"/>
      <c r="G21" s="200" t="s">
        <v>216</v>
      </c>
      <c r="H21" s="200"/>
      <c r="I21" s="200"/>
      <c r="J21" s="200"/>
      <c r="K21" s="200"/>
      <c r="L21" s="200"/>
      <c r="M21" s="200"/>
      <c r="N21" s="188" t="s">
        <v>236</v>
      </c>
      <c r="O21" s="188"/>
      <c r="P21" s="188"/>
      <c r="Q21" s="188"/>
      <c r="R21" s="188"/>
      <c r="S21" s="188"/>
      <c r="T21" s="188"/>
      <c r="U21" s="188"/>
      <c r="V21" s="188"/>
      <c r="W21" s="188"/>
      <c r="X21" s="188"/>
      <c r="Y21" s="188"/>
      <c r="Z21" s="188"/>
      <c r="AA21" s="188"/>
      <c r="AB21" s="188" t="s">
        <v>268</v>
      </c>
      <c r="AC21" s="188"/>
      <c r="AD21" s="188"/>
      <c r="AE21" s="188" t="s">
        <v>269</v>
      </c>
      <c r="AF21" s="188"/>
      <c r="AG21" s="188"/>
      <c r="AH21" s="188" t="s">
        <v>257</v>
      </c>
      <c r="AI21" s="188"/>
      <c r="AJ21" s="188"/>
      <c r="AK21" s="188" t="s">
        <v>270</v>
      </c>
      <c r="AL21" s="188"/>
      <c r="AM21" s="189"/>
    </row>
    <row r="22" spans="1:39" ht="83.25" customHeight="1">
      <c r="A22" s="125"/>
      <c r="B22" s="106"/>
      <c r="C22" s="49" t="s">
        <v>196</v>
      </c>
      <c r="D22" s="50" t="s">
        <v>160</v>
      </c>
      <c r="E22" s="205"/>
      <c r="F22" s="206"/>
      <c r="G22" s="196" t="s">
        <v>217</v>
      </c>
      <c r="H22" s="196"/>
      <c r="I22" s="196"/>
      <c r="J22" s="196"/>
      <c r="K22" s="196"/>
      <c r="L22" s="196"/>
      <c r="M22" s="196"/>
      <c r="N22" s="190" t="s">
        <v>237</v>
      </c>
      <c r="O22" s="190"/>
      <c r="P22" s="190"/>
      <c r="Q22" s="190"/>
      <c r="R22" s="190"/>
      <c r="S22" s="190"/>
      <c r="T22" s="190"/>
      <c r="U22" s="190"/>
      <c r="V22" s="190"/>
      <c r="W22" s="190"/>
      <c r="X22" s="190"/>
      <c r="Y22" s="190"/>
      <c r="Z22" s="190"/>
      <c r="AA22" s="190"/>
      <c r="AB22" s="190" t="s">
        <v>258</v>
      </c>
      <c r="AC22" s="190"/>
      <c r="AD22" s="190"/>
      <c r="AE22" s="190" t="s">
        <v>271</v>
      </c>
      <c r="AF22" s="190"/>
      <c r="AG22" s="190"/>
      <c r="AH22" s="190" t="s">
        <v>257</v>
      </c>
      <c r="AI22" s="190"/>
      <c r="AJ22" s="190"/>
      <c r="AK22" s="190" t="s">
        <v>272</v>
      </c>
      <c r="AL22" s="190"/>
      <c r="AM22" s="191"/>
    </row>
    <row r="23" spans="1:39" ht="83.25" customHeight="1">
      <c r="A23" s="125"/>
      <c r="B23" s="106"/>
      <c r="C23" s="49" t="s">
        <v>197</v>
      </c>
      <c r="D23" s="50" t="s">
        <v>161</v>
      </c>
      <c r="E23" s="207" t="s">
        <v>282</v>
      </c>
      <c r="F23" s="208"/>
      <c r="G23" s="197" t="s">
        <v>218</v>
      </c>
      <c r="H23" s="197"/>
      <c r="I23" s="197"/>
      <c r="J23" s="197"/>
      <c r="K23" s="197"/>
      <c r="L23" s="197"/>
      <c r="M23" s="197"/>
      <c r="N23" s="100" t="s">
        <v>238</v>
      </c>
      <c r="O23" s="100"/>
      <c r="P23" s="100"/>
      <c r="Q23" s="100"/>
      <c r="R23" s="100"/>
      <c r="S23" s="100"/>
      <c r="T23" s="100"/>
      <c r="U23" s="100"/>
      <c r="V23" s="100"/>
      <c r="W23" s="100"/>
      <c r="X23" s="100"/>
      <c r="Y23" s="100"/>
      <c r="Z23" s="100"/>
      <c r="AA23" s="100"/>
      <c r="AB23" s="186" t="s">
        <v>273</v>
      </c>
      <c r="AC23" s="186"/>
      <c r="AD23" s="186"/>
      <c r="AE23" s="186" t="s">
        <v>269</v>
      </c>
      <c r="AF23" s="186"/>
      <c r="AG23" s="186"/>
      <c r="AH23" s="186" t="s">
        <v>251</v>
      </c>
      <c r="AI23" s="186"/>
      <c r="AJ23" s="186"/>
      <c r="AK23" s="186" t="s">
        <v>255</v>
      </c>
      <c r="AL23" s="186"/>
      <c r="AM23" s="187"/>
    </row>
    <row r="24" spans="1:39" ht="83.25" customHeight="1">
      <c r="A24" s="125"/>
      <c r="B24" s="106"/>
      <c r="C24" s="49" t="s">
        <v>198</v>
      </c>
      <c r="D24" s="50" t="s">
        <v>162</v>
      </c>
      <c r="E24" s="96" t="s">
        <v>283</v>
      </c>
      <c r="F24" s="97"/>
      <c r="G24" s="90" t="s">
        <v>219</v>
      </c>
      <c r="H24" s="90"/>
      <c r="I24" s="90"/>
      <c r="J24" s="90"/>
      <c r="K24" s="90"/>
      <c r="L24" s="90"/>
      <c r="M24" s="90"/>
      <c r="N24" s="90" t="s">
        <v>280</v>
      </c>
      <c r="O24" s="90"/>
      <c r="P24" s="90"/>
      <c r="Q24" s="90"/>
      <c r="R24" s="90"/>
      <c r="S24" s="90"/>
      <c r="T24" s="90"/>
      <c r="U24" s="90"/>
      <c r="V24" s="90"/>
      <c r="W24" s="90"/>
      <c r="X24" s="90"/>
      <c r="Y24" s="90"/>
      <c r="Z24" s="90"/>
      <c r="AA24" s="90"/>
      <c r="AB24" s="90" t="s">
        <v>268</v>
      </c>
      <c r="AC24" s="90"/>
      <c r="AD24" s="90"/>
      <c r="AE24" s="90" t="s">
        <v>269</v>
      </c>
      <c r="AF24" s="90"/>
      <c r="AG24" s="90"/>
      <c r="AH24" s="90" t="s">
        <v>251</v>
      </c>
      <c r="AI24" s="90"/>
      <c r="AJ24" s="90"/>
      <c r="AK24" s="90" t="s">
        <v>255</v>
      </c>
      <c r="AL24" s="90"/>
      <c r="AM24" s="91"/>
    </row>
    <row r="25" spans="1:39" ht="83.25" customHeight="1">
      <c r="A25" s="125"/>
      <c r="B25" s="106"/>
      <c r="C25" s="49" t="s">
        <v>199</v>
      </c>
      <c r="D25" s="50" t="s">
        <v>163</v>
      </c>
      <c r="E25" s="96" t="s">
        <v>284</v>
      </c>
      <c r="F25" s="97"/>
      <c r="G25" s="90" t="s">
        <v>220</v>
      </c>
      <c r="H25" s="90"/>
      <c r="I25" s="90"/>
      <c r="J25" s="90"/>
      <c r="K25" s="90"/>
      <c r="L25" s="90"/>
      <c r="M25" s="90"/>
      <c r="N25" s="90" t="s">
        <v>239</v>
      </c>
      <c r="O25" s="90"/>
      <c r="P25" s="90"/>
      <c r="Q25" s="90"/>
      <c r="R25" s="90"/>
      <c r="S25" s="90"/>
      <c r="T25" s="90"/>
      <c r="U25" s="90"/>
      <c r="V25" s="90"/>
      <c r="W25" s="90"/>
      <c r="X25" s="90"/>
      <c r="Y25" s="90"/>
      <c r="Z25" s="90"/>
      <c r="AA25" s="90"/>
      <c r="AB25" s="90" t="s">
        <v>250</v>
      </c>
      <c r="AC25" s="90"/>
      <c r="AD25" s="90"/>
      <c r="AE25" s="90" t="s">
        <v>274</v>
      </c>
      <c r="AF25" s="90"/>
      <c r="AG25" s="90"/>
      <c r="AH25" s="90" t="s">
        <v>260</v>
      </c>
      <c r="AI25" s="90"/>
      <c r="AJ25" s="90"/>
      <c r="AK25" s="90" t="s">
        <v>271</v>
      </c>
      <c r="AL25" s="90"/>
      <c r="AM25" s="91"/>
    </row>
    <row r="26" spans="1:39" ht="83.25" customHeight="1" thickBot="1">
      <c r="A26" s="125"/>
      <c r="B26" s="107"/>
      <c r="C26" s="51" t="s">
        <v>200</v>
      </c>
      <c r="D26" s="52" t="s">
        <v>164</v>
      </c>
      <c r="E26" s="92" t="s">
        <v>285</v>
      </c>
      <c r="F26" s="93"/>
      <c r="G26" s="94" t="s">
        <v>221</v>
      </c>
      <c r="H26" s="94"/>
      <c r="I26" s="94"/>
      <c r="J26" s="94"/>
      <c r="K26" s="94"/>
      <c r="L26" s="94"/>
      <c r="M26" s="94"/>
      <c r="N26" s="94" t="s">
        <v>240</v>
      </c>
      <c r="O26" s="94"/>
      <c r="P26" s="94"/>
      <c r="Q26" s="94"/>
      <c r="R26" s="94"/>
      <c r="S26" s="94"/>
      <c r="T26" s="94"/>
      <c r="U26" s="94"/>
      <c r="V26" s="94"/>
      <c r="W26" s="94"/>
      <c r="X26" s="94"/>
      <c r="Y26" s="94"/>
      <c r="Z26" s="94"/>
      <c r="AA26" s="94"/>
      <c r="AB26" s="94" t="s">
        <v>250</v>
      </c>
      <c r="AC26" s="94"/>
      <c r="AD26" s="94"/>
      <c r="AE26" s="94" t="s">
        <v>274</v>
      </c>
      <c r="AF26" s="94"/>
      <c r="AG26" s="94"/>
      <c r="AH26" s="94" t="s">
        <v>260</v>
      </c>
      <c r="AI26" s="94"/>
      <c r="AJ26" s="94"/>
      <c r="AK26" s="94" t="s">
        <v>271</v>
      </c>
      <c r="AL26" s="94"/>
      <c r="AM26" s="95"/>
    </row>
    <row r="27" spans="1:39" ht="83.25" customHeight="1">
      <c r="A27" s="125"/>
      <c r="B27" s="84" t="s">
        <v>165</v>
      </c>
      <c r="C27" s="53" t="s">
        <v>201</v>
      </c>
      <c r="D27" s="54" t="s">
        <v>166</v>
      </c>
      <c r="E27" s="87"/>
      <c r="F27" s="88"/>
      <c r="G27" s="89" t="s">
        <v>222</v>
      </c>
      <c r="H27" s="89"/>
      <c r="I27" s="89"/>
      <c r="J27" s="89"/>
      <c r="K27" s="89"/>
      <c r="L27" s="89"/>
      <c r="M27" s="89"/>
      <c r="N27" s="89" t="s">
        <v>241</v>
      </c>
      <c r="O27" s="89"/>
      <c r="P27" s="89"/>
      <c r="Q27" s="89"/>
      <c r="R27" s="89"/>
      <c r="S27" s="89"/>
      <c r="T27" s="89"/>
      <c r="U27" s="89"/>
      <c r="V27" s="89"/>
      <c r="W27" s="89"/>
      <c r="X27" s="89"/>
      <c r="Y27" s="89"/>
      <c r="Z27" s="89"/>
      <c r="AA27" s="89"/>
      <c r="AB27" s="82" t="s">
        <v>275</v>
      </c>
      <c r="AC27" s="82"/>
      <c r="AD27" s="82"/>
      <c r="AE27" s="82" t="s">
        <v>259</v>
      </c>
      <c r="AF27" s="82"/>
      <c r="AG27" s="82"/>
      <c r="AH27" s="82" t="s">
        <v>257</v>
      </c>
      <c r="AI27" s="82"/>
      <c r="AJ27" s="82"/>
      <c r="AK27" s="82" t="s">
        <v>259</v>
      </c>
      <c r="AL27" s="82"/>
      <c r="AM27" s="83"/>
    </row>
    <row r="28" spans="1:39" ht="83.25" customHeight="1">
      <c r="A28" s="125"/>
      <c r="B28" s="85"/>
      <c r="C28" s="56" t="s">
        <v>202</v>
      </c>
      <c r="D28" s="57" t="s">
        <v>311</v>
      </c>
      <c r="E28" s="78"/>
      <c r="F28" s="79"/>
      <c r="G28" s="80" t="s">
        <v>223</v>
      </c>
      <c r="H28" s="80"/>
      <c r="I28" s="80"/>
      <c r="J28" s="80"/>
      <c r="K28" s="80"/>
      <c r="L28" s="80"/>
      <c r="M28" s="80"/>
      <c r="N28" s="80" t="s">
        <v>242</v>
      </c>
      <c r="O28" s="80"/>
      <c r="P28" s="80"/>
      <c r="Q28" s="80"/>
      <c r="R28" s="80"/>
      <c r="S28" s="80"/>
      <c r="T28" s="80"/>
      <c r="U28" s="80"/>
      <c r="V28" s="80"/>
      <c r="W28" s="80"/>
      <c r="X28" s="80"/>
      <c r="Y28" s="80"/>
      <c r="Z28" s="80"/>
      <c r="AA28" s="80"/>
      <c r="AB28" s="76" t="s">
        <v>276</v>
      </c>
      <c r="AC28" s="76"/>
      <c r="AD28" s="76"/>
      <c r="AE28" s="76" t="s">
        <v>259</v>
      </c>
      <c r="AF28" s="76"/>
      <c r="AG28" s="76"/>
      <c r="AH28" s="76" t="s">
        <v>251</v>
      </c>
      <c r="AI28" s="76"/>
      <c r="AJ28" s="76"/>
      <c r="AK28" s="76" t="s">
        <v>259</v>
      </c>
      <c r="AL28" s="76"/>
      <c r="AM28" s="77"/>
    </row>
    <row r="29" spans="1:39" ht="83.25" customHeight="1">
      <c r="A29" s="125"/>
      <c r="B29" s="85"/>
      <c r="C29" s="56" t="s">
        <v>203</v>
      </c>
      <c r="D29" s="71" t="s">
        <v>312</v>
      </c>
      <c r="E29" s="78" t="s">
        <v>188</v>
      </c>
      <c r="F29" s="79"/>
      <c r="G29" s="80" t="s">
        <v>224</v>
      </c>
      <c r="H29" s="80"/>
      <c r="I29" s="80"/>
      <c r="J29" s="80"/>
      <c r="K29" s="80"/>
      <c r="L29" s="80"/>
      <c r="M29" s="80"/>
      <c r="N29" s="216" t="s">
        <v>243</v>
      </c>
      <c r="O29" s="216"/>
      <c r="P29" s="216"/>
      <c r="Q29" s="216"/>
      <c r="R29" s="216"/>
      <c r="S29" s="216"/>
      <c r="T29" s="216"/>
      <c r="U29" s="216"/>
      <c r="V29" s="216"/>
      <c r="W29" s="216"/>
      <c r="X29" s="216"/>
      <c r="Y29" s="216"/>
      <c r="Z29" s="216"/>
      <c r="AA29" s="216"/>
      <c r="AB29" s="76" t="s">
        <v>277</v>
      </c>
      <c r="AC29" s="76"/>
      <c r="AD29" s="76"/>
      <c r="AE29" s="76" t="s">
        <v>278</v>
      </c>
      <c r="AF29" s="76"/>
      <c r="AG29" s="76"/>
      <c r="AH29" s="76" t="s">
        <v>257</v>
      </c>
      <c r="AI29" s="76"/>
      <c r="AJ29" s="76"/>
      <c r="AK29" s="76" t="s">
        <v>260</v>
      </c>
      <c r="AL29" s="76"/>
      <c r="AM29" s="77"/>
    </row>
    <row r="30" spans="1:39" ht="83.25" customHeight="1">
      <c r="A30" s="125"/>
      <c r="B30" s="85"/>
      <c r="C30" s="56" t="s">
        <v>204</v>
      </c>
      <c r="D30" s="57" t="s">
        <v>167</v>
      </c>
      <c r="E30" s="78"/>
      <c r="F30" s="79"/>
      <c r="G30" s="80" t="s">
        <v>225</v>
      </c>
      <c r="H30" s="80"/>
      <c r="I30" s="80"/>
      <c r="J30" s="80"/>
      <c r="K30" s="80"/>
      <c r="L30" s="80"/>
      <c r="M30" s="80"/>
      <c r="N30" s="80" t="s">
        <v>244</v>
      </c>
      <c r="O30" s="80"/>
      <c r="P30" s="80"/>
      <c r="Q30" s="80"/>
      <c r="R30" s="80"/>
      <c r="S30" s="80"/>
      <c r="T30" s="80"/>
      <c r="U30" s="80"/>
      <c r="V30" s="80"/>
      <c r="W30" s="80"/>
      <c r="X30" s="80"/>
      <c r="Y30" s="80"/>
      <c r="Z30" s="80"/>
      <c r="AA30" s="80"/>
      <c r="AB30" s="80" t="s">
        <v>262</v>
      </c>
      <c r="AC30" s="80"/>
      <c r="AD30" s="80"/>
      <c r="AE30" s="80" t="s">
        <v>252</v>
      </c>
      <c r="AF30" s="80"/>
      <c r="AG30" s="80"/>
      <c r="AH30" s="80" t="s">
        <v>251</v>
      </c>
      <c r="AI30" s="80"/>
      <c r="AJ30" s="80"/>
      <c r="AK30" s="80" t="s">
        <v>259</v>
      </c>
      <c r="AL30" s="80"/>
      <c r="AM30" s="81"/>
    </row>
    <row r="31" spans="1:39" ht="83.25" customHeight="1" thickBot="1">
      <c r="A31" s="126"/>
      <c r="B31" s="86"/>
      <c r="C31" s="59" t="s">
        <v>205</v>
      </c>
      <c r="D31" s="60" t="s">
        <v>168</v>
      </c>
      <c r="E31" s="74" t="s">
        <v>286</v>
      </c>
      <c r="F31" s="75"/>
      <c r="G31" s="72" t="s">
        <v>226</v>
      </c>
      <c r="H31" s="72"/>
      <c r="I31" s="72"/>
      <c r="J31" s="72"/>
      <c r="K31" s="72"/>
      <c r="L31" s="72"/>
      <c r="M31" s="72"/>
      <c r="N31" s="72" t="s">
        <v>245</v>
      </c>
      <c r="O31" s="72"/>
      <c r="P31" s="72"/>
      <c r="Q31" s="72"/>
      <c r="R31" s="72"/>
      <c r="S31" s="72"/>
      <c r="T31" s="72"/>
      <c r="U31" s="72"/>
      <c r="V31" s="72"/>
      <c r="W31" s="72"/>
      <c r="X31" s="72"/>
      <c r="Y31" s="72"/>
      <c r="Z31" s="72"/>
      <c r="AA31" s="72"/>
      <c r="AB31" s="72" t="s">
        <v>279</v>
      </c>
      <c r="AC31" s="72"/>
      <c r="AD31" s="72"/>
      <c r="AE31" s="72" t="s">
        <v>278</v>
      </c>
      <c r="AF31" s="72"/>
      <c r="AG31" s="72"/>
      <c r="AH31" s="72" t="s">
        <v>255</v>
      </c>
      <c r="AI31" s="72"/>
      <c r="AJ31" s="72"/>
      <c r="AK31" s="72" t="s">
        <v>270</v>
      </c>
      <c r="AL31" s="72"/>
      <c r="AM31" s="73"/>
    </row>
    <row r="32" spans="1:39">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1:39">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1:39">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1:39">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1:39">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1:39">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1:39">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1:39">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1:39">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row>
    <row r="41" spans="11:39">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11:39">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row>
  </sheetData>
  <mergeCells count="182">
    <mergeCell ref="A2:AM3"/>
    <mergeCell ref="U4:X4"/>
    <mergeCell ref="Y4:AA4"/>
    <mergeCell ref="AB4:AH4"/>
    <mergeCell ref="AI4:AM4"/>
    <mergeCell ref="U5:AA5"/>
    <mergeCell ref="AB5:AM5"/>
    <mergeCell ref="AC1:AM1"/>
    <mergeCell ref="AD7:AM7"/>
    <mergeCell ref="D4:D5"/>
    <mergeCell ref="W1:Z1"/>
    <mergeCell ref="A8:D8"/>
    <mergeCell ref="E8:F8"/>
    <mergeCell ref="G8:H8"/>
    <mergeCell ref="J8:K8"/>
    <mergeCell ref="L8:M8"/>
    <mergeCell ref="O8:P8"/>
    <mergeCell ref="Q8:R8"/>
    <mergeCell ref="T8:U8"/>
    <mergeCell ref="V8:W8"/>
    <mergeCell ref="AK31:AM31"/>
    <mergeCell ref="N27:AA27"/>
    <mergeCell ref="N28:AA28"/>
    <mergeCell ref="N29:AA29"/>
    <mergeCell ref="E11:F11"/>
    <mergeCell ref="B11:D11"/>
    <mergeCell ref="Y8:Z8"/>
    <mergeCell ref="AA8:AB8"/>
    <mergeCell ref="AD8:AE8"/>
    <mergeCell ref="AF8:AG8"/>
    <mergeCell ref="AI8:AJ8"/>
    <mergeCell ref="E12:F12"/>
    <mergeCell ref="G12:M12"/>
    <mergeCell ref="N12:AA12"/>
    <mergeCell ref="AB12:AD12"/>
    <mergeCell ref="AE12:AG12"/>
    <mergeCell ref="AK8:AL8"/>
    <mergeCell ref="AK11:AM11"/>
    <mergeCell ref="AH11:AJ11"/>
    <mergeCell ref="AE11:AG11"/>
    <mergeCell ref="AB11:AD11"/>
    <mergeCell ref="G11:M11"/>
    <mergeCell ref="N11:AA11"/>
    <mergeCell ref="E9:AM9"/>
    <mergeCell ref="E10:AM10"/>
    <mergeCell ref="A9:D9"/>
    <mergeCell ref="A10:D10"/>
    <mergeCell ref="A12:A31"/>
    <mergeCell ref="B12:B20"/>
    <mergeCell ref="B21:B26"/>
    <mergeCell ref="B27:B31"/>
    <mergeCell ref="AB31:AD31"/>
    <mergeCell ref="AE31:AG31"/>
    <mergeCell ref="AH31:AJ31"/>
    <mergeCell ref="AH12:AJ12"/>
    <mergeCell ref="AK12:AM12"/>
    <mergeCell ref="E13:F13"/>
    <mergeCell ref="G13:M13"/>
    <mergeCell ref="N13:AA13"/>
    <mergeCell ref="N14:AA14"/>
    <mergeCell ref="AH13:AJ13"/>
    <mergeCell ref="AK13:AM13"/>
    <mergeCell ref="AH14:AJ14"/>
    <mergeCell ref="AK14:AM14"/>
    <mergeCell ref="N22:AA22"/>
    <mergeCell ref="N23:AA23"/>
    <mergeCell ref="N24:AA24"/>
    <mergeCell ref="N25:AA25"/>
    <mergeCell ref="E14:F14"/>
    <mergeCell ref="E15:F15"/>
    <mergeCell ref="E16:F16"/>
    <mergeCell ref="E17:F17"/>
    <mergeCell ref="E18:F18"/>
    <mergeCell ref="E19:F19"/>
    <mergeCell ref="N21:AA21"/>
    <mergeCell ref="E26:F26"/>
    <mergeCell ref="E27:F27"/>
    <mergeCell ref="N26:AA26"/>
    <mergeCell ref="N15:AA15"/>
    <mergeCell ref="N16:AA16"/>
    <mergeCell ref="N17:AA17"/>
    <mergeCell ref="N18:AA18"/>
    <mergeCell ref="N19:AA19"/>
    <mergeCell ref="N20:AA20"/>
    <mergeCell ref="G14:M14"/>
    <mergeCell ref="G15:M15"/>
    <mergeCell ref="E28:F28"/>
    <mergeCell ref="E29:F29"/>
    <mergeCell ref="E30:F30"/>
    <mergeCell ref="E31:F31"/>
    <mergeCell ref="E20:F20"/>
    <mergeCell ref="E21:F21"/>
    <mergeCell ref="E22:F22"/>
    <mergeCell ref="E23:F23"/>
    <mergeCell ref="E24:F24"/>
    <mergeCell ref="E25:F25"/>
    <mergeCell ref="G28:M28"/>
    <mergeCell ref="G29:M29"/>
    <mergeCell ref="G30:M30"/>
    <mergeCell ref="G31:M31"/>
    <mergeCell ref="AB13:AD13"/>
    <mergeCell ref="AE13:AG13"/>
    <mergeCell ref="AB14:AD14"/>
    <mergeCell ref="AE14:AG14"/>
    <mergeCell ref="AB15:AD15"/>
    <mergeCell ref="AE15:AG15"/>
    <mergeCell ref="G22:M22"/>
    <mergeCell ref="G23:M23"/>
    <mergeCell ref="G24:M24"/>
    <mergeCell ref="G25:M25"/>
    <mergeCell ref="G26:M26"/>
    <mergeCell ref="G27:M27"/>
    <mergeCell ref="G16:M16"/>
    <mergeCell ref="G17:M17"/>
    <mergeCell ref="G18:M18"/>
    <mergeCell ref="G19:M19"/>
    <mergeCell ref="G20:M20"/>
    <mergeCell ref="G21:M21"/>
    <mergeCell ref="N30:AA30"/>
    <mergeCell ref="N31:AA31"/>
    <mergeCell ref="AB17:AD17"/>
    <mergeCell ref="AE17:AG17"/>
    <mergeCell ref="AH17:AJ17"/>
    <mergeCell ref="AK17:AM17"/>
    <mergeCell ref="AB18:AD18"/>
    <mergeCell ref="AE18:AG18"/>
    <mergeCell ref="AH18:AJ18"/>
    <mergeCell ref="AK18:AM18"/>
    <mergeCell ref="AH15:AJ15"/>
    <mergeCell ref="AK15:AM15"/>
    <mergeCell ref="AB16:AD16"/>
    <mergeCell ref="AE16:AG16"/>
    <mergeCell ref="AH16:AJ16"/>
    <mergeCell ref="AK16:AM16"/>
    <mergeCell ref="AB21:AD21"/>
    <mergeCell ref="AE21:AG21"/>
    <mergeCell ref="AH21:AJ21"/>
    <mergeCell ref="AK21:AM21"/>
    <mergeCell ref="AB22:AD22"/>
    <mergeCell ref="AE22:AG22"/>
    <mergeCell ref="AH22:AJ22"/>
    <mergeCell ref="AK22:AM22"/>
    <mergeCell ref="AB19:AD19"/>
    <mergeCell ref="AE19:AG19"/>
    <mergeCell ref="AH19:AJ19"/>
    <mergeCell ref="AK19:AM19"/>
    <mergeCell ref="AB20:AD20"/>
    <mergeCell ref="AE20:AG20"/>
    <mergeCell ref="AH20:AJ20"/>
    <mergeCell ref="AK20:AM20"/>
    <mergeCell ref="AK26:AM26"/>
    <mergeCell ref="AB23:AD23"/>
    <mergeCell ref="AE23:AG23"/>
    <mergeCell ref="AH23:AJ23"/>
    <mergeCell ref="AK23:AM23"/>
    <mergeCell ref="AB24:AD24"/>
    <mergeCell ref="AE24:AG24"/>
    <mergeCell ref="AH24:AJ24"/>
    <mergeCell ref="AK24:AM24"/>
    <mergeCell ref="AB25:AD25"/>
    <mergeCell ref="AE25:AG25"/>
    <mergeCell ref="AH25:AJ25"/>
    <mergeCell ref="AK25:AM25"/>
    <mergeCell ref="AB26:AD26"/>
    <mergeCell ref="AE26:AG26"/>
    <mergeCell ref="AH26:AJ26"/>
    <mergeCell ref="AB29:AD29"/>
    <mergeCell ref="AE29:AG29"/>
    <mergeCell ref="AH29:AJ29"/>
    <mergeCell ref="AK29:AM29"/>
    <mergeCell ref="AB30:AD30"/>
    <mergeCell ref="AE30:AG30"/>
    <mergeCell ref="AH30:AJ30"/>
    <mergeCell ref="AK30:AM30"/>
    <mergeCell ref="AB27:AD27"/>
    <mergeCell ref="AE27:AG27"/>
    <mergeCell ref="AH27:AJ27"/>
    <mergeCell ref="AK27:AM27"/>
    <mergeCell ref="AB28:AD28"/>
    <mergeCell ref="AE28:AG28"/>
    <mergeCell ref="AH28:AJ28"/>
    <mergeCell ref="AK28:AM28"/>
  </mergeCells>
  <phoneticPr fontId="20"/>
  <conditionalFormatting sqref="C4:D4 C5">
    <cfRule type="containsText" dxfId="1" priority="1" stopIfTrue="1" operator="containsText" text="試　案">
      <formula>NOT(ISERROR(SEARCH("試　案",C4)))</formula>
    </cfRule>
    <cfRule type="containsText" dxfId="0" priority="2" stopIfTrue="1" operator="containsText" text="試　算">
      <formula>NOT(ISERROR(SEARCH("試　算",C4)))</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3">
    <dataValidation type="list" allowBlank="1" showInputMessage="1" showErrorMessage="1" sqref="O8:P8" xr:uid="{00000000-0002-0000-0300-000000000000}">
      <formula1>$AU$4:$AU$5</formula1>
    </dataValidation>
    <dataValidation type="list" allowBlank="1" showInputMessage="1" showErrorMessage="1" sqref="J8:K8" xr:uid="{00000000-0002-0000-0300-000001000000}">
      <formula1>$AT$4:$AT$5</formula1>
    </dataValidation>
    <dataValidation type="list" allowBlank="1" showInputMessage="1" showErrorMessage="1" sqref="E8:F8" xr:uid="{00000000-0002-0000-0300-000002000000}">
      <formula1>$AS$4:$AS$5</formula1>
    </dataValidation>
  </dataValidations>
  <pageMargins left="0.51181102362204722" right="0.31496062992125984" top="0.39370078740157483" bottom="0.39370078740157483" header="0.31496062992125984" footer="0.23622047244094491"/>
  <pageSetup paperSize="9" scale="86" fitToHeight="0"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66"/>
  </sheetPr>
  <dimension ref="A1:AG29"/>
  <sheetViews>
    <sheetView zoomScale="75" zoomScaleNormal="75" workbookViewId="0"/>
  </sheetViews>
  <sheetFormatPr defaultRowHeight="13.5"/>
  <cols>
    <col min="1" max="1" width="16.125" style="4" customWidth="1"/>
    <col min="2" max="2" width="8.875" style="4" customWidth="1"/>
    <col min="3" max="4" width="9.625" style="4" customWidth="1"/>
    <col min="5" max="5" width="13" style="4" customWidth="1"/>
    <col min="6" max="6" width="17" style="4" customWidth="1"/>
    <col min="7" max="7" width="14.5" style="4" customWidth="1"/>
    <col min="8" max="16384" width="9" style="4"/>
  </cols>
  <sheetData>
    <row r="1" spans="1:33" ht="13.5" customHeight="1">
      <c r="A1" s="3" t="s">
        <v>171</v>
      </c>
      <c r="B1" s="3"/>
      <c r="C1" s="3"/>
      <c r="F1" s="221" t="s">
        <v>139</v>
      </c>
      <c r="G1" s="222"/>
    </row>
    <row r="2" spans="1:33" ht="18.75" customHeight="1" thickBot="1">
      <c r="A2" s="3"/>
      <c r="B2" s="3"/>
      <c r="C2" s="3"/>
      <c r="F2" s="223"/>
      <c r="G2" s="224"/>
    </row>
    <row r="3" spans="1:33" ht="12" customHeight="1">
      <c r="A3" s="3"/>
      <c r="B3" s="3"/>
      <c r="C3" s="3"/>
      <c r="F3" s="22"/>
      <c r="G3" s="22"/>
    </row>
    <row r="4" spans="1:33" ht="13.5" customHeight="1">
      <c r="A4" s="225" t="s">
        <v>315</v>
      </c>
      <c r="B4" s="225"/>
      <c r="C4" s="225"/>
      <c r="D4" s="225"/>
      <c r="E4" s="225"/>
      <c r="F4" s="225"/>
      <c r="G4" s="225"/>
      <c r="H4" s="5"/>
      <c r="I4" s="5"/>
      <c r="J4" s="5"/>
      <c r="K4" s="5"/>
      <c r="L4" s="5"/>
      <c r="M4" s="5"/>
      <c r="N4" s="5"/>
      <c r="O4" s="5"/>
      <c r="P4" s="5"/>
      <c r="Q4" s="5"/>
      <c r="R4" s="5"/>
      <c r="S4" s="5"/>
      <c r="T4" s="5"/>
      <c r="U4" s="5"/>
      <c r="V4" s="5"/>
      <c r="W4" s="5"/>
      <c r="X4" s="5"/>
      <c r="Y4" s="5"/>
      <c r="Z4" s="5"/>
      <c r="AA4" s="5"/>
      <c r="AB4" s="5"/>
      <c r="AC4" s="5"/>
      <c r="AD4" s="5"/>
      <c r="AE4" s="5"/>
      <c r="AF4" s="5"/>
      <c r="AG4" s="5"/>
    </row>
    <row r="5" spans="1:33" ht="13.5" customHeight="1">
      <c r="A5" s="225"/>
      <c r="B5" s="225"/>
      <c r="C5" s="225"/>
      <c r="D5" s="225"/>
      <c r="E5" s="225"/>
      <c r="F5" s="225"/>
      <c r="G5" s="225"/>
      <c r="H5" s="5"/>
      <c r="I5" s="5"/>
      <c r="J5" s="5"/>
      <c r="K5" s="5"/>
      <c r="L5" s="5"/>
      <c r="M5" s="5"/>
      <c r="N5" s="5"/>
      <c r="O5" s="5"/>
      <c r="P5" s="5"/>
      <c r="Q5" s="5"/>
      <c r="R5" s="5"/>
      <c r="S5" s="5"/>
      <c r="T5" s="5"/>
      <c r="U5" s="5"/>
      <c r="V5" s="5"/>
      <c r="W5" s="5"/>
      <c r="X5" s="5"/>
      <c r="Y5" s="5"/>
      <c r="Z5" s="5"/>
      <c r="AA5" s="5"/>
      <c r="AB5" s="5"/>
      <c r="AC5" s="5"/>
      <c r="AD5" s="5"/>
      <c r="AE5" s="5"/>
      <c r="AF5" s="5"/>
      <c r="AG5" s="5"/>
    </row>
    <row r="6" spans="1:33" ht="14.25" thickBot="1">
      <c r="A6" s="3"/>
      <c r="B6" s="3"/>
      <c r="C6" s="3"/>
      <c r="D6" s="3"/>
    </row>
    <row r="7" spans="1:33" ht="24" customHeight="1" thickBot="1">
      <c r="A7" s="23" t="str">
        <f>基本情報!C6</f>
        <v>本計画</v>
      </c>
      <c r="B7" s="3"/>
      <c r="C7" s="24"/>
      <c r="D7" s="31" t="s">
        <v>134</v>
      </c>
      <c r="E7" s="37">
        <f>基本情報!C2</f>
        <v>100</v>
      </c>
      <c r="F7" s="33" t="str">
        <f>基本情報!C3</f>
        <v>○○学校園</v>
      </c>
      <c r="G7" s="63" t="s">
        <v>296</v>
      </c>
    </row>
    <row r="8" spans="1:33" ht="24" customHeight="1">
      <c r="A8" s="3"/>
      <c r="B8" s="3"/>
      <c r="C8" s="24"/>
      <c r="D8" s="226" t="s">
        <v>137</v>
      </c>
      <c r="E8" s="227"/>
      <c r="F8" s="228" t="str">
        <f>基本情報!C4</f>
        <v>◇◇　◇◇</v>
      </c>
      <c r="G8" s="229"/>
    </row>
    <row r="9" spans="1:33" ht="28.5" customHeight="1">
      <c r="A9" s="21"/>
      <c r="B9" s="21"/>
      <c r="C9" s="21"/>
      <c r="D9" s="21"/>
      <c r="E9" s="6"/>
      <c r="F9" s="5"/>
      <c r="G9" s="5"/>
      <c r="H9" s="5"/>
      <c r="I9" s="5"/>
      <c r="J9" s="5"/>
      <c r="K9" s="5"/>
      <c r="L9" s="5"/>
      <c r="M9" s="5"/>
      <c r="N9" s="5"/>
      <c r="O9" s="5"/>
      <c r="P9" s="5"/>
      <c r="Q9" s="5"/>
      <c r="R9" s="5"/>
      <c r="S9" s="5"/>
      <c r="T9" s="5"/>
      <c r="U9" s="5"/>
      <c r="V9" s="5"/>
      <c r="W9" s="5"/>
      <c r="X9" s="5"/>
      <c r="Y9" s="5"/>
      <c r="Z9" s="5"/>
      <c r="AA9" s="5"/>
      <c r="AB9" s="5"/>
      <c r="AC9" s="5"/>
      <c r="AD9" s="5"/>
      <c r="AE9" s="5"/>
      <c r="AF9" s="5"/>
      <c r="AG9" s="5"/>
    </row>
    <row r="10" spans="1:33" ht="18.75" customHeight="1">
      <c r="B10" s="12" t="s">
        <v>118</v>
      </c>
    </row>
    <row r="11" spans="1:33" ht="26.25" customHeight="1">
      <c r="A11" s="230" t="s">
        <v>0</v>
      </c>
      <c r="B11" s="231"/>
      <c r="C11" s="230" t="s">
        <v>119</v>
      </c>
      <c r="D11" s="232"/>
      <c r="E11" s="25" t="s">
        <v>105</v>
      </c>
      <c r="F11" s="233" t="s">
        <v>120</v>
      </c>
      <c r="G11" s="234"/>
    </row>
    <row r="12" spans="1:33" ht="33" customHeight="1">
      <c r="A12" s="235" t="s">
        <v>3</v>
      </c>
      <c r="B12" s="236"/>
      <c r="C12" s="237"/>
      <c r="D12" s="238"/>
      <c r="E12" s="26" t="e">
        <f t="shared" ref="E12:E25" si="0">C12/$C$26</f>
        <v>#DIV/0!</v>
      </c>
      <c r="F12" s="239"/>
      <c r="G12" s="240"/>
    </row>
    <row r="13" spans="1:33" ht="33" customHeight="1">
      <c r="A13" s="235" t="s">
        <v>4</v>
      </c>
      <c r="B13" s="236"/>
      <c r="C13" s="237"/>
      <c r="D13" s="238"/>
      <c r="E13" s="26" t="e">
        <f t="shared" si="0"/>
        <v>#DIV/0!</v>
      </c>
      <c r="F13" s="241"/>
      <c r="G13" s="240"/>
    </row>
    <row r="14" spans="1:33" ht="33" customHeight="1">
      <c r="A14" s="235" t="s">
        <v>5</v>
      </c>
      <c r="B14" s="236"/>
      <c r="C14" s="237"/>
      <c r="D14" s="238"/>
      <c r="E14" s="26" t="e">
        <f t="shared" si="0"/>
        <v>#DIV/0!</v>
      </c>
      <c r="F14" s="239"/>
      <c r="G14" s="242"/>
    </row>
    <row r="15" spans="1:33" ht="33" customHeight="1">
      <c r="A15" s="235" t="s">
        <v>6</v>
      </c>
      <c r="B15" s="236"/>
      <c r="C15" s="237"/>
      <c r="D15" s="238"/>
      <c r="E15" s="26" t="e">
        <f t="shared" si="0"/>
        <v>#DIV/0!</v>
      </c>
      <c r="F15" s="241"/>
      <c r="G15" s="240"/>
    </row>
    <row r="16" spans="1:33" ht="33" customHeight="1">
      <c r="A16" s="235" t="s">
        <v>7</v>
      </c>
      <c r="B16" s="236"/>
      <c r="C16" s="237"/>
      <c r="D16" s="238"/>
      <c r="E16" s="26" t="e">
        <f t="shared" si="0"/>
        <v>#DIV/0!</v>
      </c>
      <c r="F16" s="241"/>
      <c r="G16" s="240"/>
    </row>
    <row r="17" spans="1:7" ht="33" customHeight="1">
      <c r="A17" s="243" t="s">
        <v>8</v>
      </c>
      <c r="B17" s="244"/>
      <c r="C17" s="237"/>
      <c r="D17" s="238"/>
      <c r="E17" s="26" t="e">
        <f t="shared" si="0"/>
        <v>#DIV/0!</v>
      </c>
      <c r="F17" s="241"/>
      <c r="G17" s="240"/>
    </row>
    <row r="18" spans="1:7" ht="33" customHeight="1">
      <c r="A18" s="243" t="s">
        <v>9</v>
      </c>
      <c r="B18" s="244"/>
      <c r="C18" s="237"/>
      <c r="D18" s="238"/>
      <c r="E18" s="26" t="e">
        <f t="shared" si="0"/>
        <v>#DIV/0!</v>
      </c>
      <c r="F18" s="241"/>
      <c r="G18" s="240"/>
    </row>
    <row r="19" spans="1:7" ht="33" customHeight="1">
      <c r="A19" s="235" t="s">
        <v>10</v>
      </c>
      <c r="B19" s="236"/>
      <c r="C19" s="237"/>
      <c r="D19" s="238"/>
      <c r="E19" s="26" t="e">
        <f t="shared" si="0"/>
        <v>#DIV/0!</v>
      </c>
      <c r="F19" s="241"/>
      <c r="G19" s="240"/>
    </row>
    <row r="20" spans="1:7" ht="33" customHeight="1">
      <c r="A20" s="243" t="s">
        <v>11</v>
      </c>
      <c r="B20" s="244"/>
      <c r="C20" s="237"/>
      <c r="D20" s="238"/>
      <c r="E20" s="26" t="e">
        <f t="shared" si="0"/>
        <v>#DIV/0!</v>
      </c>
      <c r="F20" s="241"/>
      <c r="G20" s="240"/>
    </row>
    <row r="21" spans="1:7" ht="33" customHeight="1">
      <c r="A21" s="235" t="s">
        <v>12</v>
      </c>
      <c r="B21" s="236"/>
      <c r="C21" s="237"/>
      <c r="D21" s="238"/>
      <c r="E21" s="26" t="e">
        <f t="shared" si="0"/>
        <v>#DIV/0!</v>
      </c>
      <c r="F21" s="241"/>
      <c r="G21" s="240"/>
    </row>
    <row r="22" spans="1:7" ht="33" customHeight="1">
      <c r="A22" s="235" t="s">
        <v>13</v>
      </c>
      <c r="B22" s="236"/>
      <c r="C22" s="237"/>
      <c r="D22" s="238"/>
      <c r="E22" s="26" t="e">
        <f t="shared" si="0"/>
        <v>#DIV/0!</v>
      </c>
      <c r="F22" s="241"/>
      <c r="G22" s="240"/>
    </row>
    <row r="23" spans="1:7" ht="33" customHeight="1">
      <c r="A23" s="245" t="s">
        <v>127</v>
      </c>
      <c r="B23" s="246"/>
      <c r="C23" s="237"/>
      <c r="D23" s="238"/>
      <c r="E23" s="26" t="e">
        <f t="shared" si="0"/>
        <v>#DIV/0!</v>
      </c>
      <c r="F23" s="241"/>
      <c r="G23" s="240"/>
    </row>
    <row r="24" spans="1:7" ht="33" customHeight="1">
      <c r="A24" s="235" t="s">
        <v>14</v>
      </c>
      <c r="B24" s="236"/>
      <c r="C24" s="237"/>
      <c r="D24" s="238"/>
      <c r="E24" s="26" t="e">
        <f t="shared" si="0"/>
        <v>#DIV/0!</v>
      </c>
      <c r="F24" s="241"/>
      <c r="G24" s="240"/>
    </row>
    <row r="25" spans="1:7" ht="33" customHeight="1">
      <c r="A25" s="235" t="s">
        <v>15</v>
      </c>
      <c r="B25" s="236"/>
      <c r="C25" s="237"/>
      <c r="D25" s="238"/>
      <c r="E25" s="26" t="e">
        <f t="shared" si="0"/>
        <v>#DIV/0!</v>
      </c>
      <c r="F25" s="241"/>
      <c r="G25" s="240"/>
    </row>
    <row r="26" spans="1:7" ht="33" customHeight="1">
      <c r="A26" s="247" t="s">
        <v>2</v>
      </c>
      <c r="B26" s="248"/>
      <c r="C26" s="249">
        <f>SUM(C12:D25)</f>
        <v>0</v>
      </c>
      <c r="D26" s="250"/>
      <c r="E26" s="27" t="e">
        <f>SUM(E12:E25)</f>
        <v>#DIV/0!</v>
      </c>
      <c r="F26" s="251"/>
      <c r="G26" s="252"/>
    </row>
    <row r="27" spans="1:7" ht="13.5" customHeight="1"/>
    <row r="29" spans="1:7">
      <c r="C29" s="28"/>
    </row>
  </sheetData>
  <mergeCells count="52">
    <mergeCell ref="A26:B26"/>
    <mergeCell ref="C26:D26"/>
    <mergeCell ref="F26:G26"/>
    <mergeCell ref="A24:B24"/>
    <mergeCell ref="C24:D24"/>
    <mergeCell ref="F24:G24"/>
    <mergeCell ref="A25:B25"/>
    <mergeCell ref="C25:D25"/>
    <mergeCell ref="F25:G25"/>
    <mergeCell ref="A22:B22"/>
    <mergeCell ref="C22:D22"/>
    <mergeCell ref="F22:G22"/>
    <mergeCell ref="A23:B23"/>
    <mergeCell ref="C23:D23"/>
    <mergeCell ref="F23:G23"/>
    <mergeCell ref="A20:B20"/>
    <mergeCell ref="C20:D20"/>
    <mergeCell ref="F20:G20"/>
    <mergeCell ref="A21:B21"/>
    <mergeCell ref="C21:D21"/>
    <mergeCell ref="F21:G21"/>
    <mergeCell ref="A18:B18"/>
    <mergeCell ref="C18:D18"/>
    <mergeCell ref="F18:G18"/>
    <mergeCell ref="A19:B19"/>
    <mergeCell ref="C19:D19"/>
    <mergeCell ref="F19:G19"/>
    <mergeCell ref="A16:B16"/>
    <mergeCell ref="C16:D16"/>
    <mergeCell ref="F16:G16"/>
    <mergeCell ref="A17:B17"/>
    <mergeCell ref="C17:D17"/>
    <mergeCell ref="F17:G17"/>
    <mergeCell ref="A14:B14"/>
    <mergeCell ref="C14:D14"/>
    <mergeCell ref="F14:G14"/>
    <mergeCell ref="A15:B15"/>
    <mergeCell ref="C15:D15"/>
    <mergeCell ref="F15:G15"/>
    <mergeCell ref="A12:B12"/>
    <mergeCell ref="C12:D12"/>
    <mergeCell ref="F12:G12"/>
    <mergeCell ref="A13:B13"/>
    <mergeCell ref="C13:D13"/>
    <mergeCell ref="F13:G13"/>
    <mergeCell ref="F1:G2"/>
    <mergeCell ref="A4:G5"/>
    <mergeCell ref="D8:E8"/>
    <mergeCell ref="F8:G8"/>
    <mergeCell ref="A11:B11"/>
    <mergeCell ref="C11:D11"/>
    <mergeCell ref="F11:G11"/>
  </mergeCells>
  <phoneticPr fontId="20"/>
  <pageMargins left="0.70866141732283472" right="0.31496062992125984" top="0.59055118110236227" bottom="0.19685039370078741" header="0.31496062992125984" footer="0.23622047244094491"/>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66"/>
  </sheetPr>
  <dimension ref="A1:AG29"/>
  <sheetViews>
    <sheetView zoomScaleNormal="100" workbookViewId="0"/>
  </sheetViews>
  <sheetFormatPr defaultRowHeight="13.5"/>
  <cols>
    <col min="1" max="1" width="16.125" style="4" customWidth="1"/>
    <col min="2" max="2" width="8.875" style="4" customWidth="1"/>
    <col min="3" max="4" width="9.625" style="4" customWidth="1"/>
    <col min="5" max="5" width="11.5" style="4" customWidth="1"/>
    <col min="6" max="6" width="17.5" style="4" customWidth="1"/>
    <col min="7" max="7" width="16" style="4" customWidth="1"/>
    <col min="8" max="16384" width="9" style="4"/>
  </cols>
  <sheetData>
    <row r="1" spans="1:33" ht="13.5" customHeight="1">
      <c r="A1" s="3" t="s">
        <v>171</v>
      </c>
      <c r="B1" s="3"/>
      <c r="C1" s="3"/>
      <c r="F1" s="221" t="s">
        <v>139</v>
      </c>
      <c r="G1" s="222"/>
    </row>
    <row r="2" spans="1:33" ht="18.75" customHeight="1" thickBot="1">
      <c r="A2" s="3"/>
      <c r="B2" s="3"/>
      <c r="C2" s="3"/>
      <c r="F2" s="223"/>
      <c r="G2" s="224"/>
    </row>
    <row r="3" spans="1:33" ht="15.75" customHeight="1">
      <c r="A3" s="3"/>
      <c r="B3" s="3"/>
      <c r="C3" s="3"/>
      <c r="F3" s="22"/>
      <c r="G3" s="22"/>
    </row>
    <row r="4" spans="1:33" ht="13.5" customHeight="1">
      <c r="A4" s="253" t="s">
        <v>316</v>
      </c>
      <c r="B4" s="253"/>
      <c r="C4" s="253"/>
      <c r="D4" s="253"/>
      <c r="E4" s="253"/>
      <c r="F4" s="253"/>
      <c r="G4" s="253"/>
      <c r="H4" s="5"/>
      <c r="I4" s="5"/>
      <c r="J4" s="5"/>
      <c r="K4" s="5"/>
      <c r="L4" s="5"/>
      <c r="M4" s="5"/>
      <c r="N4" s="5"/>
      <c r="O4" s="5"/>
      <c r="P4" s="5"/>
      <c r="Q4" s="5"/>
      <c r="R4" s="5"/>
      <c r="S4" s="5"/>
      <c r="T4" s="5"/>
      <c r="U4" s="5"/>
      <c r="V4" s="5"/>
      <c r="W4" s="5"/>
      <c r="X4" s="5"/>
      <c r="Y4" s="5"/>
      <c r="Z4" s="5"/>
      <c r="AA4" s="5"/>
      <c r="AB4" s="5"/>
      <c r="AC4" s="5"/>
      <c r="AD4" s="5"/>
      <c r="AE4" s="5"/>
      <c r="AF4" s="5"/>
      <c r="AG4" s="5"/>
    </row>
    <row r="5" spans="1:33" ht="13.5" customHeight="1">
      <c r="A5" s="253"/>
      <c r="B5" s="253"/>
      <c r="C5" s="253"/>
      <c r="D5" s="253"/>
      <c r="E5" s="253"/>
      <c r="F5" s="253"/>
      <c r="G5" s="253"/>
      <c r="H5" s="5"/>
      <c r="I5" s="5"/>
      <c r="J5" s="5"/>
      <c r="K5" s="5"/>
      <c r="L5" s="5"/>
      <c r="M5" s="5"/>
      <c r="N5" s="5"/>
      <c r="O5" s="5"/>
      <c r="P5" s="5"/>
      <c r="Q5" s="5"/>
      <c r="R5" s="5"/>
      <c r="S5" s="5"/>
      <c r="T5" s="5"/>
      <c r="U5" s="5"/>
      <c r="V5" s="5"/>
      <c r="W5" s="5"/>
      <c r="X5" s="5"/>
      <c r="Y5" s="5"/>
      <c r="Z5" s="5"/>
      <c r="AA5" s="5"/>
      <c r="AB5" s="5"/>
      <c r="AC5" s="5"/>
      <c r="AD5" s="5"/>
      <c r="AE5" s="5"/>
      <c r="AF5" s="5"/>
      <c r="AG5" s="5"/>
    </row>
    <row r="6" spans="1:33" ht="14.25" thickBot="1">
      <c r="A6" s="3"/>
      <c r="B6" s="3"/>
      <c r="C6" s="3"/>
      <c r="D6" s="3"/>
    </row>
    <row r="7" spans="1:33" ht="24" customHeight="1" thickBot="1">
      <c r="A7" s="23" t="str">
        <f>基本情報!C6</f>
        <v>本計画</v>
      </c>
      <c r="B7" s="3"/>
      <c r="C7" s="24"/>
      <c r="D7" s="31" t="s">
        <v>134</v>
      </c>
      <c r="E7" s="29">
        <f>基本情報!C2</f>
        <v>100</v>
      </c>
      <c r="F7" s="33" t="str">
        <f>基本情報!C3</f>
        <v>○○学校園</v>
      </c>
      <c r="G7" s="30" t="s">
        <v>135</v>
      </c>
    </row>
    <row r="8" spans="1:33" ht="24" customHeight="1">
      <c r="A8" s="3"/>
      <c r="B8" s="3"/>
      <c r="C8" s="24"/>
      <c r="D8" s="226" t="s">
        <v>137</v>
      </c>
      <c r="E8" s="227"/>
      <c r="F8" s="228" t="str">
        <f>基本情報!C4</f>
        <v>◇◇　◇◇</v>
      </c>
      <c r="G8" s="229"/>
    </row>
    <row r="9" spans="1:33" ht="36" customHeight="1">
      <c r="A9" s="21"/>
      <c r="B9" s="21"/>
      <c r="C9" s="21"/>
      <c r="D9" s="21"/>
      <c r="E9" s="6"/>
      <c r="F9" s="5"/>
      <c r="G9" s="5"/>
      <c r="H9" s="5"/>
      <c r="I9" s="5"/>
      <c r="J9" s="5"/>
      <c r="K9" s="5"/>
      <c r="L9" s="5"/>
      <c r="M9" s="5"/>
      <c r="N9" s="5"/>
      <c r="O9" s="5"/>
      <c r="P9" s="5"/>
      <c r="Q9" s="5"/>
      <c r="R9" s="5"/>
      <c r="S9" s="5"/>
      <c r="T9" s="5"/>
      <c r="U9" s="5"/>
      <c r="V9" s="5"/>
      <c r="W9" s="5"/>
      <c r="X9" s="5"/>
      <c r="Y9" s="5"/>
      <c r="Z9" s="5"/>
      <c r="AA9" s="5"/>
      <c r="AB9" s="5"/>
      <c r="AC9" s="5"/>
      <c r="AD9" s="5"/>
      <c r="AE9" s="5"/>
      <c r="AF9" s="5"/>
      <c r="AG9" s="5"/>
    </row>
    <row r="10" spans="1:33" ht="18.75" customHeight="1">
      <c r="B10" s="12" t="s">
        <v>118</v>
      </c>
    </row>
    <row r="11" spans="1:33" ht="26.25" customHeight="1">
      <c r="A11" s="230" t="s">
        <v>0</v>
      </c>
      <c r="B11" s="231"/>
      <c r="C11" s="230" t="s">
        <v>119</v>
      </c>
      <c r="D11" s="232"/>
      <c r="E11" s="25" t="s">
        <v>105</v>
      </c>
      <c r="F11" s="233" t="s">
        <v>120</v>
      </c>
      <c r="G11" s="234"/>
    </row>
    <row r="12" spans="1:33" ht="33" customHeight="1">
      <c r="A12" s="235" t="s">
        <v>3</v>
      </c>
      <c r="B12" s="236"/>
      <c r="C12" s="237">
        <v>320000</v>
      </c>
      <c r="D12" s="238"/>
      <c r="E12" s="26">
        <f t="shared" ref="E12:E25" si="0">C12/$C$26</f>
        <v>0.44506258692628653</v>
      </c>
      <c r="F12" s="239" t="s">
        <v>121</v>
      </c>
      <c r="G12" s="240"/>
    </row>
    <row r="13" spans="1:33" ht="33" customHeight="1">
      <c r="A13" s="235" t="s">
        <v>4</v>
      </c>
      <c r="B13" s="236"/>
      <c r="C13" s="237">
        <v>5000</v>
      </c>
      <c r="D13" s="238"/>
      <c r="E13" s="26">
        <f t="shared" si="0"/>
        <v>6.954102920723227E-3</v>
      </c>
      <c r="F13" s="241" t="s">
        <v>122</v>
      </c>
      <c r="G13" s="240"/>
    </row>
    <row r="14" spans="1:33" ht="33" customHeight="1">
      <c r="A14" s="235" t="s">
        <v>5</v>
      </c>
      <c r="B14" s="236"/>
      <c r="C14" s="237">
        <v>250000</v>
      </c>
      <c r="D14" s="238"/>
      <c r="E14" s="26">
        <f t="shared" si="0"/>
        <v>0.34770514603616132</v>
      </c>
      <c r="F14" s="239" t="s">
        <v>297</v>
      </c>
      <c r="G14" s="242"/>
    </row>
    <row r="15" spans="1:33" ht="33" customHeight="1">
      <c r="A15" s="235" t="s">
        <v>6</v>
      </c>
      <c r="B15" s="236"/>
      <c r="C15" s="237">
        <v>6000</v>
      </c>
      <c r="D15" s="238"/>
      <c r="E15" s="26">
        <f t="shared" si="0"/>
        <v>8.3449235048678721E-3</v>
      </c>
      <c r="F15" s="241" t="s">
        <v>123</v>
      </c>
      <c r="G15" s="240"/>
    </row>
    <row r="16" spans="1:33" ht="33" customHeight="1">
      <c r="A16" s="235" t="s">
        <v>7</v>
      </c>
      <c r="B16" s="236"/>
      <c r="C16" s="237">
        <v>0</v>
      </c>
      <c r="D16" s="238"/>
      <c r="E16" s="26">
        <f t="shared" si="0"/>
        <v>0</v>
      </c>
      <c r="F16" s="241"/>
      <c r="G16" s="240"/>
    </row>
    <row r="17" spans="1:7" ht="33" customHeight="1">
      <c r="A17" s="243" t="s">
        <v>8</v>
      </c>
      <c r="B17" s="244"/>
      <c r="C17" s="237">
        <v>40000</v>
      </c>
      <c r="D17" s="238"/>
      <c r="E17" s="26">
        <f t="shared" si="0"/>
        <v>5.5632823365785816E-2</v>
      </c>
      <c r="F17" s="241" t="s">
        <v>124</v>
      </c>
      <c r="G17" s="240"/>
    </row>
    <row r="18" spans="1:7" ht="33" customHeight="1">
      <c r="A18" s="243" t="s">
        <v>9</v>
      </c>
      <c r="B18" s="244"/>
      <c r="C18" s="237">
        <v>0</v>
      </c>
      <c r="D18" s="238"/>
      <c r="E18" s="26">
        <f t="shared" si="0"/>
        <v>0</v>
      </c>
      <c r="F18" s="241"/>
      <c r="G18" s="240"/>
    </row>
    <row r="19" spans="1:7" ht="33" customHeight="1">
      <c r="A19" s="235" t="s">
        <v>10</v>
      </c>
      <c r="B19" s="236"/>
      <c r="C19" s="237">
        <v>0</v>
      </c>
      <c r="D19" s="238"/>
      <c r="E19" s="26">
        <f t="shared" si="0"/>
        <v>0</v>
      </c>
      <c r="F19" s="241"/>
      <c r="G19" s="240"/>
    </row>
    <row r="20" spans="1:7" ht="33" customHeight="1">
      <c r="A20" s="243" t="s">
        <v>11</v>
      </c>
      <c r="B20" s="244"/>
      <c r="C20" s="237">
        <v>10000</v>
      </c>
      <c r="D20" s="238"/>
      <c r="E20" s="26">
        <f t="shared" si="0"/>
        <v>1.3908205841446454E-2</v>
      </c>
      <c r="F20" s="241" t="s">
        <v>138</v>
      </c>
      <c r="G20" s="240"/>
    </row>
    <row r="21" spans="1:7" ht="33" customHeight="1">
      <c r="A21" s="235" t="s">
        <v>12</v>
      </c>
      <c r="B21" s="236"/>
      <c r="C21" s="237">
        <v>3000</v>
      </c>
      <c r="D21" s="238"/>
      <c r="E21" s="26">
        <f t="shared" si="0"/>
        <v>4.172461752433936E-3</v>
      </c>
      <c r="F21" s="241" t="s">
        <v>125</v>
      </c>
      <c r="G21" s="240"/>
    </row>
    <row r="22" spans="1:7" ht="33" customHeight="1">
      <c r="A22" s="235" t="s">
        <v>13</v>
      </c>
      <c r="B22" s="236"/>
      <c r="C22" s="237">
        <v>70000</v>
      </c>
      <c r="D22" s="238"/>
      <c r="E22" s="26">
        <f t="shared" si="0"/>
        <v>9.7357440890125171E-2</v>
      </c>
      <c r="F22" s="241" t="s">
        <v>126</v>
      </c>
      <c r="G22" s="240"/>
    </row>
    <row r="23" spans="1:7" ht="33" customHeight="1">
      <c r="A23" s="245" t="s">
        <v>127</v>
      </c>
      <c r="B23" s="246"/>
      <c r="C23" s="237">
        <v>0</v>
      </c>
      <c r="D23" s="238"/>
      <c r="E23" s="26">
        <f t="shared" si="0"/>
        <v>0</v>
      </c>
      <c r="F23" s="241"/>
      <c r="G23" s="240"/>
    </row>
    <row r="24" spans="1:7" ht="33" customHeight="1">
      <c r="A24" s="235" t="s">
        <v>14</v>
      </c>
      <c r="B24" s="236"/>
      <c r="C24" s="237">
        <v>15000</v>
      </c>
      <c r="D24" s="238"/>
      <c r="E24" s="26">
        <f t="shared" si="0"/>
        <v>2.0862308762169681E-2</v>
      </c>
      <c r="F24" s="241" t="s">
        <v>128</v>
      </c>
      <c r="G24" s="240"/>
    </row>
    <row r="25" spans="1:7" ht="33" customHeight="1">
      <c r="A25" s="235" t="s">
        <v>15</v>
      </c>
      <c r="B25" s="236"/>
      <c r="C25" s="237">
        <v>0</v>
      </c>
      <c r="D25" s="238"/>
      <c r="E25" s="26">
        <f t="shared" si="0"/>
        <v>0</v>
      </c>
      <c r="F25" s="241"/>
      <c r="G25" s="240"/>
    </row>
    <row r="26" spans="1:7" ht="33" customHeight="1">
      <c r="A26" s="247" t="s">
        <v>2</v>
      </c>
      <c r="B26" s="248"/>
      <c r="C26" s="249">
        <f>SUM(C12:D25)</f>
        <v>719000</v>
      </c>
      <c r="D26" s="250"/>
      <c r="E26" s="27">
        <f>SUM(E12:E25)</f>
        <v>0.99999999999999989</v>
      </c>
      <c r="F26" s="251"/>
      <c r="G26" s="252"/>
    </row>
    <row r="27" spans="1:7" ht="13.5" customHeight="1"/>
    <row r="29" spans="1:7">
      <c r="C29" s="28"/>
    </row>
  </sheetData>
  <mergeCells count="52">
    <mergeCell ref="A26:B26"/>
    <mergeCell ref="C26:D26"/>
    <mergeCell ref="F26:G26"/>
    <mergeCell ref="A25:B25"/>
    <mergeCell ref="C25:D25"/>
    <mergeCell ref="F25:G25"/>
    <mergeCell ref="A23:B23"/>
    <mergeCell ref="C23:D23"/>
    <mergeCell ref="F23:G23"/>
    <mergeCell ref="A24:B24"/>
    <mergeCell ref="C24:D24"/>
    <mergeCell ref="F24:G24"/>
    <mergeCell ref="A21:B21"/>
    <mergeCell ref="C21:D21"/>
    <mergeCell ref="F21:G21"/>
    <mergeCell ref="A22:B22"/>
    <mergeCell ref="C22:D22"/>
    <mergeCell ref="F22:G22"/>
    <mergeCell ref="A19:B19"/>
    <mergeCell ref="C19:D19"/>
    <mergeCell ref="F19:G19"/>
    <mergeCell ref="A20:B20"/>
    <mergeCell ref="C20:D20"/>
    <mergeCell ref="F20:G20"/>
    <mergeCell ref="A17:B17"/>
    <mergeCell ref="C17:D17"/>
    <mergeCell ref="F17:G17"/>
    <mergeCell ref="A18:B18"/>
    <mergeCell ref="C18:D18"/>
    <mergeCell ref="F18:G18"/>
    <mergeCell ref="A15:B15"/>
    <mergeCell ref="C15:D15"/>
    <mergeCell ref="F15:G15"/>
    <mergeCell ref="A16:B16"/>
    <mergeCell ref="C16:D16"/>
    <mergeCell ref="F16:G16"/>
    <mergeCell ref="A13:B13"/>
    <mergeCell ref="C13:D13"/>
    <mergeCell ref="F13:G13"/>
    <mergeCell ref="A14:B14"/>
    <mergeCell ref="C14:D14"/>
    <mergeCell ref="F14:G14"/>
    <mergeCell ref="A12:B12"/>
    <mergeCell ref="C12:D12"/>
    <mergeCell ref="F12:G12"/>
    <mergeCell ref="F1:G2"/>
    <mergeCell ref="A4:G5"/>
    <mergeCell ref="D8:E8"/>
    <mergeCell ref="F8:G8"/>
    <mergeCell ref="A11:B11"/>
    <mergeCell ref="C11:D11"/>
    <mergeCell ref="F11:G11"/>
  </mergeCells>
  <phoneticPr fontId="2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G33"/>
  <sheetViews>
    <sheetView zoomScaleNormal="100" workbookViewId="0"/>
  </sheetViews>
  <sheetFormatPr defaultRowHeight="13.5"/>
  <cols>
    <col min="1" max="1" width="16.125" style="4" customWidth="1"/>
    <col min="2" max="2" width="8.875" style="4" customWidth="1"/>
    <col min="3" max="4" width="9.625" style="4" customWidth="1"/>
    <col min="5" max="5" width="13" style="4" customWidth="1"/>
    <col min="6" max="6" width="17" style="4" customWidth="1"/>
    <col min="7" max="7" width="14.5" style="4" customWidth="1"/>
    <col min="8" max="16384" width="9" style="4"/>
  </cols>
  <sheetData>
    <row r="1" spans="1:33" ht="13.5" customHeight="1">
      <c r="A1" s="3" t="s">
        <v>308</v>
      </c>
      <c r="B1" s="3"/>
      <c r="C1" s="3"/>
      <c r="F1" s="221" t="s">
        <v>139</v>
      </c>
      <c r="G1" s="222"/>
    </row>
    <row r="2" spans="1:33" ht="18.75" customHeight="1" thickBot="1">
      <c r="A2" s="3"/>
      <c r="B2" s="3"/>
      <c r="C2" s="3"/>
      <c r="F2" s="223"/>
      <c r="G2" s="224"/>
    </row>
    <row r="3" spans="1:33" ht="12" customHeight="1">
      <c r="A3" s="3"/>
      <c r="B3" s="3"/>
      <c r="C3" s="3"/>
      <c r="F3" s="22"/>
      <c r="G3" s="22"/>
    </row>
    <row r="4" spans="1:33" ht="13.5" customHeight="1">
      <c r="A4" s="225" t="s">
        <v>317</v>
      </c>
      <c r="B4" s="225"/>
      <c r="C4" s="225"/>
      <c r="D4" s="225"/>
      <c r="E4" s="225"/>
      <c r="F4" s="225"/>
      <c r="G4" s="225"/>
      <c r="H4" s="5"/>
      <c r="I4" s="5"/>
      <c r="J4" s="5"/>
      <c r="K4" s="5"/>
      <c r="L4" s="5"/>
      <c r="M4" s="5"/>
      <c r="N4" s="5"/>
      <c r="O4" s="5"/>
      <c r="P4" s="5"/>
      <c r="Q4" s="5"/>
      <c r="R4" s="5"/>
      <c r="S4" s="5"/>
      <c r="T4" s="5"/>
      <c r="U4" s="5"/>
      <c r="V4" s="5"/>
      <c r="W4" s="5"/>
      <c r="X4" s="5"/>
      <c r="Y4" s="5"/>
      <c r="Z4" s="5"/>
      <c r="AA4" s="5"/>
      <c r="AB4" s="5"/>
      <c r="AC4" s="5"/>
      <c r="AD4" s="5"/>
      <c r="AE4" s="5"/>
      <c r="AF4" s="5"/>
      <c r="AG4" s="5"/>
    </row>
    <row r="5" spans="1:33" ht="13.5" customHeight="1">
      <c r="A5" s="225"/>
      <c r="B5" s="225"/>
      <c r="C5" s="225"/>
      <c r="D5" s="225"/>
      <c r="E5" s="225"/>
      <c r="F5" s="225"/>
      <c r="G5" s="225"/>
      <c r="H5" s="5"/>
      <c r="I5" s="5"/>
      <c r="J5" s="5"/>
      <c r="K5" s="5"/>
      <c r="L5" s="5"/>
      <c r="M5" s="5"/>
      <c r="N5" s="5"/>
      <c r="O5" s="5"/>
      <c r="P5" s="5"/>
      <c r="Q5" s="5"/>
      <c r="R5" s="5"/>
      <c r="S5" s="5"/>
      <c r="T5" s="5"/>
      <c r="U5" s="5"/>
      <c r="V5" s="5"/>
      <c r="W5" s="5"/>
      <c r="X5" s="5"/>
      <c r="Y5" s="5"/>
      <c r="Z5" s="5"/>
      <c r="AA5" s="5"/>
      <c r="AB5" s="5"/>
      <c r="AC5" s="5"/>
      <c r="AD5" s="5"/>
      <c r="AE5" s="5"/>
      <c r="AF5" s="5"/>
      <c r="AG5" s="5"/>
    </row>
    <row r="6" spans="1:33" ht="14.25" thickBot="1">
      <c r="A6" s="3"/>
      <c r="B6" s="3"/>
      <c r="C6" s="3"/>
      <c r="D6" s="3"/>
    </row>
    <row r="7" spans="1:33" ht="24" customHeight="1" thickBot="1">
      <c r="A7" s="23" t="str">
        <f>基本情報!C6</f>
        <v>本計画</v>
      </c>
      <c r="B7" s="3"/>
      <c r="C7" s="24"/>
      <c r="D7" s="31" t="s">
        <v>134</v>
      </c>
      <c r="E7" s="61">
        <f>基本情報!C2</f>
        <v>100</v>
      </c>
      <c r="F7" s="33" t="str">
        <f>基本情報!C3</f>
        <v>○○学校園</v>
      </c>
      <c r="G7" s="63" t="s">
        <v>296</v>
      </c>
    </row>
    <row r="8" spans="1:33" ht="24" customHeight="1">
      <c r="A8" s="3"/>
      <c r="B8" s="3"/>
      <c r="C8" s="24"/>
      <c r="D8" s="226" t="s">
        <v>137</v>
      </c>
      <c r="E8" s="227"/>
      <c r="F8" s="228" t="str">
        <f>基本情報!C4</f>
        <v>◇◇　◇◇</v>
      </c>
      <c r="G8" s="229"/>
    </row>
    <row r="9" spans="1:33" ht="12" customHeight="1" thickBot="1">
      <c r="A9" s="3"/>
      <c r="B9" s="3"/>
      <c r="C9" s="64"/>
      <c r="D9" s="64"/>
      <c r="E9" s="64"/>
      <c r="F9" s="70"/>
      <c r="G9" s="70"/>
    </row>
    <row r="10" spans="1:33" ht="24" customHeight="1">
      <c r="A10" s="65" t="s">
        <v>298</v>
      </c>
      <c r="B10" s="254"/>
      <c r="C10" s="254"/>
      <c r="D10" s="254"/>
      <c r="E10" s="254"/>
      <c r="F10" s="254"/>
      <c r="G10" s="255"/>
    </row>
    <row r="11" spans="1:33" ht="59.25" customHeight="1">
      <c r="A11" s="66" t="s">
        <v>299</v>
      </c>
      <c r="B11" s="256"/>
      <c r="C11" s="256"/>
      <c r="D11" s="256"/>
      <c r="E11" s="256"/>
      <c r="F11" s="256"/>
      <c r="G11" s="257"/>
    </row>
    <row r="12" spans="1:33" ht="59.25" customHeight="1" thickBot="1">
      <c r="A12" s="67" t="s">
        <v>300</v>
      </c>
      <c r="B12" s="258"/>
      <c r="C12" s="258"/>
      <c r="D12" s="258"/>
      <c r="E12" s="258"/>
      <c r="F12" s="258"/>
      <c r="G12" s="259"/>
    </row>
    <row r="13" spans="1:33" ht="12" customHeight="1">
      <c r="A13" s="62"/>
      <c r="B13" s="62"/>
      <c r="C13" s="62"/>
      <c r="D13" s="62"/>
      <c r="E13" s="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3" ht="18.75" customHeight="1">
      <c r="A14" s="68" t="s">
        <v>301</v>
      </c>
      <c r="B14" s="12"/>
      <c r="G14" s="69" t="s">
        <v>118</v>
      </c>
    </row>
    <row r="15" spans="1:33" ht="26.25" customHeight="1">
      <c r="A15" s="230" t="s">
        <v>0</v>
      </c>
      <c r="B15" s="231"/>
      <c r="C15" s="230" t="s">
        <v>119</v>
      </c>
      <c r="D15" s="232"/>
      <c r="E15" s="25" t="s">
        <v>105</v>
      </c>
      <c r="F15" s="233" t="s">
        <v>120</v>
      </c>
      <c r="G15" s="234"/>
    </row>
    <row r="16" spans="1:33" ht="33" customHeight="1">
      <c r="A16" s="235" t="s">
        <v>3</v>
      </c>
      <c r="B16" s="236"/>
      <c r="C16" s="237"/>
      <c r="D16" s="238"/>
      <c r="E16" s="26" t="e">
        <f t="shared" ref="E16:E29" si="0">C16/$C$30</f>
        <v>#DIV/0!</v>
      </c>
      <c r="F16" s="239"/>
      <c r="G16" s="240"/>
    </row>
    <row r="17" spans="1:7" ht="33" customHeight="1">
      <c r="A17" s="235" t="s">
        <v>4</v>
      </c>
      <c r="B17" s="236"/>
      <c r="C17" s="237"/>
      <c r="D17" s="238"/>
      <c r="E17" s="26" t="e">
        <f t="shared" si="0"/>
        <v>#DIV/0!</v>
      </c>
      <c r="F17" s="241"/>
      <c r="G17" s="240"/>
    </row>
    <row r="18" spans="1:7" ht="33" customHeight="1">
      <c r="A18" s="235" t="s">
        <v>5</v>
      </c>
      <c r="B18" s="236"/>
      <c r="C18" s="237"/>
      <c r="D18" s="238"/>
      <c r="E18" s="26" t="e">
        <f t="shared" si="0"/>
        <v>#DIV/0!</v>
      </c>
      <c r="F18" s="239"/>
      <c r="G18" s="242"/>
    </row>
    <row r="19" spans="1:7" ht="33" customHeight="1">
      <c r="A19" s="235" t="s">
        <v>6</v>
      </c>
      <c r="B19" s="236"/>
      <c r="C19" s="237"/>
      <c r="D19" s="238"/>
      <c r="E19" s="26" t="e">
        <f t="shared" si="0"/>
        <v>#DIV/0!</v>
      </c>
      <c r="F19" s="241"/>
      <c r="G19" s="240"/>
    </row>
    <row r="20" spans="1:7" ht="33" customHeight="1">
      <c r="A20" s="235" t="s">
        <v>7</v>
      </c>
      <c r="B20" s="236"/>
      <c r="C20" s="237"/>
      <c r="D20" s="238"/>
      <c r="E20" s="26" t="e">
        <f t="shared" si="0"/>
        <v>#DIV/0!</v>
      </c>
      <c r="F20" s="241"/>
      <c r="G20" s="240"/>
    </row>
    <row r="21" spans="1:7" ht="33" customHeight="1">
      <c r="A21" s="243" t="s">
        <v>8</v>
      </c>
      <c r="B21" s="244"/>
      <c r="C21" s="237"/>
      <c r="D21" s="238"/>
      <c r="E21" s="26" t="e">
        <f t="shared" si="0"/>
        <v>#DIV/0!</v>
      </c>
      <c r="F21" s="241"/>
      <c r="G21" s="240"/>
    </row>
    <row r="22" spans="1:7" ht="33" customHeight="1">
      <c r="A22" s="243" t="s">
        <v>9</v>
      </c>
      <c r="B22" s="244"/>
      <c r="C22" s="237"/>
      <c r="D22" s="238"/>
      <c r="E22" s="26" t="e">
        <f t="shared" si="0"/>
        <v>#DIV/0!</v>
      </c>
      <c r="F22" s="241"/>
      <c r="G22" s="240"/>
    </row>
    <row r="23" spans="1:7" ht="33" customHeight="1">
      <c r="A23" s="235" t="s">
        <v>10</v>
      </c>
      <c r="B23" s="236"/>
      <c r="C23" s="237"/>
      <c r="D23" s="238"/>
      <c r="E23" s="26" t="e">
        <f t="shared" si="0"/>
        <v>#DIV/0!</v>
      </c>
      <c r="F23" s="241"/>
      <c r="G23" s="240"/>
    </row>
    <row r="24" spans="1:7" ht="33" customHeight="1">
      <c r="A24" s="243" t="s">
        <v>11</v>
      </c>
      <c r="B24" s="244"/>
      <c r="C24" s="237"/>
      <c r="D24" s="238"/>
      <c r="E24" s="26" t="e">
        <f t="shared" si="0"/>
        <v>#DIV/0!</v>
      </c>
      <c r="F24" s="241"/>
      <c r="G24" s="240"/>
    </row>
    <row r="25" spans="1:7" ht="33" customHeight="1">
      <c r="A25" s="235" t="s">
        <v>12</v>
      </c>
      <c r="B25" s="236"/>
      <c r="C25" s="237"/>
      <c r="D25" s="238"/>
      <c r="E25" s="26" t="e">
        <f t="shared" si="0"/>
        <v>#DIV/0!</v>
      </c>
      <c r="F25" s="241"/>
      <c r="G25" s="240"/>
    </row>
    <row r="26" spans="1:7" ht="33" customHeight="1">
      <c r="A26" s="235" t="s">
        <v>13</v>
      </c>
      <c r="B26" s="236"/>
      <c r="C26" s="237"/>
      <c r="D26" s="238"/>
      <c r="E26" s="26" t="e">
        <f t="shared" si="0"/>
        <v>#DIV/0!</v>
      </c>
      <c r="F26" s="241"/>
      <c r="G26" s="240"/>
    </row>
    <row r="27" spans="1:7" ht="33" customHeight="1">
      <c r="A27" s="245" t="s">
        <v>127</v>
      </c>
      <c r="B27" s="246"/>
      <c r="C27" s="237"/>
      <c r="D27" s="238"/>
      <c r="E27" s="26" t="e">
        <f t="shared" si="0"/>
        <v>#DIV/0!</v>
      </c>
      <c r="F27" s="241"/>
      <c r="G27" s="240"/>
    </row>
    <row r="28" spans="1:7" ht="33" customHeight="1">
      <c r="A28" s="235" t="s">
        <v>14</v>
      </c>
      <c r="B28" s="236"/>
      <c r="C28" s="237"/>
      <c r="D28" s="238"/>
      <c r="E28" s="26" t="e">
        <f t="shared" si="0"/>
        <v>#DIV/0!</v>
      </c>
      <c r="F28" s="241"/>
      <c r="G28" s="240"/>
    </row>
    <row r="29" spans="1:7" ht="33" customHeight="1">
      <c r="A29" s="235" t="s">
        <v>15</v>
      </c>
      <c r="B29" s="236"/>
      <c r="C29" s="237"/>
      <c r="D29" s="238"/>
      <c r="E29" s="26" t="e">
        <f t="shared" si="0"/>
        <v>#DIV/0!</v>
      </c>
      <c r="F29" s="241"/>
      <c r="G29" s="240"/>
    </row>
    <row r="30" spans="1:7" ht="33" customHeight="1">
      <c r="A30" s="247" t="s">
        <v>2</v>
      </c>
      <c r="B30" s="248"/>
      <c r="C30" s="249">
        <f>SUM(C16:D29)</f>
        <v>0</v>
      </c>
      <c r="D30" s="250"/>
      <c r="E30" s="27" t="e">
        <f>SUM(E16:E29)</f>
        <v>#DIV/0!</v>
      </c>
      <c r="F30" s="251"/>
      <c r="G30" s="252"/>
    </row>
    <row r="31" spans="1:7" ht="13.5" customHeight="1"/>
    <row r="33" spans="3:3">
      <c r="C33" s="28"/>
    </row>
  </sheetData>
  <mergeCells count="55">
    <mergeCell ref="F1:G2"/>
    <mergeCell ref="A4:G5"/>
    <mergeCell ref="D8:E8"/>
    <mergeCell ref="F8:G8"/>
    <mergeCell ref="A15:B15"/>
    <mergeCell ref="C15:D15"/>
    <mergeCell ref="F15:G15"/>
    <mergeCell ref="A16:B16"/>
    <mergeCell ref="C16:D16"/>
    <mergeCell ref="F16:G16"/>
    <mergeCell ref="A17:B17"/>
    <mergeCell ref="C17:D17"/>
    <mergeCell ref="F17:G17"/>
    <mergeCell ref="A18:B18"/>
    <mergeCell ref="C18:D18"/>
    <mergeCell ref="F18:G18"/>
    <mergeCell ref="A19:B19"/>
    <mergeCell ref="C19:D19"/>
    <mergeCell ref="F19:G19"/>
    <mergeCell ref="A20:B20"/>
    <mergeCell ref="C20:D20"/>
    <mergeCell ref="F20:G20"/>
    <mergeCell ref="A21:B21"/>
    <mergeCell ref="C21:D21"/>
    <mergeCell ref="F21:G21"/>
    <mergeCell ref="A22:B22"/>
    <mergeCell ref="C22:D22"/>
    <mergeCell ref="F22:G22"/>
    <mergeCell ref="A23:B23"/>
    <mergeCell ref="C23:D23"/>
    <mergeCell ref="F23:G23"/>
    <mergeCell ref="C27:D27"/>
    <mergeCell ref="F27:G27"/>
    <mergeCell ref="A24:B24"/>
    <mergeCell ref="C24:D24"/>
    <mergeCell ref="F24:G24"/>
    <mergeCell ref="A25:B25"/>
    <mergeCell ref="C25:D25"/>
    <mergeCell ref="F25:G25"/>
    <mergeCell ref="A30:B30"/>
    <mergeCell ref="C30:D30"/>
    <mergeCell ref="F30:G30"/>
    <mergeCell ref="B10:G10"/>
    <mergeCell ref="B11:G11"/>
    <mergeCell ref="B12:G12"/>
    <mergeCell ref="A28:B28"/>
    <mergeCell ref="C28:D28"/>
    <mergeCell ref="F28:G28"/>
    <mergeCell ref="A29:B29"/>
    <mergeCell ref="C29:D29"/>
    <mergeCell ref="F29:G29"/>
    <mergeCell ref="A26:B26"/>
    <mergeCell ref="C26:D26"/>
    <mergeCell ref="F26:G26"/>
    <mergeCell ref="A27:B27"/>
  </mergeCells>
  <phoneticPr fontId="20"/>
  <pageMargins left="0.70866141732283472" right="0.31496062992125984" top="0.59055118110236227" bottom="0.19685039370078741" header="0.31496062992125984" footer="0.23622047244094491"/>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G33"/>
  <sheetViews>
    <sheetView zoomScaleNormal="100" workbookViewId="0"/>
  </sheetViews>
  <sheetFormatPr defaultRowHeight="13.5"/>
  <cols>
    <col min="1" max="1" width="16.125" style="4" customWidth="1"/>
    <col min="2" max="2" width="8.875" style="4" customWidth="1"/>
    <col min="3" max="4" width="9.625" style="4" customWidth="1"/>
    <col min="5" max="5" width="13" style="4" customWidth="1"/>
    <col min="6" max="6" width="17" style="4" customWidth="1"/>
    <col min="7" max="7" width="14.5" style="4" customWidth="1"/>
    <col min="8" max="16384" width="9" style="4"/>
  </cols>
  <sheetData>
    <row r="1" spans="1:33" ht="13.5" customHeight="1">
      <c r="A1" s="3" t="s">
        <v>308</v>
      </c>
      <c r="B1" s="3"/>
      <c r="C1" s="3"/>
      <c r="F1" s="221" t="s">
        <v>139</v>
      </c>
      <c r="G1" s="222"/>
    </row>
    <row r="2" spans="1:33" ht="18.75" customHeight="1" thickBot="1">
      <c r="A2" s="3"/>
      <c r="B2" s="3"/>
      <c r="C2" s="3"/>
      <c r="F2" s="223"/>
      <c r="G2" s="224"/>
    </row>
    <row r="3" spans="1:33" ht="12" customHeight="1">
      <c r="A3" s="3"/>
      <c r="B3" s="3"/>
      <c r="C3" s="3"/>
      <c r="F3" s="22"/>
      <c r="G3" s="22"/>
    </row>
    <row r="4" spans="1:33" ht="13.5" customHeight="1">
      <c r="A4" s="225" t="s">
        <v>318</v>
      </c>
      <c r="B4" s="225"/>
      <c r="C4" s="225"/>
      <c r="D4" s="225"/>
      <c r="E4" s="225"/>
      <c r="F4" s="225"/>
      <c r="G4" s="225"/>
      <c r="H4" s="5"/>
      <c r="I4" s="5"/>
      <c r="J4" s="5"/>
      <c r="K4" s="5"/>
      <c r="L4" s="5"/>
      <c r="M4" s="5"/>
      <c r="N4" s="5"/>
      <c r="O4" s="5"/>
      <c r="P4" s="5"/>
      <c r="Q4" s="5"/>
      <c r="R4" s="5"/>
      <c r="S4" s="5"/>
      <c r="T4" s="5"/>
      <c r="U4" s="5"/>
      <c r="V4" s="5"/>
      <c r="W4" s="5"/>
      <c r="X4" s="5"/>
      <c r="Y4" s="5"/>
      <c r="Z4" s="5"/>
      <c r="AA4" s="5"/>
      <c r="AB4" s="5"/>
      <c r="AC4" s="5"/>
      <c r="AD4" s="5"/>
      <c r="AE4" s="5"/>
      <c r="AF4" s="5"/>
      <c r="AG4" s="5"/>
    </row>
    <row r="5" spans="1:33" ht="13.5" customHeight="1">
      <c r="A5" s="225"/>
      <c r="B5" s="225"/>
      <c r="C5" s="225"/>
      <c r="D5" s="225"/>
      <c r="E5" s="225"/>
      <c r="F5" s="225"/>
      <c r="G5" s="225"/>
      <c r="H5" s="5"/>
      <c r="I5" s="5"/>
      <c r="J5" s="5"/>
      <c r="K5" s="5"/>
      <c r="L5" s="5"/>
      <c r="M5" s="5"/>
      <c r="N5" s="5"/>
      <c r="O5" s="5"/>
      <c r="P5" s="5"/>
      <c r="Q5" s="5"/>
      <c r="R5" s="5"/>
      <c r="S5" s="5"/>
      <c r="T5" s="5"/>
      <c r="U5" s="5"/>
      <c r="V5" s="5"/>
      <c r="W5" s="5"/>
      <c r="X5" s="5"/>
      <c r="Y5" s="5"/>
      <c r="Z5" s="5"/>
      <c r="AA5" s="5"/>
      <c r="AB5" s="5"/>
      <c r="AC5" s="5"/>
      <c r="AD5" s="5"/>
      <c r="AE5" s="5"/>
      <c r="AF5" s="5"/>
      <c r="AG5" s="5"/>
    </row>
    <row r="6" spans="1:33" ht="14.25" thickBot="1">
      <c r="A6" s="3"/>
      <c r="B6" s="3"/>
      <c r="C6" s="3"/>
      <c r="D6" s="3"/>
    </row>
    <row r="7" spans="1:33" ht="24" customHeight="1" thickBot="1">
      <c r="A7" s="23" t="str">
        <f>基本情報!C6</f>
        <v>本計画</v>
      </c>
      <c r="B7" s="3"/>
      <c r="C7" s="24"/>
      <c r="D7" s="31" t="s">
        <v>134</v>
      </c>
      <c r="E7" s="61">
        <f>基本情報!C2</f>
        <v>100</v>
      </c>
      <c r="F7" s="33" t="str">
        <f>基本情報!C3</f>
        <v>○○学校園</v>
      </c>
      <c r="G7" s="63" t="s">
        <v>296</v>
      </c>
    </row>
    <row r="8" spans="1:33" ht="24" customHeight="1">
      <c r="A8" s="3"/>
      <c r="B8" s="3"/>
      <c r="C8" s="24"/>
      <c r="D8" s="226" t="s">
        <v>137</v>
      </c>
      <c r="E8" s="227"/>
      <c r="F8" s="228" t="str">
        <f>基本情報!C4</f>
        <v>◇◇　◇◇</v>
      </c>
      <c r="G8" s="229"/>
    </row>
    <row r="9" spans="1:33" ht="12" customHeight="1" thickBot="1">
      <c r="A9" s="3"/>
      <c r="B9" s="3"/>
      <c r="C9" s="64"/>
      <c r="D9" s="64"/>
      <c r="E9" s="64"/>
      <c r="F9" s="70"/>
      <c r="G9" s="70"/>
    </row>
    <row r="10" spans="1:33" ht="24" customHeight="1">
      <c r="A10" s="65" t="s">
        <v>298</v>
      </c>
      <c r="B10" s="254" t="s">
        <v>302</v>
      </c>
      <c r="C10" s="254"/>
      <c r="D10" s="254"/>
      <c r="E10" s="254"/>
      <c r="F10" s="254"/>
      <c r="G10" s="255"/>
    </row>
    <row r="11" spans="1:33" ht="59.25" customHeight="1">
      <c r="A11" s="66" t="s">
        <v>299</v>
      </c>
      <c r="B11" s="256" t="s">
        <v>303</v>
      </c>
      <c r="C11" s="256"/>
      <c r="D11" s="256"/>
      <c r="E11" s="256"/>
      <c r="F11" s="256"/>
      <c r="G11" s="257"/>
    </row>
    <row r="12" spans="1:33" ht="59.25" customHeight="1" thickBot="1">
      <c r="A12" s="67" t="s">
        <v>300</v>
      </c>
      <c r="B12" s="258" t="s">
        <v>304</v>
      </c>
      <c r="C12" s="258"/>
      <c r="D12" s="258"/>
      <c r="E12" s="258"/>
      <c r="F12" s="258"/>
      <c r="G12" s="259"/>
    </row>
    <row r="13" spans="1:33" ht="12" customHeight="1">
      <c r="A13" s="62"/>
      <c r="B13" s="62"/>
      <c r="C13" s="62"/>
      <c r="D13" s="62"/>
      <c r="E13" s="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3" ht="18.75" customHeight="1">
      <c r="A14" s="68" t="s">
        <v>301</v>
      </c>
      <c r="B14" s="12"/>
      <c r="G14" s="69" t="s">
        <v>118</v>
      </c>
    </row>
    <row r="15" spans="1:33" ht="26.25" customHeight="1">
      <c r="A15" s="230" t="s">
        <v>0</v>
      </c>
      <c r="B15" s="231"/>
      <c r="C15" s="230" t="s">
        <v>119</v>
      </c>
      <c r="D15" s="232"/>
      <c r="E15" s="25" t="s">
        <v>105</v>
      </c>
      <c r="F15" s="233" t="s">
        <v>120</v>
      </c>
      <c r="G15" s="234"/>
    </row>
    <row r="16" spans="1:33" ht="33" customHeight="1">
      <c r="A16" s="235" t="s">
        <v>3</v>
      </c>
      <c r="B16" s="236"/>
      <c r="C16" s="237">
        <v>68000</v>
      </c>
      <c r="D16" s="238"/>
      <c r="E16" s="26">
        <f t="shared" ref="E16:E29" si="0">C16/$C$30</f>
        <v>0.69387755102040816</v>
      </c>
      <c r="F16" s="260" t="s">
        <v>305</v>
      </c>
      <c r="G16" s="261"/>
    </row>
    <row r="17" spans="1:7" ht="33" customHeight="1">
      <c r="A17" s="235" t="s">
        <v>4</v>
      </c>
      <c r="B17" s="236"/>
      <c r="C17" s="237"/>
      <c r="D17" s="238"/>
      <c r="E17" s="26">
        <f t="shared" si="0"/>
        <v>0</v>
      </c>
      <c r="F17" s="241"/>
      <c r="G17" s="240"/>
    </row>
    <row r="18" spans="1:7" ht="33" customHeight="1">
      <c r="A18" s="235" t="s">
        <v>5</v>
      </c>
      <c r="B18" s="236"/>
      <c r="C18" s="237">
        <v>10000</v>
      </c>
      <c r="D18" s="238"/>
      <c r="E18" s="26">
        <f t="shared" si="0"/>
        <v>0.10204081632653061</v>
      </c>
      <c r="F18" s="239" t="s">
        <v>306</v>
      </c>
      <c r="G18" s="242"/>
    </row>
    <row r="19" spans="1:7" ht="33" customHeight="1">
      <c r="A19" s="235" t="s">
        <v>6</v>
      </c>
      <c r="B19" s="236"/>
      <c r="C19" s="237"/>
      <c r="D19" s="238"/>
      <c r="E19" s="26">
        <f t="shared" si="0"/>
        <v>0</v>
      </c>
      <c r="F19" s="241"/>
      <c r="G19" s="240"/>
    </row>
    <row r="20" spans="1:7" ht="33" customHeight="1">
      <c r="A20" s="235" t="s">
        <v>7</v>
      </c>
      <c r="B20" s="236"/>
      <c r="C20" s="237"/>
      <c r="D20" s="238"/>
      <c r="E20" s="26">
        <f t="shared" si="0"/>
        <v>0</v>
      </c>
      <c r="F20" s="241"/>
      <c r="G20" s="240"/>
    </row>
    <row r="21" spans="1:7" ht="33" customHeight="1">
      <c r="A21" s="243" t="s">
        <v>8</v>
      </c>
      <c r="B21" s="244"/>
      <c r="C21" s="237">
        <v>20000</v>
      </c>
      <c r="D21" s="238"/>
      <c r="E21" s="26">
        <f t="shared" si="0"/>
        <v>0.20408163265306123</v>
      </c>
      <c r="F21" s="241" t="s">
        <v>307</v>
      </c>
      <c r="G21" s="240"/>
    </row>
    <row r="22" spans="1:7" ht="33" customHeight="1">
      <c r="A22" s="243" t="s">
        <v>9</v>
      </c>
      <c r="B22" s="244"/>
      <c r="C22" s="237"/>
      <c r="D22" s="238"/>
      <c r="E22" s="26">
        <f t="shared" si="0"/>
        <v>0</v>
      </c>
      <c r="F22" s="241"/>
      <c r="G22" s="240"/>
    </row>
    <row r="23" spans="1:7" ht="33" customHeight="1">
      <c r="A23" s="235" t="s">
        <v>10</v>
      </c>
      <c r="B23" s="236"/>
      <c r="C23" s="237"/>
      <c r="D23" s="238"/>
      <c r="E23" s="26">
        <f t="shared" si="0"/>
        <v>0</v>
      </c>
      <c r="F23" s="241"/>
      <c r="G23" s="240"/>
    </row>
    <row r="24" spans="1:7" ht="33" customHeight="1">
      <c r="A24" s="243" t="s">
        <v>11</v>
      </c>
      <c r="B24" s="244"/>
      <c r="C24" s="237"/>
      <c r="D24" s="238"/>
      <c r="E24" s="26">
        <f t="shared" si="0"/>
        <v>0</v>
      </c>
      <c r="F24" s="241"/>
      <c r="G24" s="240"/>
    </row>
    <row r="25" spans="1:7" ht="33" customHeight="1">
      <c r="A25" s="235" t="s">
        <v>12</v>
      </c>
      <c r="B25" s="236"/>
      <c r="C25" s="237"/>
      <c r="D25" s="238"/>
      <c r="E25" s="26">
        <f t="shared" si="0"/>
        <v>0</v>
      </c>
      <c r="F25" s="241"/>
      <c r="G25" s="240"/>
    </row>
    <row r="26" spans="1:7" ht="33" customHeight="1">
      <c r="A26" s="235" t="s">
        <v>13</v>
      </c>
      <c r="B26" s="236"/>
      <c r="C26" s="237"/>
      <c r="D26" s="238"/>
      <c r="E26" s="26">
        <f t="shared" si="0"/>
        <v>0</v>
      </c>
      <c r="F26" s="241"/>
      <c r="G26" s="240"/>
    </row>
    <row r="27" spans="1:7" ht="33" customHeight="1">
      <c r="A27" s="245" t="s">
        <v>127</v>
      </c>
      <c r="B27" s="246"/>
      <c r="C27" s="237"/>
      <c r="D27" s="238"/>
      <c r="E27" s="26">
        <f t="shared" si="0"/>
        <v>0</v>
      </c>
      <c r="F27" s="241"/>
      <c r="G27" s="240"/>
    </row>
    <row r="28" spans="1:7" ht="33" customHeight="1">
      <c r="A28" s="235" t="s">
        <v>14</v>
      </c>
      <c r="B28" s="236"/>
      <c r="C28" s="237"/>
      <c r="D28" s="238"/>
      <c r="E28" s="26">
        <f t="shared" si="0"/>
        <v>0</v>
      </c>
      <c r="F28" s="241"/>
      <c r="G28" s="240"/>
    </row>
    <row r="29" spans="1:7" ht="33" customHeight="1">
      <c r="A29" s="235" t="s">
        <v>15</v>
      </c>
      <c r="B29" s="236"/>
      <c r="C29" s="237"/>
      <c r="D29" s="238"/>
      <c r="E29" s="26">
        <f t="shared" si="0"/>
        <v>0</v>
      </c>
      <c r="F29" s="241"/>
      <c r="G29" s="240"/>
    </row>
    <row r="30" spans="1:7" ht="33" customHeight="1">
      <c r="A30" s="247" t="s">
        <v>2</v>
      </c>
      <c r="B30" s="248"/>
      <c r="C30" s="249">
        <f>SUM(C16:D29)</f>
        <v>98000</v>
      </c>
      <c r="D30" s="250"/>
      <c r="E30" s="27">
        <f>SUM(E16:E29)</f>
        <v>1</v>
      </c>
      <c r="F30" s="251"/>
      <c r="G30" s="252"/>
    </row>
    <row r="31" spans="1:7" ht="13.5" customHeight="1"/>
    <row r="33" spans="3:3">
      <c r="C33" s="28"/>
    </row>
  </sheetData>
  <mergeCells count="55">
    <mergeCell ref="B11:G11"/>
    <mergeCell ref="F1:G2"/>
    <mergeCell ref="A4:G5"/>
    <mergeCell ref="D8:E8"/>
    <mergeCell ref="F8:G8"/>
    <mergeCell ref="B10:G10"/>
    <mergeCell ref="B12:G12"/>
    <mergeCell ref="A15:B15"/>
    <mergeCell ref="C15:D15"/>
    <mergeCell ref="F15:G15"/>
    <mergeCell ref="A16:B16"/>
    <mergeCell ref="C16:D16"/>
    <mergeCell ref="F16:G16"/>
    <mergeCell ref="A17:B17"/>
    <mergeCell ref="C17:D17"/>
    <mergeCell ref="F17:G17"/>
    <mergeCell ref="A18:B18"/>
    <mergeCell ref="C18:D18"/>
    <mergeCell ref="F18:G18"/>
    <mergeCell ref="A19:B19"/>
    <mergeCell ref="C19:D19"/>
    <mergeCell ref="F19:G19"/>
    <mergeCell ref="A20:B20"/>
    <mergeCell ref="C20:D20"/>
    <mergeCell ref="F20:G20"/>
    <mergeCell ref="A21:B21"/>
    <mergeCell ref="C21:D21"/>
    <mergeCell ref="F21:G21"/>
    <mergeCell ref="A22:B22"/>
    <mergeCell ref="C22:D22"/>
    <mergeCell ref="F22:G22"/>
    <mergeCell ref="A23:B23"/>
    <mergeCell ref="C23:D23"/>
    <mergeCell ref="F23:G23"/>
    <mergeCell ref="A24:B24"/>
    <mergeCell ref="C24:D24"/>
    <mergeCell ref="F24:G24"/>
    <mergeCell ref="A25:B25"/>
    <mergeCell ref="C25:D25"/>
    <mergeCell ref="F25:G25"/>
    <mergeCell ref="A26:B26"/>
    <mergeCell ref="C26:D26"/>
    <mergeCell ref="F26:G26"/>
    <mergeCell ref="A27:B27"/>
    <mergeCell ref="C27:D27"/>
    <mergeCell ref="F27:G27"/>
    <mergeCell ref="A28:B28"/>
    <mergeCell ref="C28:D28"/>
    <mergeCell ref="F28:G28"/>
    <mergeCell ref="A29:B29"/>
    <mergeCell ref="C29:D29"/>
    <mergeCell ref="F29:G29"/>
    <mergeCell ref="A30:B30"/>
    <mergeCell ref="C30:D30"/>
    <mergeCell ref="F30:G30"/>
  </mergeCells>
  <phoneticPr fontId="20"/>
  <pageMargins left="0.70866141732283472" right="0.31496062992125984" top="0.59055118110236227" bottom="0.19685039370078741" header="0.31496062992125984" footer="0.23622047244094491"/>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97"/>
  <sheetViews>
    <sheetView workbookViewId="0"/>
  </sheetViews>
  <sheetFormatPr defaultRowHeight="13.5"/>
  <cols>
    <col min="2" max="2" width="26" customWidth="1"/>
    <col min="3" max="3" width="7" customWidth="1"/>
    <col min="5" max="5" width="4.375" customWidth="1"/>
  </cols>
  <sheetData>
    <row r="1" spans="1:8" ht="11.1" customHeight="1">
      <c r="A1" s="17"/>
      <c r="B1" s="17" t="s">
        <v>97</v>
      </c>
      <c r="C1" s="17"/>
      <c r="D1" s="17" t="s">
        <v>99</v>
      </c>
      <c r="E1" s="17"/>
      <c r="F1" s="17" t="s">
        <v>106</v>
      </c>
      <c r="G1" s="17"/>
      <c r="H1" s="17"/>
    </row>
    <row r="2" spans="1:8" ht="11.1" customHeight="1">
      <c r="A2" s="17"/>
      <c r="B2" s="17"/>
      <c r="C2" s="17"/>
      <c r="D2" s="17"/>
      <c r="E2" s="17"/>
      <c r="F2" s="17"/>
      <c r="G2" s="17"/>
      <c r="H2" s="17"/>
    </row>
    <row r="3" spans="1:8" ht="11.1" customHeight="1">
      <c r="A3" s="18">
        <v>100</v>
      </c>
      <c r="B3" s="18" t="s">
        <v>133</v>
      </c>
      <c r="C3" s="17"/>
      <c r="D3" s="17" t="s">
        <v>102</v>
      </c>
      <c r="E3" s="17"/>
      <c r="F3" s="17" t="s">
        <v>319</v>
      </c>
      <c r="G3" s="17"/>
      <c r="H3" s="17"/>
    </row>
    <row r="4" spans="1:8" ht="11.1" customHeight="1">
      <c r="A4" s="18">
        <v>501</v>
      </c>
      <c r="B4" s="18" t="s">
        <v>16</v>
      </c>
      <c r="C4" s="17"/>
      <c r="D4" s="17" t="s">
        <v>100</v>
      </c>
      <c r="E4" s="17"/>
      <c r="F4" s="17" t="s">
        <v>320</v>
      </c>
      <c r="G4" s="17"/>
      <c r="H4" s="17"/>
    </row>
    <row r="5" spans="1:8" ht="11.1" customHeight="1">
      <c r="A5" s="19">
        <v>502</v>
      </c>
      <c r="B5" s="18" t="s">
        <v>22</v>
      </c>
      <c r="C5" s="17"/>
      <c r="D5" s="17"/>
      <c r="E5" s="17"/>
      <c r="F5" s="17"/>
      <c r="G5" s="17"/>
      <c r="H5" s="17"/>
    </row>
    <row r="6" spans="1:8" ht="11.1" customHeight="1">
      <c r="A6" s="19">
        <v>503</v>
      </c>
      <c r="B6" s="18" t="s">
        <v>27</v>
      </c>
      <c r="C6" s="17"/>
      <c r="D6" s="17"/>
      <c r="E6" s="17"/>
      <c r="F6" s="17"/>
      <c r="G6" s="17"/>
      <c r="H6" s="17"/>
    </row>
    <row r="7" spans="1:8" ht="11.1" customHeight="1">
      <c r="A7" s="19">
        <v>504</v>
      </c>
      <c r="B7" s="18" t="s">
        <v>32</v>
      </c>
      <c r="C7" s="17"/>
      <c r="D7" s="17"/>
      <c r="E7" s="17"/>
      <c r="F7" s="17"/>
      <c r="G7" s="17"/>
      <c r="H7" s="17"/>
    </row>
    <row r="8" spans="1:8" ht="11.1" customHeight="1">
      <c r="A8" s="18">
        <v>505</v>
      </c>
      <c r="B8" s="18" t="s">
        <v>36</v>
      </c>
      <c r="C8" s="17"/>
      <c r="D8" s="17"/>
      <c r="E8" s="17"/>
      <c r="F8" s="17"/>
      <c r="G8" s="17"/>
      <c r="H8" s="17"/>
    </row>
    <row r="9" spans="1:8" ht="11.1" customHeight="1">
      <c r="A9" s="18">
        <v>506</v>
      </c>
      <c r="B9" s="18" t="s">
        <v>40</v>
      </c>
      <c r="C9" s="17"/>
      <c r="D9" s="17"/>
      <c r="E9" s="17"/>
      <c r="F9" s="17"/>
      <c r="G9" s="17"/>
      <c r="H9" s="17"/>
    </row>
    <row r="10" spans="1:8" ht="11.1" customHeight="1">
      <c r="A10" s="18">
        <v>507</v>
      </c>
      <c r="B10" s="18" t="s">
        <v>46</v>
      </c>
      <c r="C10" s="17"/>
      <c r="D10" s="17"/>
      <c r="E10" s="17"/>
      <c r="F10" s="17"/>
      <c r="G10" s="17"/>
      <c r="H10" s="17"/>
    </row>
    <row r="11" spans="1:8" ht="11.1" customHeight="1">
      <c r="A11" s="18">
        <v>509</v>
      </c>
      <c r="B11" s="18" t="s">
        <v>48</v>
      </c>
      <c r="C11" s="17"/>
      <c r="D11" s="17"/>
      <c r="E11" s="17"/>
      <c r="F11" s="17"/>
      <c r="G11" s="17"/>
      <c r="H11" s="17"/>
    </row>
    <row r="12" spans="1:8" ht="11.1" customHeight="1">
      <c r="A12" s="18">
        <v>510</v>
      </c>
      <c r="B12" s="18" t="s">
        <v>51</v>
      </c>
      <c r="C12" s="17"/>
      <c r="D12" s="17"/>
      <c r="E12" s="17"/>
      <c r="F12" s="17"/>
      <c r="G12" s="17"/>
      <c r="H12" s="17"/>
    </row>
    <row r="13" spans="1:8" ht="11.1" customHeight="1">
      <c r="A13" s="18">
        <v>511</v>
      </c>
      <c r="B13" s="18" t="s">
        <v>140</v>
      </c>
      <c r="C13" s="17"/>
      <c r="D13" s="17"/>
      <c r="E13" s="17"/>
      <c r="F13" s="17"/>
      <c r="G13" s="17"/>
      <c r="H13" s="17"/>
    </row>
    <row r="14" spans="1:8" ht="11.1" customHeight="1">
      <c r="A14" s="18">
        <v>512</v>
      </c>
      <c r="B14" s="18" t="s">
        <v>54</v>
      </c>
      <c r="C14" s="17"/>
      <c r="D14" s="17"/>
      <c r="E14" s="17"/>
      <c r="F14" s="17"/>
      <c r="G14" s="17"/>
      <c r="H14" s="17"/>
    </row>
    <row r="15" spans="1:8" ht="11.1" customHeight="1">
      <c r="A15" s="18">
        <v>513</v>
      </c>
      <c r="B15" s="18" t="s">
        <v>58</v>
      </c>
      <c r="C15" s="17"/>
      <c r="D15" s="17"/>
      <c r="E15" s="17"/>
      <c r="F15" s="17"/>
      <c r="G15" s="17"/>
      <c r="H15" s="17"/>
    </row>
    <row r="16" spans="1:8" ht="11.1" customHeight="1">
      <c r="A16" s="18">
        <v>514</v>
      </c>
      <c r="B16" s="18" t="s">
        <v>63</v>
      </c>
      <c r="C16" s="17"/>
      <c r="D16" s="17"/>
      <c r="E16" s="17"/>
      <c r="F16" s="17"/>
      <c r="G16" s="17"/>
      <c r="H16" s="17"/>
    </row>
    <row r="17" spans="1:8" ht="11.1" customHeight="1">
      <c r="A17" s="18">
        <v>515</v>
      </c>
      <c r="B17" s="18" t="s">
        <v>67</v>
      </c>
      <c r="C17" s="17"/>
      <c r="D17" s="17"/>
      <c r="E17" s="17"/>
      <c r="F17" s="17"/>
      <c r="G17" s="17"/>
      <c r="H17" s="17"/>
    </row>
    <row r="18" spans="1:8" ht="11.1" customHeight="1">
      <c r="A18" s="18">
        <v>516</v>
      </c>
      <c r="B18" s="18" t="s">
        <v>69</v>
      </c>
      <c r="C18" s="17"/>
      <c r="D18" s="17"/>
      <c r="E18" s="17"/>
      <c r="F18" s="17"/>
      <c r="G18" s="17"/>
      <c r="H18" s="17"/>
    </row>
    <row r="19" spans="1:8" ht="11.1" customHeight="1">
      <c r="A19" s="18">
        <v>517</v>
      </c>
      <c r="B19" s="18" t="s">
        <v>71</v>
      </c>
      <c r="C19" s="17"/>
      <c r="D19" s="17"/>
      <c r="E19" s="17"/>
      <c r="F19" s="17"/>
      <c r="G19" s="17"/>
      <c r="H19" s="17"/>
    </row>
    <row r="20" spans="1:8" ht="11.1" customHeight="1">
      <c r="A20" s="18">
        <v>518</v>
      </c>
      <c r="B20" s="18" t="s">
        <v>74</v>
      </c>
      <c r="C20" s="17"/>
      <c r="D20" s="17"/>
      <c r="E20" s="17"/>
      <c r="F20" s="17"/>
      <c r="G20" s="17"/>
      <c r="H20" s="17"/>
    </row>
    <row r="21" spans="1:8" ht="11.1" customHeight="1">
      <c r="A21" s="18">
        <v>519</v>
      </c>
      <c r="B21" s="18" t="s">
        <v>77</v>
      </c>
      <c r="C21" s="17"/>
      <c r="D21" s="17"/>
      <c r="E21" s="17"/>
      <c r="F21" s="17"/>
      <c r="G21" s="17"/>
      <c r="H21" s="17"/>
    </row>
    <row r="22" spans="1:8" ht="11.1" customHeight="1">
      <c r="A22" s="18">
        <v>520</v>
      </c>
      <c r="B22" s="18" t="s">
        <v>82</v>
      </c>
      <c r="C22" s="17"/>
      <c r="D22" s="17"/>
      <c r="E22" s="17"/>
      <c r="F22" s="17"/>
      <c r="G22" s="17"/>
      <c r="H22" s="17"/>
    </row>
    <row r="23" spans="1:8" ht="11.1" customHeight="1">
      <c r="A23" s="18">
        <v>521</v>
      </c>
      <c r="B23" s="18" t="s">
        <v>85</v>
      </c>
      <c r="C23" s="17"/>
      <c r="D23" s="17"/>
      <c r="E23" s="17"/>
      <c r="F23" s="17"/>
      <c r="G23" s="17"/>
      <c r="H23" s="17"/>
    </row>
    <row r="24" spans="1:8" ht="11.1" customHeight="1">
      <c r="A24" s="18">
        <v>522</v>
      </c>
      <c r="B24" s="18" t="s">
        <v>88</v>
      </c>
      <c r="C24" s="17"/>
      <c r="D24" s="17"/>
      <c r="E24" s="17"/>
      <c r="F24" s="17"/>
      <c r="G24" s="17"/>
      <c r="H24" s="17"/>
    </row>
    <row r="25" spans="1:8" ht="11.1" customHeight="1">
      <c r="A25" s="18">
        <v>401</v>
      </c>
      <c r="B25" s="18" t="s">
        <v>23</v>
      </c>
      <c r="C25" s="17"/>
      <c r="D25" s="17"/>
      <c r="E25" s="17"/>
      <c r="F25" s="17"/>
      <c r="G25" s="17"/>
      <c r="H25" s="17"/>
    </row>
    <row r="26" spans="1:8" ht="11.1" customHeight="1">
      <c r="A26" s="18">
        <v>402</v>
      </c>
      <c r="B26" s="18" t="s">
        <v>70</v>
      </c>
      <c r="C26" s="17"/>
      <c r="D26" s="17"/>
      <c r="E26" s="17"/>
      <c r="F26" s="17"/>
      <c r="G26" s="17"/>
      <c r="H26" s="17"/>
    </row>
    <row r="27" spans="1:8" ht="11.1" customHeight="1">
      <c r="A27" s="18">
        <v>403</v>
      </c>
      <c r="B27" s="18" t="s">
        <v>28</v>
      </c>
      <c r="C27" s="17"/>
      <c r="D27" s="17"/>
      <c r="E27" s="17"/>
      <c r="F27" s="17"/>
      <c r="G27" s="17"/>
      <c r="H27" s="17"/>
    </row>
    <row r="28" spans="1:8" ht="11.1" customHeight="1">
      <c r="A28" s="18">
        <v>404</v>
      </c>
      <c r="B28" s="18" t="s">
        <v>17</v>
      </c>
      <c r="C28" s="17"/>
      <c r="D28" s="17"/>
      <c r="E28" s="17"/>
      <c r="F28" s="17"/>
      <c r="G28" s="17"/>
      <c r="H28" s="17"/>
    </row>
    <row r="29" spans="1:8" ht="11.1" customHeight="1">
      <c r="A29" s="18">
        <v>405</v>
      </c>
      <c r="B29" s="18" t="s">
        <v>30</v>
      </c>
      <c r="C29" s="17"/>
      <c r="D29" s="17"/>
      <c r="E29" s="17"/>
      <c r="F29" s="17"/>
      <c r="G29" s="17"/>
      <c r="H29" s="17"/>
    </row>
    <row r="30" spans="1:8" ht="11.1" customHeight="1">
      <c r="A30" s="18">
        <v>406</v>
      </c>
      <c r="B30" s="18" t="s">
        <v>24</v>
      </c>
      <c r="C30" s="17"/>
      <c r="D30" s="17"/>
      <c r="E30" s="17"/>
      <c r="F30" s="17"/>
      <c r="G30" s="17"/>
      <c r="H30" s="17"/>
    </row>
    <row r="31" spans="1:8" ht="11.1" customHeight="1">
      <c r="A31" s="18">
        <v>407</v>
      </c>
      <c r="B31" s="18" t="s">
        <v>75</v>
      </c>
      <c r="C31" s="17"/>
      <c r="D31" s="17"/>
      <c r="E31" s="17"/>
      <c r="F31" s="17"/>
      <c r="G31" s="17"/>
      <c r="H31" s="17"/>
    </row>
    <row r="32" spans="1:8" ht="11.1" customHeight="1">
      <c r="A32" s="18">
        <v>408</v>
      </c>
      <c r="B32" s="18" t="s">
        <v>19</v>
      </c>
      <c r="C32" s="17"/>
      <c r="D32" s="17"/>
      <c r="E32" s="17"/>
      <c r="F32" s="17"/>
      <c r="G32" s="17"/>
      <c r="H32" s="17"/>
    </row>
    <row r="33" spans="1:8" ht="11.1" customHeight="1">
      <c r="A33" s="18">
        <v>409</v>
      </c>
      <c r="B33" s="18" t="s">
        <v>41</v>
      </c>
      <c r="C33" s="17"/>
      <c r="D33" s="17"/>
      <c r="E33" s="17"/>
      <c r="F33" s="17"/>
      <c r="G33" s="17"/>
      <c r="H33" s="17"/>
    </row>
    <row r="34" spans="1:8" ht="11.1" customHeight="1">
      <c r="A34" s="18">
        <v>410</v>
      </c>
      <c r="B34" s="18" t="s">
        <v>68</v>
      </c>
      <c r="C34" s="17"/>
      <c r="D34" s="17"/>
      <c r="E34" s="17"/>
      <c r="F34" s="17"/>
      <c r="G34" s="17"/>
      <c r="H34" s="17"/>
    </row>
    <row r="35" spans="1:8" ht="11.1" customHeight="1">
      <c r="A35" s="18">
        <v>411</v>
      </c>
      <c r="B35" s="18" t="s">
        <v>42</v>
      </c>
      <c r="C35" s="17"/>
      <c r="D35" s="17"/>
      <c r="E35" s="17"/>
      <c r="F35" s="17"/>
      <c r="G35" s="17"/>
      <c r="H35" s="17"/>
    </row>
    <row r="36" spans="1:8" ht="11.1" customHeight="1">
      <c r="A36" s="18">
        <v>412</v>
      </c>
      <c r="B36" s="18" t="s">
        <v>43</v>
      </c>
      <c r="C36" s="17"/>
      <c r="D36" s="17"/>
      <c r="E36" s="17"/>
      <c r="F36" s="17"/>
      <c r="G36" s="17"/>
      <c r="H36" s="17"/>
    </row>
    <row r="37" spans="1:8" ht="11.1" customHeight="1">
      <c r="A37" s="18">
        <v>413</v>
      </c>
      <c r="B37" s="18" t="s">
        <v>44</v>
      </c>
      <c r="C37" s="17"/>
      <c r="D37" s="17"/>
      <c r="E37" s="17"/>
      <c r="F37" s="17"/>
      <c r="G37" s="17"/>
      <c r="H37" s="17"/>
    </row>
    <row r="38" spans="1:8" ht="11.1" customHeight="1">
      <c r="A38" s="18">
        <v>415</v>
      </c>
      <c r="B38" s="18" t="s">
        <v>33</v>
      </c>
      <c r="C38" s="17"/>
      <c r="D38" s="17"/>
      <c r="E38" s="17"/>
      <c r="F38" s="17"/>
      <c r="G38" s="17"/>
      <c r="H38" s="17"/>
    </row>
    <row r="39" spans="1:8" ht="11.1" customHeight="1">
      <c r="A39" s="18">
        <v>416</v>
      </c>
      <c r="B39" s="18" t="s">
        <v>64</v>
      </c>
      <c r="C39" s="17"/>
      <c r="D39" s="17"/>
      <c r="E39" s="17"/>
      <c r="F39" s="17"/>
      <c r="G39" s="17"/>
      <c r="H39" s="17"/>
    </row>
    <row r="40" spans="1:8" ht="11.1" customHeight="1">
      <c r="A40" s="18">
        <v>417</v>
      </c>
      <c r="B40" s="18" t="s">
        <v>37</v>
      </c>
      <c r="C40" s="17"/>
      <c r="D40" s="17"/>
      <c r="E40" s="17"/>
      <c r="F40" s="17"/>
      <c r="G40" s="17"/>
      <c r="H40" s="17"/>
    </row>
    <row r="41" spans="1:8" ht="11.1" customHeight="1">
      <c r="A41" s="18">
        <v>418</v>
      </c>
      <c r="B41" s="18" t="s">
        <v>47</v>
      </c>
      <c r="C41" s="17"/>
      <c r="D41" s="17"/>
      <c r="E41" s="17"/>
      <c r="F41" s="17"/>
      <c r="G41" s="17"/>
      <c r="H41" s="17"/>
    </row>
    <row r="42" spans="1:8" ht="11.1" customHeight="1">
      <c r="A42" s="18">
        <v>420</v>
      </c>
      <c r="B42" s="18" t="s">
        <v>49</v>
      </c>
      <c r="C42" s="17"/>
      <c r="D42" s="17"/>
      <c r="E42" s="17"/>
      <c r="F42" s="17"/>
      <c r="G42" s="17"/>
      <c r="H42" s="17"/>
    </row>
    <row r="43" spans="1:8" ht="11.1" customHeight="1">
      <c r="A43" s="18">
        <v>422</v>
      </c>
      <c r="B43" s="18" t="s">
        <v>50</v>
      </c>
      <c r="C43" s="17"/>
      <c r="D43" s="17"/>
      <c r="E43" s="17"/>
      <c r="F43" s="17"/>
      <c r="G43" s="17"/>
      <c r="H43" s="17"/>
    </row>
    <row r="44" spans="1:8" ht="11.1" customHeight="1">
      <c r="A44" s="18">
        <v>423</v>
      </c>
      <c r="B44" s="18" t="s">
        <v>34</v>
      </c>
      <c r="C44" s="17"/>
      <c r="D44" s="17"/>
      <c r="E44" s="17"/>
      <c r="F44" s="17"/>
      <c r="G44" s="17"/>
      <c r="H44" s="17"/>
    </row>
    <row r="45" spans="1:8" ht="11.1" customHeight="1">
      <c r="A45" s="18">
        <v>424</v>
      </c>
      <c r="B45" s="18" t="s">
        <v>52</v>
      </c>
      <c r="C45" s="17"/>
      <c r="D45" s="17"/>
      <c r="E45" s="17"/>
      <c r="F45" s="17"/>
      <c r="G45" s="17"/>
      <c r="H45" s="17"/>
    </row>
    <row r="46" spans="1:8" ht="11.1" customHeight="1">
      <c r="A46" s="18">
        <v>425</v>
      </c>
      <c r="B46" s="18" t="s">
        <v>39</v>
      </c>
      <c r="C46" s="17"/>
      <c r="D46" s="17"/>
      <c r="E46" s="17"/>
      <c r="F46" s="17"/>
      <c r="G46" s="17"/>
      <c r="H46" s="17"/>
    </row>
    <row r="47" spans="1:8" ht="11.1" customHeight="1">
      <c r="A47" s="18">
        <v>426</v>
      </c>
      <c r="B47" s="18" t="s">
        <v>72</v>
      </c>
      <c r="C47" s="17"/>
      <c r="D47" s="17"/>
      <c r="E47" s="17"/>
      <c r="F47" s="17"/>
      <c r="G47" s="17"/>
      <c r="H47" s="17"/>
    </row>
    <row r="48" spans="1:8" ht="11.1" customHeight="1">
      <c r="A48" s="18">
        <v>427</v>
      </c>
      <c r="B48" s="18" t="s">
        <v>59</v>
      </c>
      <c r="C48" s="17"/>
      <c r="D48" s="17"/>
      <c r="E48" s="17"/>
      <c r="F48" s="17"/>
      <c r="G48" s="17"/>
      <c r="H48" s="17"/>
    </row>
    <row r="49" spans="1:8" ht="11.1" customHeight="1">
      <c r="A49" s="18">
        <v>428</v>
      </c>
      <c r="B49" s="18" t="s">
        <v>55</v>
      </c>
      <c r="C49" s="17"/>
      <c r="D49" s="17"/>
      <c r="E49" s="17"/>
      <c r="F49" s="17"/>
      <c r="G49" s="17"/>
      <c r="H49" s="17"/>
    </row>
    <row r="50" spans="1:8" ht="11.1" customHeight="1">
      <c r="A50" s="18">
        <v>430</v>
      </c>
      <c r="B50" s="18" t="s">
        <v>73</v>
      </c>
      <c r="C50" s="17"/>
      <c r="D50" s="17"/>
      <c r="E50" s="17"/>
      <c r="F50" s="17"/>
      <c r="G50" s="17"/>
      <c r="H50" s="17"/>
    </row>
    <row r="51" spans="1:8" ht="11.1" customHeight="1">
      <c r="A51" s="18">
        <v>431</v>
      </c>
      <c r="B51" s="18" t="s">
        <v>57</v>
      </c>
      <c r="C51" s="17"/>
      <c r="D51" s="17"/>
      <c r="E51" s="17"/>
      <c r="F51" s="17"/>
      <c r="G51" s="17"/>
      <c r="H51" s="17"/>
    </row>
    <row r="52" spans="1:8" ht="11.1" customHeight="1">
      <c r="A52" s="18">
        <v>432</v>
      </c>
      <c r="B52" s="18" t="s">
        <v>35</v>
      </c>
      <c r="C52" s="17"/>
      <c r="D52" s="17"/>
      <c r="E52" s="17"/>
      <c r="F52" s="17"/>
      <c r="G52" s="17"/>
      <c r="H52" s="17"/>
    </row>
    <row r="53" spans="1:8" ht="11.1" customHeight="1">
      <c r="A53" s="18">
        <v>433</v>
      </c>
      <c r="B53" s="18" t="s">
        <v>89</v>
      </c>
      <c r="C53" s="17"/>
      <c r="D53" s="17"/>
      <c r="E53" s="17"/>
      <c r="F53" s="17"/>
      <c r="G53" s="17"/>
      <c r="H53" s="17"/>
    </row>
    <row r="54" spans="1:8" ht="11.1" customHeight="1">
      <c r="A54" s="18">
        <v>434</v>
      </c>
      <c r="B54" s="18" t="s">
        <v>53</v>
      </c>
      <c r="C54" s="17"/>
      <c r="D54" s="17"/>
      <c r="E54" s="17"/>
      <c r="F54" s="17"/>
      <c r="G54" s="17"/>
      <c r="H54" s="17"/>
    </row>
    <row r="55" spans="1:8" ht="11.1" customHeight="1">
      <c r="A55" s="18">
        <v>435</v>
      </c>
      <c r="B55" s="18" t="s">
        <v>25</v>
      </c>
      <c r="C55" s="17"/>
      <c r="D55" s="17"/>
      <c r="E55" s="17"/>
      <c r="F55" s="17"/>
      <c r="G55" s="17"/>
      <c r="H55" s="17"/>
    </row>
    <row r="56" spans="1:8" ht="11.1" customHeight="1">
      <c r="A56" s="18">
        <v>436</v>
      </c>
      <c r="B56" s="18" t="s">
        <v>66</v>
      </c>
      <c r="C56" s="17"/>
      <c r="D56" s="17"/>
      <c r="E56" s="17"/>
      <c r="F56" s="17"/>
      <c r="G56" s="17"/>
      <c r="H56" s="17"/>
    </row>
    <row r="57" spans="1:8" ht="11.1" customHeight="1">
      <c r="A57" s="18">
        <v>437</v>
      </c>
      <c r="B57" s="18" t="s">
        <v>141</v>
      </c>
      <c r="C57" s="17"/>
      <c r="D57" s="17"/>
      <c r="E57" s="17"/>
      <c r="F57" s="17"/>
      <c r="G57" s="17"/>
      <c r="H57" s="17"/>
    </row>
    <row r="58" spans="1:8" ht="11.1" customHeight="1">
      <c r="A58" s="18">
        <v>438</v>
      </c>
      <c r="B58" s="18" t="s">
        <v>78</v>
      </c>
      <c r="C58" s="17"/>
      <c r="D58" s="17"/>
      <c r="E58" s="17"/>
      <c r="F58" s="17"/>
      <c r="G58" s="17"/>
      <c r="H58" s="17"/>
    </row>
    <row r="59" spans="1:8" ht="11.1" customHeight="1">
      <c r="A59" s="18">
        <v>439</v>
      </c>
      <c r="B59" s="18" t="s">
        <v>21</v>
      </c>
      <c r="C59" s="17"/>
      <c r="D59" s="17"/>
      <c r="E59" s="17"/>
      <c r="F59" s="17"/>
      <c r="G59" s="17"/>
      <c r="H59" s="17"/>
    </row>
    <row r="60" spans="1:8" ht="11.1" customHeight="1">
      <c r="A60" s="18">
        <v>440</v>
      </c>
      <c r="B60" s="18" t="s">
        <v>31</v>
      </c>
      <c r="C60" s="17"/>
      <c r="D60" s="17"/>
      <c r="E60" s="17"/>
      <c r="F60" s="17"/>
      <c r="G60" s="17"/>
      <c r="H60" s="17"/>
    </row>
    <row r="61" spans="1:8" ht="11.1" customHeight="1">
      <c r="A61" s="18">
        <v>441</v>
      </c>
      <c r="B61" s="18" t="s">
        <v>61</v>
      </c>
      <c r="C61" s="17"/>
      <c r="D61" s="17"/>
      <c r="E61" s="17"/>
      <c r="F61" s="17"/>
      <c r="G61" s="17"/>
      <c r="H61" s="17"/>
    </row>
    <row r="62" spans="1:8" ht="11.1" customHeight="1">
      <c r="A62" s="18">
        <v>442</v>
      </c>
      <c r="B62" s="18" t="s">
        <v>79</v>
      </c>
      <c r="C62" s="17"/>
      <c r="D62" s="17"/>
      <c r="E62" s="17"/>
      <c r="F62" s="17"/>
      <c r="G62" s="17"/>
      <c r="H62" s="17"/>
    </row>
    <row r="63" spans="1:8" ht="11.1" customHeight="1">
      <c r="A63" s="18">
        <v>443</v>
      </c>
      <c r="B63" s="18" t="s">
        <v>26</v>
      </c>
      <c r="C63" s="17"/>
      <c r="D63" s="17"/>
      <c r="E63" s="17"/>
      <c r="F63" s="17"/>
      <c r="G63" s="17"/>
      <c r="H63" s="17"/>
    </row>
    <row r="64" spans="1:8" ht="11.1" customHeight="1">
      <c r="A64" s="18">
        <v>444</v>
      </c>
      <c r="B64" s="18" t="s">
        <v>81</v>
      </c>
      <c r="C64" s="17"/>
      <c r="D64" s="17"/>
      <c r="E64" s="17"/>
      <c r="F64" s="17"/>
      <c r="G64" s="17"/>
      <c r="H64" s="17"/>
    </row>
    <row r="65" spans="1:8" ht="11.1" customHeight="1">
      <c r="A65" s="18">
        <v>445</v>
      </c>
      <c r="B65" s="18" t="s">
        <v>83</v>
      </c>
      <c r="C65" s="17"/>
      <c r="D65" s="17"/>
      <c r="E65" s="17"/>
      <c r="F65" s="17"/>
      <c r="G65" s="17"/>
      <c r="H65" s="17"/>
    </row>
    <row r="66" spans="1:8" ht="11.1" customHeight="1">
      <c r="A66" s="18">
        <v>447</v>
      </c>
      <c r="B66" s="18" t="s">
        <v>87</v>
      </c>
      <c r="C66" s="17"/>
      <c r="D66" s="17"/>
      <c r="E66" s="17"/>
      <c r="F66" s="17"/>
      <c r="G66" s="17"/>
      <c r="H66" s="17"/>
    </row>
    <row r="67" spans="1:8" ht="11.1" customHeight="1">
      <c r="A67" s="18">
        <v>603</v>
      </c>
      <c r="B67" s="18" t="s">
        <v>18</v>
      </c>
      <c r="C67" s="17"/>
      <c r="D67" s="17"/>
      <c r="E67" s="17"/>
      <c r="F67" s="17"/>
      <c r="G67" s="17"/>
      <c r="H67" s="17"/>
    </row>
    <row r="68" spans="1:8" ht="11.1" customHeight="1">
      <c r="A68" s="18">
        <v>604</v>
      </c>
      <c r="B68" s="18" t="s">
        <v>29</v>
      </c>
      <c r="C68" s="17"/>
      <c r="D68" s="17"/>
      <c r="E68" s="17"/>
      <c r="F68" s="17"/>
      <c r="G68" s="17"/>
      <c r="H68" s="17"/>
    </row>
    <row r="69" spans="1:8" ht="11.1" customHeight="1">
      <c r="A69" s="18">
        <v>607</v>
      </c>
      <c r="B69" s="18" t="s">
        <v>20</v>
      </c>
      <c r="C69" s="17"/>
      <c r="D69" s="17"/>
      <c r="E69" s="17"/>
      <c r="F69" s="17"/>
      <c r="G69" s="17"/>
      <c r="H69" s="17"/>
    </row>
    <row r="70" spans="1:8" ht="11.1" customHeight="1">
      <c r="A70" s="18">
        <v>615</v>
      </c>
      <c r="B70" s="18" t="s">
        <v>38</v>
      </c>
      <c r="C70" s="17"/>
      <c r="D70" s="17"/>
      <c r="E70" s="17"/>
      <c r="F70" s="17"/>
      <c r="G70" s="17"/>
      <c r="H70" s="17"/>
    </row>
    <row r="71" spans="1:8" ht="11.1" customHeight="1">
      <c r="A71" s="18">
        <v>627</v>
      </c>
      <c r="B71" s="18" t="s">
        <v>60</v>
      </c>
      <c r="C71" s="17"/>
      <c r="D71" s="17"/>
      <c r="E71" s="17"/>
      <c r="F71" s="17"/>
      <c r="G71" s="17"/>
      <c r="H71" s="17"/>
    </row>
    <row r="72" spans="1:8" ht="11.1" customHeight="1">
      <c r="A72" s="18">
        <v>639</v>
      </c>
      <c r="B72" s="18" t="s">
        <v>62</v>
      </c>
      <c r="C72" s="17"/>
      <c r="D72" s="17"/>
      <c r="E72" s="17"/>
      <c r="F72" s="17"/>
      <c r="G72" s="17"/>
      <c r="H72" s="17"/>
    </row>
    <row r="73" spans="1:8" ht="11.1" customHeight="1">
      <c r="A73" s="18">
        <v>701</v>
      </c>
      <c r="B73" s="18" t="s">
        <v>65</v>
      </c>
      <c r="C73" s="17"/>
      <c r="D73" s="17"/>
      <c r="E73" s="17"/>
      <c r="F73" s="17"/>
      <c r="G73" s="17"/>
      <c r="H73" s="17"/>
    </row>
    <row r="74" spans="1:8" ht="11.1" customHeight="1">
      <c r="A74" s="18">
        <v>702</v>
      </c>
      <c r="B74" s="18" t="s">
        <v>86</v>
      </c>
      <c r="C74" s="17"/>
      <c r="D74" s="17"/>
      <c r="E74" s="17"/>
      <c r="F74" s="17"/>
      <c r="G74" s="17"/>
      <c r="H74" s="17"/>
    </row>
    <row r="75" spans="1:8" ht="11.1" customHeight="1">
      <c r="A75" s="18">
        <v>703</v>
      </c>
      <c r="B75" s="18" t="s">
        <v>80</v>
      </c>
      <c r="C75" s="17"/>
      <c r="D75" s="17"/>
      <c r="E75" s="17"/>
      <c r="F75" s="17"/>
      <c r="G75" s="17"/>
      <c r="H75" s="17"/>
    </row>
    <row r="76" spans="1:8" ht="11.1" customHeight="1">
      <c r="A76" s="18">
        <v>704</v>
      </c>
      <c r="B76" s="18" t="s">
        <v>76</v>
      </c>
      <c r="C76" s="17"/>
      <c r="D76" s="17"/>
      <c r="E76" s="17"/>
      <c r="F76" s="17"/>
      <c r="G76" s="17"/>
      <c r="H76" s="17"/>
    </row>
    <row r="77" spans="1:8" ht="11.1" customHeight="1">
      <c r="A77" s="18">
        <v>705</v>
      </c>
      <c r="B77" s="18" t="s">
        <v>56</v>
      </c>
      <c r="C77" s="17"/>
      <c r="D77" s="17"/>
      <c r="E77" s="17"/>
      <c r="F77" s="17"/>
      <c r="G77" s="17"/>
      <c r="H77" s="17"/>
    </row>
    <row r="78" spans="1:8" ht="11.1" customHeight="1">
      <c r="A78" s="18">
        <v>706</v>
      </c>
      <c r="B78" s="18" t="s">
        <v>45</v>
      </c>
      <c r="C78" s="17"/>
      <c r="D78" s="17"/>
      <c r="E78" s="17"/>
      <c r="F78" s="17"/>
      <c r="G78" s="17"/>
      <c r="H78" s="17"/>
    </row>
    <row r="79" spans="1:8" ht="11.1" customHeight="1">
      <c r="A79" s="18">
        <v>707</v>
      </c>
      <c r="B79" s="18" t="s">
        <v>84</v>
      </c>
      <c r="C79" s="17"/>
      <c r="D79" s="17"/>
      <c r="E79" s="17"/>
      <c r="F79" s="17"/>
      <c r="G79" s="17"/>
      <c r="H79" s="17"/>
    </row>
    <row r="80" spans="1:8" ht="11.1" customHeight="1">
      <c r="A80" s="18">
        <v>708</v>
      </c>
      <c r="B80" s="18" t="s">
        <v>90</v>
      </c>
      <c r="C80" s="17"/>
      <c r="D80" s="17"/>
      <c r="E80" s="17"/>
      <c r="F80" s="17"/>
      <c r="G80" s="17"/>
      <c r="H80" s="17"/>
    </row>
    <row r="81" spans="1:8" ht="11.1" customHeight="1">
      <c r="A81" s="18">
        <v>709</v>
      </c>
      <c r="B81" s="18" t="s">
        <v>91</v>
      </c>
      <c r="C81" s="17"/>
      <c r="D81" s="17"/>
      <c r="E81" s="17"/>
      <c r="F81" s="17"/>
      <c r="G81" s="17"/>
      <c r="H81" s="17"/>
    </row>
    <row r="82" spans="1:8" ht="11.1" customHeight="1">
      <c r="A82" s="18">
        <v>710</v>
      </c>
      <c r="B82" s="18" t="s">
        <v>104</v>
      </c>
      <c r="C82" s="17"/>
      <c r="D82" s="17"/>
      <c r="E82" s="17"/>
      <c r="F82" s="17"/>
      <c r="G82" s="17"/>
      <c r="H82" s="17"/>
    </row>
    <row r="83" spans="1:8" ht="11.1" customHeight="1">
      <c r="A83" s="18">
        <v>711</v>
      </c>
      <c r="B83" s="18" t="s">
        <v>103</v>
      </c>
      <c r="C83" s="17"/>
      <c r="D83" s="17"/>
      <c r="E83" s="17"/>
      <c r="F83" s="17"/>
      <c r="G83" s="17"/>
      <c r="H83" s="17"/>
    </row>
    <row r="84" spans="1:8" ht="11.1" customHeight="1">
      <c r="A84" s="20">
        <v>713</v>
      </c>
      <c r="B84" s="20" t="s">
        <v>109</v>
      </c>
      <c r="C84" s="17"/>
      <c r="D84" s="17"/>
      <c r="E84" s="17"/>
      <c r="F84" s="17"/>
      <c r="G84" s="17"/>
      <c r="H84" s="17"/>
    </row>
    <row r="85" spans="1:8" ht="11.1" customHeight="1">
      <c r="A85" s="20">
        <v>714</v>
      </c>
      <c r="B85" s="20" t="s">
        <v>110</v>
      </c>
      <c r="C85" s="17"/>
      <c r="D85" s="17"/>
      <c r="E85" s="17"/>
      <c r="F85" s="17"/>
      <c r="G85" s="17"/>
      <c r="H85" s="17"/>
    </row>
    <row r="86" spans="1:8" ht="11.1" customHeight="1">
      <c r="A86" s="20">
        <v>715</v>
      </c>
      <c r="B86" s="20" t="s">
        <v>111</v>
      </c>
      <c r="C86" s="17"/>
      <c r="D86" s="17"/>
      <c r="E86" s="17"/>
      <c r="F86" s="17"/>
      <c r="G86" s="17"/>
      <c r="H86" s="17"/>
    </row>
    <row r="87" spans="1:8" ht="11.1" customHeight="1">
      <c r="A87" s="20">
        <v>716</v>
      </c>
      <c r="B87" s="20" t="s">
        <v>112</v>
      </c>
      <c r="C87" s="17"/>
      <c r="D87" s="17"/>
      <c r="E87" s="17"/>
      <c r="F87" s="17"/>
      <c r="G87" s="17"/>
      <c r="H87" s="17"/>
    </row>
    <row r="88" spans="1:8" ht="11.1" customHeight="1">
      <c r="A88" s="20">
        <v>717</v>
      </c>
      <c r="B88" s="20" t="s">
        <v>113</v>
      </c>
      <c r="C88" s="17"/>
      <c r="D88" s="17"/>
      <c r="E88" s="17"/>
      <c r="F88" s="17"/>
      <c r="G88" s="17"/>
      <c r="H88" s="17"/>
    </row>
    <row r="89" spans="1:8" ht="11.1" customHeight="1">
      <c r="A89" s="20">
        <v>718</v>
      </c>
      <c r="B89" s="20" t="s">
        <v>114</v>
      </c>
      <c r="C89" s="17"/>
      <c r="D89" s="17"/>
      <c r="E89" s="17"/>
      <c r="F89" s="17"/>
      <c r="G89" s="17"/>
      <c r="H89" s="17"/>
    </row>
    <row r="90" spans="1:8" ht="11.1" customHeight="1">
      <c r="A90" s="20">
        <v>719</v>
      </c>
      <c r="B90" s="20" t="s">
        <v>115</v>
      </c>
      <c r="C90" s="17"/>
      <c r="D90" s="17"/>
      <c r="E90" s="17"/>
      <c r="F90" s="17"/>
      <c r="G90" s="17"/>
      <c r="H90" s="17"/>
    </row>
    <row r="91" spans="1:8" ht="11.1" customHeight="1">
      <c r="A91" s="20">
        <v>1001</v>
      </c>
      <c r="B91" s="20" t="s">
        <v>130</v>
      </c>
    </row>
    <row r="92" spans="1:8" s="1" customFormat="1" ht="11.1" customHeight="1">
      <c r="A92" s="20">
        <v>1002</v>
      </c>
      <c r="B92" s="20" t="s">
        <v>131</v>
      </c>
    </row>
    <row r="93" spans="1:8" ht="10.5" customHeight="1">
      <c r="A93" s="20">
        <v>1003</v>
      </c>
      <c r="B93" s="20" t="s">
        <v>142</v>
      </c>
    </row>
    <row r="94" spans="1:8" ht="10.5" customHeight="1">
      <c r="A94" s="20">
        <v>1004</v>
      </c>
      <c r="B94" s="20" t="s">
        <v>143</v>
      </c>
    </row>
    <row r="95" spans="1:8" ht="10.5" customHeight="1">
      <c r="A95" s="20">
        <v>1005</v>
      </c>
      <c r="B95" s="20" t="s">
        <v>144</v>
      </c>
    </row>
    <row r="96" spans="1:8" ht="10.5" customHeight="1">
      <c r="A96" s="20">
        <v>1006</v>
      </c>
      <c r="B96" s="20" t="s">
        <v>145</v>
      </c>
    </row>
    <row r="97" spans="1:2" ht="10.5" customHeight="1">
      <c r="A97" s="18">
        <v>1007</v>
      </c>
      <c r="B97" s="18" t="s">
        <v>146</v>
      </c>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基本情報</vt:lpstr>
      <vt:lpstr>様式２_事業計画書（運営委員会）</vt:lpstr>
      <vt:lpstr>【記入例１】様式２_事業計画書（運営委員会）</vt:lpstr>
      <vt:lpstr>【記入例２】様式２_事業計画書（運営委員会）</vt:lpstr>
      <vt:lpstr>様式３_科目別見積書（運営委員会）</vt:lpstr>
      <vt:lpstr>【記入例】様式３_科目別見積書（運営委員会用）</vt:lpstr>
      <vt:lpstr>様式４_新規事業計画書（運営委員会）</vt:lpstr>
      <vt:lpstr>【記入例】様式４_新規事業計画書（運営委員会）</vt:lpstr>
      <vt:lpstr>リスト</vt:lpstr>
      <vt:lpstr>'【記入例１】様式２_事業計画書（運営委員会）'!Print_Area</vt:lpstr>
      <vt:lpstr>'【記入例２】様式２_事業計画書（運営委員会）'!Print_Area</vt:lpstr>
      <vt:lpstr>基本情報!Print_Area</vt:lpstr>
      <vt:lpstr>'様式２_事業計画書（運営委員会）'!Print_Area</vt:lpstr>
      <vt:lpstr>'【記入例１】様式２_事業計画書（運営委員会）'!Print_Titles</vt:lpstr>
      <vt:lpstr>'【記入例２】様式２_事業計画書（運営委員会）'!Print_Titles</vt:lpstr>
      <vt:lpstr>'様式２_事業計画書（運営委員会）'!Print_Titles</vt:lpstr>
      <vt:lpstr>'【記入例】様式４_新規事業計画書（運営委員会）'!基準日</vt:lpstr>
      <vt:lpstr>'様式３_科目別見積書（運営委員会）'!基準日</vt:lpstr>
      <vt:lpstr>'様式４_新規事業計画書（運営委員会）'!基準日</vt:lpstr>
      <vt:lpstr>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編集委員</dc:creator>
  <cp:lastModifiedBy>中澤　舞</cp:lastModifiedBy>
  <cp:lastPrinted>2024-11-28T04:52:55Z</cp:lastPrinted>
  <dcterms:created xsi:type="dcterms:W3CDTF">2010-08-25T03:53:44Z</dcterms:created>
  <dcterms:modified xsi:type="dcterms:W3CDTF">2026-04-17T08:39:01Z</dcterms:modified>
</cp:coreProperties>
</file>