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SV\270300地域教育課\地域学校連携係\02-1 放課後子ども教室\R7年度\手引き_HP用\決算時必要書類\"/>
    </mc:Choice>
  </mc:AlternateContent>
  <xr:revisionPtr revIDLastSave="0" documentId="13_ncr:1_{BE10D64A-4A93-4AA2-B47B-8A12F6126775}" xr6:coauthVersionLast="47" xr6:coauthVersionMax="47" xr10:uidLastSave="{00000000-0000-0000-0000-000000000000}"/>
  <bookViews>
    <workbookView xWindow="-120" yWindow="-120" windowWidth="20730" windowHeight="11040" tabRatio="805" xr2:uid="{00000000-000D-0000-FFFF-FFFF00000000}"/>
  </bookViews>
  <sheets>
    <sheet name="基本情報" sheetId="55" r:id="rId1"/>
    <sheet name="24p    完了報告書" sheetId="58" r:id="rId2"/>
    <sheet name="報告書（第３号様式）６.単ページ用" sheetId="50" r:id="rId3"/>
    <sheet name="報告書（第３号様式）６.複数ページ用" sheetId="52" r:id="rId4"/>
    <sheet name="【記入例】報告書（第３号様式）" sheetId="47" r:id="rId5"/>
    <sheet name="収支決算書（第４号様式）" sheetId="53" r:id="rId6"/>
    <sheet name="【記入例】収支決算書（第４号様式）" sheetId="51" r:id="rId7"/>
    <sheet name="委託料概算払精算書(放課後)" sheetId="57" r:id="rId8"/>
    <sheet name="リスト" sheetId="54" r:id="rId9"/>
  </sheets>
  <externalReferences>
    <externalReference r:id="rId10"/>
  </externalReferences>
  <definedNames>
    <definedName name="_xlnm.Print_Area" localSheetId="6">'【記入例】収支決算書（第４号様式）'!$B$1:$J$41</definedName>
    <definedName name="_xlnm.Print_Area" localSheetId="4">'【記入例】報告書（第３号様式）'!$B$1:$U$56</definedName>
    <definedName name="_xlnm.Print_Area" localSheetId="1">'24p    完了報告書'!$A$1:$G$47</definedName>
    <definedName name="_xlnm.Print_Area" localSheetId="8">リスト!$A$1:$C$44</definedName>
    <definedName name="_xlnm.Print_Area" localSheetId="0">基本情報!$A$1:$I$10</definedName>
    <definedName name="_xlnm.Print_Area" localSheetId="5">'収支決算書（第４号様式）'!$B$1:$J$41</definedName>
    <definedName name="_xlnm.Print_Area" localSheetId="2">'報告書（第３号様式）６.単ページ用'!$B$1:$U$56</definedName>
    <definedName name="_xlnm.Print_Area" localSheetId="3">'報告書（第３号様式）６.複数ページ用'!$B$1:$U$116</definedName>
    <definedName name="_xlnm.Print_Titles" localSheetId="6">'【記入例】収支決算書（第４号様式）'!$1:$14</definedName>
    <definedName name="_xlnm.Print_Titles" localSheetId="5">'収支決算書（第４号様式）'!$1:$14</definedName>
    <definedName name="基準日">[1]リスト!$E$1:$E$4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57" l="1"/>
  <c r="C16" i="58"/>
  <c r="G2" i="58"/>
  <c r="F8" i="58"/>
  <c r="E6" i="58"/>
  <c r="P6" i="50"/>
  <c r="C27" i="51"/>
  <c r="C21" i="51"/>
  <c r="C16" i="51"/>
  <c r="P33" i="53"/>
  <c r="O33" i="53"/>
  <c r="N33" i="53"/>
  <c r="M33" i="53"/>
  <c r="J33" i="53"/>
  <c r="P32" i="53"/>
  <c r="O32" i="53"/>
  <c r="N32" i="53"/>
  <c r="M32" i="53"/>
  <c r="J32" i="53"/>
  <c r="C33" i="53"/>
  <c r="P29" i="53"/>
  <c r="O29" i="53"/>
  <c r="N29" i="53"/>
  <c r="M29" i="53"/>
  <c r="J29" i="53"/>
  <c r="P28" i="53"/>
  <c r="O28" i="53"/>
  <c r="N28" i="53"/>
  <c r="M28" i="53"/>
  <c r="J28" i="53"/>
  <c r="C29" i="53"/>
  <c r="E12" i="57"/>
  <c r="E20" i="57"/>
  <c r="G8" i="57"/>
  <c r="P6" i="52"/>
  <c r="G4" i="53"/>
  <c r="P7" i="50"/>
  <c r="P7" i="52"/>
  <c r="P7" i="47"/>
  <c r="B4" i="55"/>
  <c r="P39" i="53"/>
  <c r="O39" i="53"/>
  <c r="N39" i="53"/>
  <c r="M39" i="53"/>
  <c r="J39" i="53"/>
  <c r="P38" i="53"/>
  <c r="O38" i="53"/>
  <c r="N38" i="53"/>
  <c r="M38" i="53"/>
  <c r="J38" i="53"/>
  <c r="P37" i="53"/>
  <c r="O37" i="53"/>
  <c r="N37" i="53"/>
  <c r="M37" i="53"/>
  <c r="J37" i="53"/>
  <c r="P36" i="53"/>
  <c r="O36" i="53"/>
  <c r="J36" i="53"/>
  <c r="N36" i="53"/>
  <c r="M36" i="53"/>
  <c r="P35" i="53"/>
  <c r="O35" i="53"/>
  <c r="N35" i="53"/>
  <c r="M35" i="53"/>
  <c r="J35" i="53"/>
  <c r="P34" i="53"/>
  <c r="O34" i="53"/>
  <c r="N34" i="53"/>
  <c r="M34" i="53"/>
  <c r="P31" i="53"/>
  <c r="O31" i="53"/>
  <c r="N31" i="53"/>
  <c r="M31" i="53"/>
  <c r="J31" i="53"/>
  <c r="P30" i="53"/>
  <c r="O30" i="53"/>
  <c r="N30" i="53"/>
  <c r="M30" i="53"/>
  <c r="J30" i="53"/>
  <c r="P27" i="53"/>
  <c r="O27" i="53"/>
  <c r="N27" i="53"/>
  <c r="M27" i="53"/>
  <c r="J27" i="53"/>
  <c r="P26" i="53"/>
  <c r="O26" i="53"/>
  <c r="N26" i="53"/>
  <c r="M26" i="53"/>
  <c r="J26" i="53"/>
  <c r="P25" i="53"/>
  <c r="O25" i="53"/>
  <c r="N25" i="53"/>
  <c r="M25" i="53"/>
  <c r="J25" i="53"/>
  <c r="P24" i="53"/>
  <c r="O24" i="53"/>
  <c r="N24" i="53"/>
  <c r="M24" i="53"/>
  <c r="P23" i="53"/>
  <c r="O23" i="53"/>
  <c r="N23" i="53"/>
  <c r="M23" i="53"/>
  <c r="P22" i="53"/>
  <c r="O22" i="53"/>
  <c r="N22" i="53"/>
  <c r="M22" i="53"/>
  <c r="J22" i="53"/>
  <c r="P21" i="53"/>
  <c r="O21" i="53"/>
  <c r="N21" i="53"/>
  <c r="M21" i="53"/>
  <c r="J21" i="53"/>
  <c r="P20" i="53"/>
  <c r="O20" i="53"/>
  <c r="N20" i="53"/>
  <c r="M20" i="53"/>
  <c r="J20" i="53"/>
  <c r="P19" i="53"/>
  <c r="O19" i="53"/>
  <c r="N19" i="53"/>
  <c r="M19" i="53"/>
  <c r="J19" i="53"/>
  <c r="P18" i="53"/>
  <c r="O18" i="53"/>
  <c r="N18" i="53"/>
  <c r="J18" i="53"/>
  <c r="M18" i="53"/>
  <c r="P17" i="53"/>
  <c r="O17" i="53"/>
  <c r="J17" i="53"/>
  <c r="N17" i="53"/>
  <c r="M17" i="53"/>
  <c r="P16" i="53"/>
  <c r="O16" i="53"/>
  <c r="J16" i="53"/>
  <c r="N16" i="53"/>
  <c r="M16" i="53"/>
  <c r="P15" i="53"/>
  <c r="O15" i="53"/>
  <c r="N15" i="53"/>
  <c r="M15" i="53"/>
  <c r="P33" i="51"/>
  <c r="O33" i="51"/>
  <c r="N33" i="51"/>
  <c r="M33" i="51"/>
  <c r="J33" i="51"/>
  <c r="P32" i="51"/>
  <c r="O32" i="51"/>
  <c r="J32" i="51"/>
  <c r="C33" i="51"/>
  <c r="N32" i="51"/>
  <c r="M32" i="51"/>
  <c r="P31" i="51"/>
  <c r="O31" i="51"/>
  <c r="N31" i="51"/>
  <c r="M31" i="51"/>
  <c r="J31" i="51"/>
  <c r="P30" i="51"/>
  <c r="O30" i="51"/>
  <c r="N30" i="51"/>
  <c r="M30" i="51"/>
  <c r="J30" i="51"/>
  <c r="P29" i="51"/>
  <c r="O29" i="51"/>
  <c r="N29" i="51"/>
  <c r="M29" i="51"/>
  <c r="J29" i="51"/>
  <c r="P28" i="51"/>
  <c r="O28" i="51"/>
  <c r="N28" i="51"/>
  <c r="M28" i="51"/>
  <c r="P38" i="51"/>
  <c r="O38" i="51"/>
  <c r="N38" i="51"/>
  <c r="M38" i="51"/>
  <c r="J38" i="51"/>
  <c r="C39" i="51"/>
  <c r="P37" i="51"/>
  <c r="O37" i="51"/>
  <c r="N37" i="51"/>
  <c r="M37" i="51"/>
  <c r="J37" i="51"/>
  <c r="T57" i="52"/>
  <c r="T87" i="52"/>
  <c r="T116" i="52"/>
  <c r="S57" i="52"/>
  <c r="S87" i="52"/>
  <c r="S116" i="52"/>
  <c r="Q57" i="52"/>
  <c r="Q87" i="52"/>
  <c r="Q116" i="52"/>
  <c r="S20" i="52"/>
  <c r="R20" i="52"/>
  <c r="Q20" i="52"/>
  <c r="P20" i="52"/>
  <c r="O20" i="52"/>
  <c r="N20" i="52"/>
  <c r="M20" i="52"/>
  <c r="L20" i="52"/>
  <c r="K20" i="52"/>
  <c r="J20" i="52"/>
  <c r="I20" i="52"/>
  <c r="H20" i="52"/>
  <c r="S19" i="52"/>
  <c r="R19" i="52"/>
  <c r="Q19" i="52"/>
  <c r="P19" i="52"/>
  <c r="O19" i="52"/>
  <c r="N19" i="52"/>
  <c r="M19" i="52"/>
  <c r="L19" i="52"/>
  <c r="K19" i="52"/>
  <c r="J19" i="52"/>
  <c r="I19" i="52"/>
  <c r="H19" i="52"/>
  <c r="T18" i="52"/>
  <c r="T17" i="52"/>
  <c r="T16" i="52"/>
  <c r="T15" i="52"/>
  <c r="T14" i="52"/>
  <c r="T13" i="52"/>
  <c r="T56" i="47"/>
  <c r="S56" i="47"/>
  <c r="Q56" i="47"/>
  <c r="T56" i="50"/>
  <c r="S56" i="50"/>
  <c r="Q56" i="50"/>
  <c r="M36" i="51"/>
  <c r="J36" i="51"/>
  <c r="N36" i="51"/>
  <c r="O36" i="51"/>
  <c r="P36" i="51"/>
  <c r="M39" i="51"/>
  <c r="N39" i="51"/>
  <c r="O39" i="51"/>
  <c r="P39" i="51"/>
  <c r="J35" i="51"/>
  <c r="M34" i="51"/>
  <c r="J34" i="51"/>
  <c r="C35" i="51"/>
  <c r="N34" i="51"/>
  <c r="O34" i="51"/>
  <c r="P34" i="51"/>
  <c r="J27" i="51"/>
  <c r="M26" i="51"/>
  <c r="N26" i="51"/>
  <c r="O26" i="51"/>
  <c r="P26" i="51"/>
  <c r="J25" i="51"/>
  <c r="M24" i="51"/>
  <c r="N24" i="51"/>
  <c r="O24" i="51"/>
  <c r="P24" i="51"/>
  <c r="M23" i="51"/>
  <c r="N23" i="51"/>
  <c r="O23" i="51"/>
  <c r="P23" i="51"/>
  <c r="M22" i="51"/>
  <c r="N22" i="51"/>
  <c r="O22" i="51"/>
  <c r="P22" i="51"/>
  <c r="J21" i="51"/>
  <c r="M20" i="51"/>
  <c r="N20" i="51"/>
  <c r="O20" i="51"/>
  <c r="P20" i="51"/>
  <c r="M18" i="51"/>
  <c r="N18" i="51"/>
  <c r="O18" i="51"/>
  <c r="P18" i="51"/>
  <c r="M17" i="51"/>
  <c r="N17" i="51"/>
  <c r="O17" i="51"/>
  <c r="P17" i="51"/>
  <c r="M16" i="51"/>
  <c r="N16" i="51"/>
  <c r="O16" i="51"/>
  <c r="P16" i="51"/>
  <c r="J16" i="51"/>
  <c r="M15" i="51"/>
  <c r="N15" i="51"/>
  <c r="O15" i="51"/>
  <c r="P15" i="51"/>
  <c r="J19" i="51"/>
  <c r="J39" i="51"/>
  <c r="P35" i="51"/>
  <c r="O35" i="51"/>
  <c r="N35" i="51"/>
  <c r="M35" i="51"/>
  <c r="P27" i="51"/>
  <c r="O27" i="51"/>
  <c r="N27" i="51"/>
  <c r="M27" i="51"/>
  <c r="P25" i="51"/>
  <c r="O25" i="51"/>
  <c r="N25" i="51"/>
  <c r="M25" i="51"/>
  <c r="P21" i="51"/>
  <c r="O21" i="51"/>
  <c r="N21" i="51"/>
  <c r="M21" i="51"/>
  <c r="P19" i="51"/>
  <c r="O19" i="51"/>
  <c r="N19" i="51"/>
  <c r="M19" i="51"/>
  <c r="H20" i="50"/>
  <c r="I20" i="50"/>
  <c r="J20" i="50"/>
  <c r="K20" i="50"/>
  <c r="L20" i="50"/>
  <c r="M20" i="50"/>
  <c r="N20" i="50"/>
  <c r="O20" i="50"/>
  <c r="P20" i="50"/>
  <c r="Q20" i="50"/>
  <c r="R20" i="50"/>
  <c r="S20" i="50"/>
  <c r="H19" i="50"/>
  <c r="I19" i="50"/>
  <c r="J19" i="50"/>
  <c r="K19" i="50"/>
  <c r="L19" i="50"/>
  <c r="M19" i="50"/>
  <c r="N19" i="50"/>
  <c r="O19" i="50"/>
  <c r="P19" i="50"/>
  <c r="Q19" i="50"/>
  <c r="R19" i="50"/>
  <c r="S19" i="50"/>
  <c r="T18" i="50"/>
  <c r="T17" i="50"/>
  <c r="T16" i="50"/>
  <c r="T15" i="50"/>
  <c r="T14" i="50"/>
  <c r="T13" i="50"/>
  <c r="T17" i="47"/>
  <c r="T18" i="47"/>
  <c r="S20" i="47"/>
  <c r="R20" i="47"/>
  <c r="Q20" i="47"/>
  <c r="P20" i="47"/>
  <c r="O20" i="47"/>
  <c r="N20" i="47"/>
  <c r="M20" i="47"/>
  <c r="L20" i="47"/>
  <c r="H20" i="47"/>
  <c r="I20" i="47"/>
  <c r="J20" i="47"/>
  <c r="K20" i="47"/>
  <c r="S19" i="47"/>
  <c r="R19" i="47"/>
  <c r="Q19" i="47"/>
  <c r="P19" i="47"/>
  <c r="O19" i="47"/>
  <c r="N19" i="47"/>
  <c r="M19" i="47"/>
  <c r="L19" i="47"/>
  <c r="K19" i="47"/>
  <c r="J19" i="47"/>
  <c r="I19" i="47"/>
  <c r="H19" i="47"/>
  <c r="T16" i="47"/>
  <c r="T15" i="47"/>
  <c r="T14" i="47"/>
  <c r="T13" i="47"/>
  <c r="J34" i="53"/>
  <c r="J24" i="53"/>
  <c r="J23" i="53"/>
  <c r="J15" i="53"/>
  <c r="J28" i="51"/>
  <c r="C37" i="51"/>
  <c r="C27" i="53"/>
  <c r="C39" i="53"/>
  <c r="C21" i="53"/>
  <c r="T19" i="52"/>
  <c r="C35" i="53"/>
  <c r="C31" i="53"/>
  <c r="H40" i="53"/>
  <c r="C23" i="53"/>
  <c r="J18" i="51"/>
  <c r="J26" i="51"/>
  <c r="J22" i="51"/>
  <c r="C23" i="51"/>
  <c r="B6" i="55"/>
  <c r="G6" i="57"/>
  <c r="G7" i="57"/>
  <c r="I10" i="52"/>
  <c r="I10" i="50"/>
  <c r="T20" i="47"/>
  <c r="T20" i="50"/>
  <c r="J24" i="51"/>
  <c r="C37" i="53"/>
  <c r="C16" i="53"/>
  <c r="T19" i="47"/>
  <c r="J17" i="51"/>
  <c r="C29" i="51"/>
  <c r="J15" i="51"/>
  <c r="J20" i="51"/>
  <c r="C31" i="51"/>
  <c r="T19" i="50"/>
  <c r="J23" i="51"/>
  <c r="T20" i="52"/>
  <c r="H41" i="53"/>
  <c r="E23" i="57"/>
  <c r="H40" i="51"/>
  <c r="H41" i="51"/>
  <c r="E26"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D12" authorId="0" shapeId="0" xr:uid="{F1CF1065-460C-404E-A101-5A7389C41CA8}">
      <text>
        <r>
          <rPr>
            <b/>
            <sz val="9"/>
            <color indexed="81"/>
            <rFont val="MS P ゴシック"/>
            <family val="3"/>
            <charset val="128"/>
          </rPr>
          <t xml:space="preserve">
【</t>
        </r>
        <r>
          <rPr>
            <b/>
            <sz val="12"/>
            <color indexed="81"/>
            <rFont val="MS P ゴシック"/>
            <family val="3"/>
            <charset val="128"/>
          </rPr>
          <t>基本情報】より
すべて自動入力されるため、
手入力不要。
※正しくデータが飛んでいるか
　確認お願いします。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1" authorId="0" shapeId="0" xr:uid="{D54B7279-9FAD-437A-859F-33D96DEE82DC}">
      <text>
        <r>
          <rPr>
            <sz val="9"/>
            <color indexed="81"/>
            <rFont val="MS P ゴシック"/>
            <family val="3"/>
            <charset val="128"/>
          </rPr>
          <t xml:space="preserve">
【</t>
        </r>
        <r>
          <rPr>
            <b/>
            <sz val="10"/>
            <color indexed="81"/>
            <rFont val="MS P ゴシック"/>
            <family val="3"/>
            <charset val="128"/>
          </rPr>
          <t>基本情報】【収支決算書】より
すべて自動入力されるため、
手入力不要。
※正しくデータが飛んでいるか
　確認お願いします。</t>
        </r>
      </text>
    </comment>
  </commentList>
</comments>
</file>

<file path=xl/sharedStrings.xml><?xml version="1.0" encoding="utf-8"?>
<sst xmlns="http://schemas.openxmlformats.org/spreadsheetml/2006/main" count="516" uniqueCount="243">
  <si>
    <t>費　目</t>
    <rPh sb="0" eb="1">
      <t>ヒ</t>
    </rPh>
    <rPh sb="2" eb="3">
      <t>メ</t>
    </rPh>
    <phoneticPr fontId="2"/>
  </si>
  <si>
    <t>摘　要</t>
    <rPh sb="0" eb="1">
      <t>テキ</t>
    </rPh>
    <rPh sb="2" eb="3">
      <t>ヨウ</t>
    </rPh>
    <phoneticPr fontId="2"/>
  </si>
  <si>
    <t>単価</t>
    <rPh sb="0" eb="2">
      <t>タンカ</t>
    </rPh>
    <phoneticPr fontId="2"/>
  </si>
  <si>
    <t>人数</t>
    <rPh sb="0" eb="2">
      <t>ニンズウ</t>
    </rPh>
    <phoneticPr fontId="2"/>
  </si>
  <si>
    <t>回数</t>
    <rPh sb="0" eb="2">
      <t>カイスウ</t>
    </rPh>
    <phoneticPr fontId="2"/>
  </si>
  <si>
    <t>小計</t>
    <rPh sb="0" eb="2">
      <t>ショウケイ</t>
    </rPh>
    <phoneticPr fontId="2"/>
  </si>
  <si>
    <t>計</t>
    <rPh sb="0" eb="1">
      <t>ケイ</t>
    </rPh>
    <phoneticPr fontId="2"/>
  </si>
  <si>
    <t>６月</t>
  </si>
  <si>
    <t>７月</t>
  </si>
  <si>
    <t>８月</t>
  </si>
  <si>
    <t>９月</t>
  </si>
  <si>
    <t>１０月</t>
  </si>
  <si>
    <t>１１月</t>
  </si>
  <si>
    <t>１２月</t>
  </si>
  <si>
    <t>１月</t>
  </si>
  <si>
    <t>２月</t>
  </si>
  <si>
    <t>３月</t>
  </si>
  <si>
    <t>単価
（円）</t>
    <rPh sb="0" eb="2">
      <t>タンカ</t>
    </rPh>
    <rPh sb="4" eb="5">
      <t>エン</t>
    </rPh>
    <phoneticPr fontId="2"/>
  </si>
  <si>
    <t>小計
（円）</t>
    <rPh sb="0" eb="1">
      <t>ショウ</t>
    </rPh>
    <rPh sb="1" eb="2">
      <t>ケイ</t>
    </rPh>
    <rPh sb="4" eb="5">
      <t>エン</t>
    </rPh>
    <phoneticPr fontId="2"/>
  </si>
  <si>
    <t>人</t>
    <rPh sb="0" eb="1">
      <t>ニン</t>
    </rPh>
    <phoneticPr fontId="2"/>
  </si>
  <si>
    <t>４月</t>
    <rPh sb="1" eb="2">
      <t>ガツ</t>
    </rPh>
    <phoneticPr fontId="2"/>
  </si>
  <si>
    <t>５月</t>
    <rPh sb="1" eb="2">
      <t>ガツ</t>
    </rPh>
    <phoneticPr fontId="2"/>
  </si>
  <si>
    <t>謝金</t>
    <rPh sb="0" eb="2">
      <t>シャキン</t>
    </rPh>
    <phoneticPr fontId="2"/>
  </si>
  <si>
    <t>実施団体名：</t>
    <rPh sb="0" eb="2">
      <t>ジッシ</t>
    </rPh>
    <rPh sb="2" eb="4">
      <t>ダンタイ</t>
    </rPh>
    <rPh sb="4" eb="5">
      <t>メイ</t>
    </rPh>
    <phoneticPr fontId="2"/>
  </si>
  <si>
    <t>教室名</t>
    <rPh sb="0" eb="2">
      <t>キョウシツ</t>
    </rPh>
    <rPh sb="2" eb="3">
      <t>メイ</t>
    </rPh>
    <phoneticPr fontId="2"/>
  </si>
  <si>
    <t>教室名：</t>
    <rPh sb="0" eb="2">
      <t>キョウシツ</t>
    </rPh>
    <rPh sb="2" eb="3">
      <t>メイ</t>
    </rPh>
    <phoneticPr fontId="2"/>
  </si>
  <si>
    <t>第３号様式</t>
    <phoneticPr fontId="2"/>
  </si>
  <si>
    <t>第４号様式</t>
    <phoneticPr fontId="2"/>
  </si>
  <si>
    <t>消耗品費</t>
    <rPh sb="0" eb="4">
      <t>ショウモウヒンヒ</t>
    </rPh>
    <phoneticPr fontId="2"/>
  </si>
  <si>
    <t>収入の部</t>
    <rPh sb="0" eb="2">
      <t>シュウニュウ</t>
    </rPh>
    <rPh sb="3" eb="4">
      <t>ブ</t>
    </rPh>
    <phoneticPr fontId="2"/>
  </si>
  <si>
    <t>項　　　目</t>
    <rPh sb="0" eb="1">
      <t>コウ</t>
    </rPh>
    <rPh sb="4" eb="5">
      <t>メ</t>
    </rPh>
    <phoneticPr fontId="2"/>
  </si>
  <si>
    <t>委　　　託　　　金　　　額</t>
    <rPh sb="0" eb="1">
      <t>イ</t>
    </rPh>
    <rPh sb="4" eb="5">
      <t>コトヅケ</t>
    </rPh>
    <rPh sb="8" eb="9">
      <t>キン</t>
    </rPh>
    <rPh sb="12" eb="13">
      <t>ガク</t>
    </rPh>
    <phoneticPr fontId="2"/>
  </si>
  <si>
    <t>支出の部</t>
    <rPh sb="0" eb="2">
      <t>シシュツ</t>
    </rPh>
    <rPh sb="3" eb="4">
      <t>ブ</t>
    </rPh>
    <phoneticPr fontId="2"/>
  </si>
  <si>
    <t>事業内容</t>
    <rPh sb="0" eb="2">
      <t>ジギョウ</t>
    </rPh>
    <rPh sb="2" eb="4">
      <t>ナイヨウ</t>
    </rPh>
    <phoneticPr fontId="2"/>
  </si>
  <si>
    <t>コーディネーター謝金</t>
    <rPh sb="8" eb="10">
      <t>シャキン</t>
    </rPh>
    <phoneticPr fontId="2"/>
  </si>
  <si>
    <t>安全管理員謝金</t>
    <rPh sb="0" eb="2">
      <t>アンゼン</t>
    </rPh>
    <rPh sb="2" eb="5">
      <t>カンリイン</t>
    </rPh>
    <rPh sb="5" eb="7">
      <t>シャキン</t>
    </rPh>
    <phoneticPr fontId="2"/>
  </si>
  <si>
    <t>学習アドバイザー謝金</t>
    <rPh sb="0" eb="2">
      <t>ガクシュウ</t>
    </rPh>
    <rPh sb="8" eb="10">
      <t>シャキン</t>
    </rPh>
    <phoneticPr fontId="2"/>
  </si>
  <si>
    <t>インク（３色）</t>
    <rPh sb="5" eb="6">
      <t>ショク</t>
    </rPh>
    <phoneticPr fontId="2"/>
  </si>
  <si>
    <t>円</t>
    <phoneticPr fontId="2"/>
  </si>
  <si>
    <t>整理
番号</t>
    <rPh sb="0" eb="2">
      <t>セイリ</t>
    </rPh>
    <rPh sb="3" eb="5">
      <t>バンゴウ</t>
    </rPh>
    <phoneticPr fontId="2"/>
  </si>
  <si>
    <t>時間
部数</t>
    <rPh sb="0" eb="2">
      <t>ジカン</t>
    </rPh>
    <rPh sb="3" eb="5">
      <t>ブスウ</t>
    </rPh>
    <phoneticPr fontId="2"/>
  </si>
  <si>
    <t>平日</t>
    <rPh sb="0" eb="2">
      <t>ヘイジツ</t>
    </rPh>
    <phoneticPr fontId="2"/>
  </si>
  <si>
    <t>　　　</t>
    <phoneticPr fontId="2"/>
  </si>
  <si>
    <t>①コーディネーター（登録数）</t>
    <rPh sb="10" eb="13">
      <t>トウロクスウ</t>
    </rPh>
    <phoneticPr fontId="2"/>
  </si>
  <si>
    <t>　コーディネーター等の数　(講師、指導員等含む)</t>
    <rPh sb="9" eb="10">
      <t>ナド</t>
    </rPh>
    <rPh sb="11" eb="12">
      <t>カズ</t>
    </rPh>
    <rPh sb="14" eb="16">
      <t>コウシ</t>
    </rPh>
    <rPh sb="17" eb="21">
      <t>シドウイントウ</t>
    </rPh>
    <rPh sb="21" eb="22">
      <t>フク</t>
    </rPh>
    <phoneticPr fontId="2"/>
  </si>
  <si>
    <t>　事業目標・内容に対する成果</t>
    <rPh sb="1" eb="3">
      <t>ジギョウ</t>
    </rPh>
    <rPh sb="3" eb="5">
      <t>モクヒョウ</t>
    </rPh>
    <rPh sb="6" eb="8">
      <t>ナイヨウ</t>
    </rPh>
    <rPh sb="9" eb="10">
      <t>タイ</t>
    </rPh>
    <rPh sb="12" eb="14">
      <t>セイカ</t>
    </rPh>
    <phoneticPr fontId="2"/>
  </si>
  <si>
    <t>　事業目標・内容に対する課題</t>
    <rPh sb="1" eb="3">
      <t>ジギョウ</t>
    </rPh>
    <rPh sb="3" eb="5">
      <t>モクヒョウ</t>
    </rPh>
    <rPh sb="6" eb="8">
      <t>ナイヨウ</t>
    </rPh>
    <rPh sb="9" eb="10">
      <t>タイ</t>
    </rPh>
    <rPh sb="12" eb="14">
      <t>カダイ</t>
    </rPh>
    <phoneticPr fontId="2"/>
  </si>
  <si>
    <t>小学校運営委員会</t>
    <rPh sb="0" eb="3">
      <t>ショウガッコウ</t>
    </rPh>
    <rPh sb="3" eb="5">
      <t>ウンエイ</t>
    </rPh>
    <rPh sb="5" eb="8">
      <t>イインカイ</t>
    </rPh>
    <phoneticPr fontId="2"/>
  </si>
  <si>
    <t>放課後子ども教室　</t>
    <rPh sb="0" eb="3">
      <t>ホウカゴ</t>
    </rPh>
    <rPh sb="3" eb="4">
      <t>コ</t>
    </rPh>
    <rPh sb="6" eb="8">
      <t>キョウシツ</t>
    </rPh>
    <phoneticPr fontId="2"/>
  </si>
  <si>
    <t>通信運搬費</t>
    <rPh sb="0" eb="2">
      <t>ツウシン</t>
    </rPh>
    <rPh sb="2" eb="4">
      <t>ウンパン</t>
    </rPh>
    <rPh sb="4" eb="5">
      <t>ヒ</t>
    </rPh>
    <phoneticPr fontId="2"/>
  </si>
  <si>
    <t>日曜等</t>
    <rPh sb="0" eb="2">
      <t>ニチヨウ</t>
    </rPh>
    <rPh sb="2" eb="3">
      <t>トウ</t>
    </rPh>
    <phoneticPr fontId="2"/>
  </si>
  <si>
    <t>土曜日</t>
    <rPh sb="0" eb="3">
      <t>ドヨウビ</t>
    </rPh>
    <phoneticPr fontId="2"/>
  </si>
  <si>
    <t>日数</t>
    <rPh sb="0" eb="2">
      <t>ニッスウ</t>
    </rPh>
    <phoneticPr fontId="2"/>
  </si>
  <si>
    <t>実施日数
子どもの
参加人数</t>
    <rPh sb="0" eb="2">
      <t>ジッシ</t>
    </rPh>
    <rPh sb="2" eb="4">
      <t>ニッスウ</t>
    </rPh>
    <rPh sb="7" eb="8">
      <t>コ</t>
    </rPh>
    <rPh sb="12" eb="14">
      <t>サンカ</t>
    </rPh>
    <rPh sb="14" eb="16">
      <t>ニンズウ</t>
    </rPh>
    <phoneticPr fontId="2"/>
  </si>
  <si>
    <t>※実施日数・子どもの参加人数の日曜等の欄には、日曜日・祝日・長期休業中の開催日数・参加人数の合計を記入してください。</t>
    <rPh sb="1" eb="3">
      <t>ジッシ</t>
    </rPh>
    <rPh sb="6" eb="7">
      <t>コ</t>
    </rPh>
    <rPh sb="10" eb="12">
      <t>サンカ</t>
    </rPh>
    <rPh sb="12" eb="14">
      <t>ニンズウ</t>
    </rPh>
    <rPh sb="15" eb="17">
      <t>ニチヨウ</t>
    </rPh>
    <rPh sb="17" eb="18">
      <t>トウ</t>
    </rPh>
    <rPh sb="19" eb="20">
      <t>ラン</t>
    </rPh>
    <rPh sb="23" eb="26">
      <t>ニチヨウビ</t>
    </rPh>
    <rPh sb="27" eb="29">
      <t>シュクジツ</t>
    </rPh>
    <rPh sb="30" eb="32">
      <t>チョウキ</t>
    </rPh>
    <rPh sb="32" eb="34">
      <t>キュウギョウ</t>
    </rPh>
    <rPh sb="34" eb="35">
      <t>チュウ</t>
    </rPh>
    <rPh sb="36" eb="38">
      <t>カイサイ</t>
    </rPh>
    <rPh sb="38" eb="40">
      <t>ニッスウ</t>
    </rPh>
    <rPh sb="41" eb="43">
      <t>サンカ</t>
    </rPh>
    <rPh sb="43" eb="45">
      <t>ニンズウ</t>
    </rPh>
    <rPh sb="46" eb="48">
      <t>ゴウケイ</t>
    </rPh>
    <rPh sb="49" eb="51">
      <t>キニュウ</t>
    </rPh>
    <phoneticPr fontId="2"/>
  </si>
  <si>
    <t>軽スポーツ</t>
    <phoneticPr fontId="2"/>
  </si>
  <si>
    <t>－</t>
    <phoneticPr fontId="2"/>
  </si>
  <si>
    <t>使用料及び賃借料</t>
    <rPh sb="0" eb="3">
      <t>シヨウリョウ</t>
    </rPh>
    <rPh sb="3" eb="4">
      <t>オヨ</t>
    </rPh>
    <rPh sb="5" eb="8">
      <t>チンシャクリョウ</t>
    </rPh>
    <phoneticPr fontId="2"/>
  </si>
  <si>
    <t>保険料</t>
    <rPh sb="0" eb="3">
      <t>ホケンリョウ</t>
    </rPh>
    <phoneticPr fontId="2"/>
  </si>
  <si>
    <t>ファイル、名札ケース　他</t>
    <phoneticPr fontId="2"/>
  </si>
  <si>
    <t>●●大会●●会館使用料</t>
    <rPh sb="2" eb="4">
      <t>タイカイ</t>
    </rPh>
    <rPh sb="6" eb="8">
      <t>カイカン</t>
    </rPh>
    <rPh sb="8" eb="11">
      <t>シヨウリョウ</t>
    </rPh>
    <phoneticPr fontId="2"/>
  </si>
  <si>
    <t>●●大会参加者イベント保険</t>
    <rPh sb="2" eb="4">
      <t>タイカイ</t>
    </rPh>
    <rPh sb="4" eb="7">
      <t>サンカシャ</t>
    </rPh>
    <rPh sb="11" eb="13">
      <t>ホケン</t>
    </rPh>
    <phoneticPr fontId="2"/>
  </si>
  <si>
    <t>②安全管理員(のべ人数)</t>
    <rPh sb="9" eb="10">
      <t>ニン</t>
    </rPh>
    <phoneticPr fontId="2"/>
  </si>
  <si>
    <t>③学習アドバイザー（のべ人数）</t>
    <phoneticPr fontId="2"/>
  </si>
  <si>
    <t>ボランティア
参加人数</t>
    <rPh sb="7" eb="9">
      <t>サンカ</t>
    </rPh>
    <rPh sb="9" eb="11">
      <t>ニンズウ</t>
    </rPh>
    <phoneticPr fontId="2"/>
  </si>
  <si>
    <t>昔遊び等</t>
    <phoneticPr fontId="2"/>
  </si>
  <si>
    <t>軽スポーツ大会</t>
    <phoneticPr fontId="2"/>
  </si>
  <si>
    <t>軽スポーツ（雨天中止）</t>
    <phoneticPr fontId="2"/>
  </si>
  <si>
    <t>時間部数</t>
    <rPh sb="0" eb="2">
      <t>ジカン</t>
    </rPh>
    <rPh sb="2" eb="4">
      <t>ブスウ</t>
    </rPh>
    <phoneticPr fontId="2"/>
  </si>
  <si>
    <t>旅費</t>
    <rPh sb="0" eb="2">
      <t>リョヒ</t>
    </rPh>
    <phoneticPr fontId="2"/>
  </si>
  <si>
    <t>奈良市コーディネーター研修</t>
    <rPh sb="0" eb="3">
      <t>ナラシ</t>
    </rPh>
    <rPh sb="11" eb="13">
      <t>ケンシュウ</t>
    </rPh>
    <phoneticPr fontId="2"/>
  </si>
  <si>
    <t>●●教室ゲストティーチャー</t>
    <rPh sb="2" eb="4">
      <t>キョウシツ</t>
    </rPh>
    <phoneticPr fontId="2"/>
  </si>
  <si>
    <t>放課後子ども教室</t>
    <rPh sb="0" eb="3">
      <t>ホウカゴ</t>
    </rPh>
    <rPh sb="3" eb="4">
      <t>コ</t>
    </rPh>
    <rPh sb="6" eb="8">
      <t>キョウシツ</t>
    </rPh>
    <phoneticPr fontId="2"/>
  </si>
  <si>
    <t>委員長名：</t>
    <rPh sb="0" eb="3">
      <t>イインチョウ</t>
    </rPh>
    <rPh sb="3" eb="4">
      <t>メイ</t>
    </rPh>
    <phoneticPr fontId="2"/>
  </si>
  <si>
    <t>デジタルカメラ・デジタルビデオカメラ費</t>
    <rPh sb="18" eb="19">
      <t>ヒ</t>
    </rPh>
    <phoneticPr fontId="2"/>
  </si>
  <si>
    <t>活動記録用デジタルカメラ</t>
    <rPh sb="0" eb="2">
      <t>カツドウ</t>
    </rPh>
    <rPh sb="2" eb="5">
      <t>キロクヨウ</t>
    </rPh>
    <phoneticPr fontId="2"/>
  </si>
  <si>
    <t>参加児童数</t>
    <phoneticPr fontId="2"/>
  </si>
  <si>
    <t>内、
バンビー
児童数</t>
    <phoneticPr fontId="2"/>
  </si>
  <si>
    <t>祝</t>
    <rPh sb="0" eb="1">
      <t>シュク</t>
    </rPh>
    <phoneticPr fontId="2"/>
  </si>
  <si>
    <t>金</t>
    <rPh sb="0" eb="1">
      <t>カネ</t>
    </rPh>
    <phoneticPr fontId="2"/>
  </si>
  <si>
    <t>土</t>
    <rPh sb="0" eb="1">
      <t>ツチ</t>
    </rPh>
    <phoneticPr fontId="2"/>
  </si>
  <si>
    <t>実施年月日</t>
    <rPh sb="0" eb="2">
      <t>ジッシ</t>
    </rPh>
    <rPh sb="2" eb="5">
      <t>ネンガッピ</t>
    </rPh>
    <phoneticPr fontId="2"/>
  </si>
  <si>
    <t>曜日
祝日</t>
    <rPh sb="0" eb="2">
      <t>ヨウビ</t>
    </rPh>
    <rPh sb="3" eb="5">
      <t>シュクジツ</t>
    </rPh>
    <phoneticPr fontId="2"/>
  </si>
  <si>
    <t>修繕料</t>
    <rPh sb="0" eb="2">
      <t>シュウゼン</t>
    </rPh>
    <rPh sb="2" eb="3">
      <t>リョウ</t>
    </rPh>
    <phoneticPr fontId="2"/>
  </si>
  <si>
    <t>○○○</t>
  </si>
  <si>
    <t>プリンター（備品番号■■■…）の修理</t>
    <rPh sb="6" eb="8">
      <t>ビヒン</t>
    </rPh>
    <rPh sb="8" eb="10">
      <t>バンゴウ</t>
    </rPh>
    <rPh sb="16" eb="18">
      <t>シュウリ</t>
    </rPh>
    <phoneticPr fontId="2"/>
  </si>
  <si>
    <t>合計</t>
    <rPh sb="0" eb="2">
      <t>ゴウケイ</t>
    </rPh>
    <phoneticPr fontId="2"/>
  </si>
  <si>
    <t>今年度事業計画書に示された目標に対する成果をご記入ください。</t>
    <rPh sb="0" eb="3">
      <t>コンネンド</t>
    </rPh>
    <rPh sb="3" eb="5">
      <t>ジギョウ</t>
    </rPh>
    <rPh sb="5" eb="7">
      <t>ケイカク</t>
    </rPh>
    <rPh sb="7" eb="8">
      <t>ショ</t>
    </rPh>
    <rPh sb="9" eb="10">
      <t>シメ</t>
    </rPh>
    <rPh sb="13" eb="15">
      <t>モクヒョウ</t>
    </rPh>
    <rPh sb="16" eb="17">
      <t>タイ</t>
    </rPh>
    <rPh sb="19" eb="21">
      <t>セイカ</t>
    </rPh>
    <rPh sb="23" eb="25">
      <t>キニュウ</t>
    </rPh>
    <phoneticPr fontId="2"/>
  </si>
  <si>
    <t>事業を行う中で生じた反省点や課題をご記入ください。　　　　　　　　　　　　　　　　　　　　　　　　　　　　　　またそれに対して来年度どのように取り組もうと考えているかをご記入ください。</t>
    <rPh sb="0" eb="2">
      <t>ジギョウ</t>
    </rPh>
    <rPh sb="3" eb="4">
      <t>オコナ</t>
    </rPh>
    <rPh sb="5" eb="6">
      <t>ナカ</t>
    </rPh>
    <rPh sb="7" eb="8">
      <t>ショウ</t>
    </rPh>
    <rPh sb="10" eb="13">
      <t>ハンセイテン</t>
    </rPh>
    <rPh sb="14" eb="16">
      <t>カダイ</t>
    </rPh>
    <rPh sb="18" eb="20">
      <t>キニュウ</t>
    </rPh>
    <rPh sb="60" eb="61">
      <t>タイ</t>
    </rPh>
    <rPh sb="63" eb="66">
      <t>ライネンド</t>
    </rPh>
    <rPh sb="71" eb="72">
      <t>ト</t>
    </rPh>
    <rPh sb="73" eb="74">
      <t>ク</t>
    </rPh>
    <rPh sb="77" eb="78">
      <t>カンガ</t>
    </rPh>
    <rPh sb="85" eb="87">
      <t>キニュウ</t>
    </rPh>
    <phoneticPr fontId="2"/>
  </si>
  <si>
    <t>学習支援</t>
    <rPh sb="0" eb="2">
      <t>ガクシュウ</t>
    </rPh>
    <rPh sb="2" eb="4">
      <t>シエン</t>
    </rPh>
    <phoneticPr fontId="2"/>
  </si>
  <si>
    <t>平日実施</t>
    <rPh sb="0" eb="2">
      <t>ヘイジツ</t>
    </rPh>
    <rPh sb="2" eb="4">
      <t>ジッシ</t>
    </rPh>
    <phoneticPr fontId="2"/>
  </si>
  <si>
    <t>土曜日実施</t>
    <rPh sb="0" eb="3">
      <t>ドヨウビ</t>
    </rPh>
    <rPh sb="3" eb="5">
      <t>ジッシ</t>
    </rPh>
    <phoneticPr fontId="2"/>
  </si>
  <si>
    <t>日・祝日実施</t>
    <rPh sb="0" eb="1">
      <t>ニチ</t>
    </rPh>
    <rPh sb="2" eb="4">
      <t>シュクジツ</t>
    </rPh>
    <rPh sb="4" eb="6">
      <t>ジッシ</t>
    </rPh>
    <phoneticPr fontId="2"/>
  </si>
  <si>
    <t>長期休業日実施</t>
    <rPh sb="0" eb="2">
      <t>チョウキ</t>
    </rPh>
    <rPh sb="2" eb="4">
      <t>キュウギョウ</t>
    </rPh>
    <rPh sb="4" eb="5">
      <t>ビ</t>
    </rPh>
    <rPh sb="5" eb="7">
      <t>ジッシ</t>
    </rPh>
    <phoneticPr fontId="2"/>
  </si>
  <si>
    <t>手数料</t>
    <rPh sb="0" eb="3">
      <t>テスウリョウ</t>
    </rPh>
    <phoneticPr fontId="2"/>
  </si>
  <si>
    <t>負担金及び交付金</t>
    <rPh sb="0" eb="3">
      <t>フタンキン</t>
    </rPh>
    <rPh sb="3" eb="4">
      <t>オヨ</t>
    </rPh>
    <rPh sb="5" eb="8">
      <t>コウフキン</t>
    </rPh>
    <phoneticPr fontId="2"/>
  </si>
  <si>
    <t>金</t>
    <rPh sb="0" eb="1">
      <t>キン</t>
    </rPh>
    <phoneticPr fontId="2"/>
  </si>
  <si>
    <t>水</t>
    <rPh sb="0" eb="1">
      <t>スイ</t>
    </rPh>
    <phoneticPr fontId="2"/>
  </si>
  <si>
    <t>令和●●年5月4日</t>
    <rPh sb="0" eb="2">
      <t>レイワ</t>
    </rPh>
    <rPh sb="4" eb="5">
      <t>ネン</t>
    </rPh>
    <rPh sb="6" eb="7">
      <t>ガツ</t>
    </rPh>
    <rPh sb="8" eb="9">
      <t>ヒ</t>
    </rPh>
    <phoneticPr fontId="2"/>
  </si>
  <si>
    <t>校区名</t>
    <rPh sb="0" eb="2">
      <t>コウク</t>
    </rPh>
    <rPh sb="2" eb="3">
      <t>メイ</t>
    </rPh>
    <phoneticPr fontId="2"/>
  </si>
  <si>
    <t>住所</t>
    <rPh sb="0" eb="2">
      <t>ジュウショ</t>
    </rPh>
    <phoneticPr fontId="2"/>
  </si>
  <si>
    <t>椿井</t>
    <rPh sb="0" eb="2">
      <t>ツバイ</t>
    </rPh>
    <phoneticPr fontId="2"/>
  </si>
  <si>
    <t>奈良市椿井町25番地</t>
  </si>
  <si>
    <t>飛鳥</t>
  </si>
  <si>
    <t>奈良市紀寺町785番地</t>
  </si>
  <si>
    <t>鼓阪</t>
  </si>
  <si>
    <t>奈良市雑司町97</t>
  </si>
  <si>
    <t>済美</t>
  </si>
  <si>
    <t>奈良市西木辻町5-2</t>
  </si>
  <si>
    <t>佐保</t>
  </si>
  <si>
    <t>奈良市法蓮町280-1</t>
  </si>
  <si>
    <t>大宮</t>
  </si>
  <si>
    <t>奈良市大宮町4丁目223-1</t>
  </si>
  <si>
    <t>都跡</t>
  </si>
  <si>
    <t>奈良市四条大路5丁目6-1</t>
  </si>
  <si>
    <t>大安寺</t>
  </si>
  <si>
    <t>奈良市大安寺2丁目15-1</t>
  </si>
  <si>
    <t>東市</t>
  </si>
  <si>
    <t>奈良市古市町268</t>
  </si>
  <si>
    <t>平城</t>
  </si>
  <si>
    <t>奈良市秋篠町1394番地</t>
  </si>
  <si>
    <t>辰市</t>
  </si>
  <si>
    <t>奈良市西九条町1-7-1</t>
    <phoneticPr fontId="2"/>
  </si>
  <si>
    <t>明治</t>
  </si>
  <si>
    <t>奈良市北永井町414</t>
  </si>
  <si>
    <t>帯解</t>
  </si>
  <si>
    <t>奈良市柴屋町9番地</t>
  </si>
  <si>
    <t>伏見</t>
  </si>
  <si>
    <t>奈良市菅原町370番地</t>
  </si>
  <si>
    <t>富雄南</t>
  </si>
  <si>
    <t>奈良市中町4185番地</t>
  </si>
  <si>
    <t>富雄北</t>
  </si>
  <si>
    <t>奈良市富雄北一丁目13番6号</t>
  </si>
  <si>
    <t>田原</t>
  </si>
  <si>
    <t>奈良市横田町199-1</t>
  </si>
  <si>
    <t>柳生</t>
  </si>
  <si>
    <t>奈良市柳生下町138番地</t>
  </si>
  <si>
    <t>興東</t>
    <rPh sb="0" eb="1">
      <t>オコ</t>
    </rPh>
    <rPh sb="1" eb="2">
      <t>ヒガシ</t>
    </rPh>
    <phoneticPr fontId="2"/>
  </si>
  <si>
    <t>奈良市須川町1424</t>
  </si>
  <si>
    <t>あやめ池</t>
  </si>
  <si>
    <t>奈良市あやめ池南九丁目939-39</t>
  </si>
  <si>
    <t>鶴舞</t>
  </si>
  <si>
    <t>奈良市鶴舞東町2番1号</t>
  </si>
  <si>
    <t>鳥見</t>
  </si>
  <si>
    <t>奈良市鳥見町三丁目11の2</t>
  </si>
  <si>
    <t>登美ケ丘</t>
  </si>
  <si>
    <t>奈良市西登美ヶ丘四丁目21-1</t>
  </si>
  <si>
    <t>六条</t>
  </si>
  <si>
    <t>奈良市六条二丁目14-1</t>
  </si>
  <si>
    <t>青和</t>
  </si>
  <si>
    <t>奈良市百楽園4-1-1</t>
  </si>
  <si>
    <t>東登美ケ丘</t>
  </si>
  <si>
    <t>奈良市東登美ヶ丘4丁目21-33</t>
  </si>
  <si>
    <t>二名</t>
  </si>
  <si>
    <t>奈良市二名一丁目3716番地の1</t>
  </si>
  <si>
    <t>西大寺北</t>
  </si>
  <si>
    <t>奈良市西大寺赤田町1丁目6番1号</t>
  </si>
  <si>
    <t>富雄第三</t>
  </si>
  <si>
    <t>奈良市帝塚山南二丁目11番1号</t>
  </si>
  <si>
    <t>平城西</t>
  </si>
  <si>
    <t>奈良市東登美ヶ丘三丁目1093-1</t>
  </si>
  <si>
    <t>大安寺西</t>
  </si>
  <si>
    <t>奈良市大安寺西一丁目342</t>
    <rPh sb="3" eb="5">
      <t>ダイアン</t>
    </rPh>
    <rPh sb="5" eb="6">
      <t>デラ</t>
    </rPh>
    <phoneticPr fontId="2"/>
  </si>
  <si>
    <t>三碓</t>
  </si>
  <si>
    <t>奈良市西千代ｹ丘一丁目20番9号</t>
  </si>
  <si>
    <t>ならやま</t>
    <phoneticPr fontId="2"/>
  </si>
  <si>
    <t>奈良市神功二丁目1番地</t>
    <phoneticPr fontId="2"/>
  </si>
  <si>
    <t>朱雀</t>
  </si>
  <si>
    <t>奈良市朱雀6丁目10-1</t>
  </si>
  <si>
    <t>済美南</t>
  </si>
  <si>
    <t>奈良市南京終町676</t>
  </si>
  <si>
    <t>鼓阪北</t>
  </si>
  <si>
    <t>奈良市青山9丁目3番1号</t>
  </si>
  <si>
    <t>伏見南</t>
  </si>
  <si>
    <t>奈良市宝来5丁目2番地1号</t>
  </si>
  <si>
    <t>佐保台</t>
  </si>
  <si>
    <t>奈良市佐保台三丁目902-341</t>
  </si>
  <si>
    <t>佐保川</t>
  </si>
  <si>
    <t>奈良市法蓮町229-1</t>
  </si>
  <si>
    <t>左京</t>
  </si>
  <si>
    <t>奈良市左京3丁目1番1号</t>
  </si>
  <si>
    <t>月ヶ瀬</t>
  </si>
  <si>
    <t>奈良市月ヶ瀬尾山2551</t>
    <phoneticPr fontId="2"/>
  </si>
  <si>
    <t>都祁</t>
  </si>
  <si>
    <t>奈良市都祁白石町974番地</t>
  </si>
  <si>
    <t xml:space="preserve"> </t>
    <phoneticPr fontId="2"/>
  </si>
  <si>
    <t>基本情報</t>
  </si>
  <si>
    <t>運営委員会名</t>
    <rPh sb="0" eb="2">
      <t>ウンエイ</t>
    </rPh>
    <rPh sb="2" eb="5">
      <t>イインカイ</t>
    </rPh>
    <rPh sb="5" eb="6">
      <t>メイ</t>
    </rPh>
    <phoneticPr fontId="2"/>
  </si>
  <si>
    <t>←教室名に応じて、自動入力されます。</t>
    <rPh sb="1" eb="3">
      <t>キョウシツ</t>
    </rPh>
    <rPh sb="3" eb="4">
      <t>メイ</t>
    </rPh>
    <rPh sb="5" eb="6">
      <t>オウ</t>
    </rPh>
    <rPh sb="9" eb="11">
      <t>ジドウ</t>
    </rPh>
    <rPh sb="11" eb="13">
      <t>ニュウリョク</t>
    </rPh>
    <phoneticPr fontId="2"/>
  </si>
  <si>
    <t>運営委員会委員長名</t>
    <rPh sb="0" eb="2">
      <t>ウンエイ</t>
    </rPh>
    <rPh sb="2" eb="5">
      <t>イインカイ</t>
    </rPh>
    <rPh sb="5" eb="8">
      <t>イインチョウ</t>
    </rPh>
    <rPh sb="8" eb="9">
      <t>メイ</t>
    </rPh>
    <phoneticPr fontId="2"/>
  </si>
  <si>
    <t>◇◇　◇◇◇</t>
    <phoneticPr fontId="2"/>
  </si>
  <si>
    <t>右京</t>
  </si>
  <si>
    <t>神功</t>
  </si>
  <si>
    <t>〇　〇</t>
    <phoneticPr fontId="2"/>
  </si>
  <si>
    <t>令和●年度　放課後子ども教室推進事業実績報告書</t>
    <rPh sb="0" eb="1">
      <t>レイ</t>
    </rPh>
    <rPh sb="1" eb="2">
      <t>ネン</t>
    </rPh>
    <rPh sb="3" eb="4">
      <t>コ</t>
    </rPh>
    <rPh sb="6" eb="8">
      <t>キョウシツ</t>
    </rPh>
    <rPh sb="8" eb="10">
      <t>スイシン</t>
    </rPh>
    <rPh sb="10" eb="12">
      <t>ジギョウ</t>
    </rPh>
    <rPh sb="12" eb="14">
      <t>ジッセキ</t>
    </rPh>
    <rPh sb="14" eb="17">
      <t>ホウコクショ</t>
    </rPh>
    <phoneticPr fontId="2"/>
  </si>
  <si>
    <t>令和●年</t>
    <rPh sb="0" eb="2">
      <t>レイワ</t>
    </rPh>
    <rPh sb="3" eb="4">
      <t>ネン</t>
    </rPh>
    <phoneticPr fontId="2"/>
  </si>
  <si>
    <t>令和●年</t>
    <rPh sb="0" eb="1">
      <t>レイ</t>
    </rPh>
    <rPh sb="1" eb="2">
      <t>ワ</t>
    </rPh>
    <rPh sb="3" eb="4">
      <t>ネン</t>
    </rPh>
    <phoneticPr fontId="2"/>
  </si>
  <si>
    <t>令和●年度　放課後子ども教室推進事業収支決算書</t>
    <rPh sb="0" eb="2">
      <t>レイワ</t>
    </rPh>
    <rPh sb="3" eb="4">
      <t>ネン</t>
    </rPh>
    <phoneticPr fontId="2"/>
  </si>
  <si>
    <r>
      <t xml:space="preserve">  </t>
    </r>
    <r>
      <rPr>
        <sz val="18"/>
        <rFont val="ＭＳ 明朝"/>
        <family val="1"/>
        <charset val="128"/>
      </rPr>
      <t>○　○</t>
    </r>
    <phoneticPr fontId="2"/>
  </si>
  <si>
    <t>委託料概算払精算書</t>
    <rPh sb="0" eb="3">
      <t>イタクリョウ</t>
    </rPh>
    <rPh sb="3" eb="5">
      <t>ガイサン</t>
    </rPh>
    <rPh sb="5" eb="6">
      <t>ハラ</t>
    </rPh>
    <rPh sb="6" eb="9">
      <t>セイサンショ</t>
    </rPh>
    <phoneticPr fontId="2"/>
  </si>
  <si>
    <t>（受注者）</t>
    <rPh sb="1" eb="4">
      <t>ジュチュウシャ</t>
    </rPh>
    <phoneticPr fontId="2"/>
  </si>
  <si>
    <t>住　　所</t>
    <rPh sb="0" eb="1">
      <t>ジュウ</t>
    </rPh>
    <rPh sb="3" eb="4">
      <t>ショ</t>
    </rPh>
    <phoneticPr fontId="2"/>
  </si>
  <si>
    <t>代表者名</t>
    <rPh sb="0" eb="3">
      <t>ダイヒョウシャ</t>
    </rPh>
    <rPh sb="3" eb="4">
      <t>メイ</t>
    </rPh>
    <phoneticPr fontId="2"/>
  </si>
  <si>
    <t>委員長</t>
    <rPh sb="0" eb="3">
      <t>イインチョウ</t>
    </rPh>
    <phoneticPr fontId="2"/>
  </si>
  <si>
    <t>契約金額</t>
    <rPh sb="0" eb="2">
      <t>ケイヤク</t>
    </rPh>
    <rPh sb="2" eb="4">
      <t>キンガク</t>
    </rPh>
    <phoneticPr fontId="2"/>
  </si>
  <si>
    <t>円</t>
    <rPh sb="0" eb="1">
      <t>エン</t>
    </rPh>
    <phoneticPr fontId="2"/>
  </si>
  <si>
    <t>内　　　訳</t>
    <rPh sb="0" eb="1">
      <t>ウチ</t>
    </rPh>
    <rPh sb="4" eb="5">
      <t>ヤク</t>
    </rPh>
    <phoneticPr fontId="2"/>
  </si>
  <si>
    <t>概算払済額</t>
    <rPh sb="0" eb="2">
      <t>ガイサン</t>
    </rPh>
    <rPh sb="2" eb="3">
      <t>ハラ</t>
    </rPh>
    <rPh sb="3" eb="4">
      <t>スミ</t>
    </rPh>
    <rPh sb="4" eb="5">
      <t>ガク</t>
    </rPh>
    <phoneticPr fontId="2"/>
  </si>
  <si>
    <t>実績額</t>
    <rPh sb="0" eb="2">
      <t>ジッセキ</t>
    </rPh>
    <rPh sb="2" eb="3">
      <t>ガク</t>
    </rPh>
    <phoneticPr fontId="2"/>
  </si>
  <si>
    <t>過不足額</t>
    <rPh sb="0" eb="3">
      <t>カブソク</t>
    </rPh>
    <rPh sb="3" eb="4">
      <t>ガク</t>
    </rPh>
    <phoneticPr fontId="2"/>
  </si>
  <si>
    <t>備考</t>
    <rPh sb="0" eb="2">
      <t>ビコウ</t>
    </rPh>
    <phoneticPr fontId="2"/>
  </si>
  <si>
    <t>住所</t>
    <rPh sb="0" eb="2">
      <t>ジュウショ</t>
    </rPh>
    <phoneticPr fontId="2"/>
  </si>
  <si>
    <t>小学校運営委員会</t>
    <rPh sb="0" eb="3">
      <t>ショウガッコウ</t>
    </rPh>
    <rPh sb="3" eb="8">
      <t>ウンエイイインカイ</t>
    </rPh>
    <phoneticPr fontId="2"/>
  </si>
  <si>
    <t>奈良市委託料（概算払済額）</t>
    <rPh sb="0" eb="3">
      <t>ナラシ</t>
    </rPh>
    <rPh sb="3" eb="6">
      <t>イタクリョウ</t>
    </rPh>
    <rPh sb="7" eb="10">
      <t>ガイサンハラ</t>
    </rPh>
    <rPh sb="10" eb="11">
      <t>スミ</t>
    </rPh>
    <rPh sb="11" eb="12">
      <t>ガク</t>
    </rPh>
    <phoneticPr fontId="2"/>
  </si>
  <si>
    <t>合　　計（実績額）</t>
    <rPh sb="0" eb="1">
      <t>ゴウ</t>
    </rPh>
    <rPh sb="3" eb="4">
      <t>ケイ</t>
    </rPh>
    <rPh sb="5" eb="8">
      <t>ジッセキガク</t>
    </rPh>
    <phoneticPr fontId="2"/>
  </si>
  <si>
    <t>残　　金（過不足額）</t>
    <rPh sb="0" eb="1">
      <t>ザン</t>
    </rPh>
    <rPh sb="3" eb="4">
      <t>キン</t>
    </rPh>
    <rPh sb="5" eb="9">
      <t>カブソクガク</t>
    </rPh>
    <phoneticPr fontId="2"/>
  </si>
  <si>
    <t>令和７年</t>
    <rPh sb="0" eb="2">
      <t>レイワ</t>
    </rPh>
    <rPh sb="3" eb="4">
      <t>ネン</t>
    </rPh>
    <phoneticPr fontId="2"/>
  </si>
  <si>
    <t>令和●●年5月10日</t>
    <rPh sb="4" eb="5">
      <t>ネン</t>
    </rPh>
    <rPh sb="6" eb="7">
      <t>ガツ</t>
    </rPh>
    <rPh sb="9" eb="10">
      <t>ヒ</t>
    </rPh>
    <phoneticPr fontId="2"/>
  </si>
  <si>
    <t>令和●●年5月17日</t>
    <rPh sb="4" eb="5">
      <t>ネン</t>
    </rPh>
    <rPh sb="6" eb="7">
      <t>ガツ</t>
    </rPh>
    <rPh sb="9" eb="10">
      <t>ヒ</t>
    </rPh>
    <phoneticPr fontId="2"/>
  </si>
  <si>
    <t>令和●●年5月24日</t>
    <rPh sb="4" eb="5">
      <t>ネン</t>
    </rPh>
    <rPh sb="6" eb="7">
      <t>ガツ</t>
    </rPh>
    <rPh sb="9" eb="10">
      <t>ヒ</t>
    </rPh>
    <phoneticPr fontId="2"/>
  </si>
  <si>
    <t>令和●●年6月5日</t>
    <rPh sb="4" eb="5">
      <t>ネン</t>
    </rPh>
    <rPh sb="6" eb="7">
      <t>ガツ</t>
    </rPh>
    <rPh sb="8" eb="9">
      <t>ヒ</t>
    </rPh>
    <phoneticPr fontId="2"/>
  </si>
  <si>
    <t>令和●●年6月12日</t>
    <rPh sb="4" eb="5">
      <t>ネン</t>
    </rPh>
    <rPh sb="6" eb="7">
      <t>ガツ</t>
    </rPh>
    <rPh sb="9" eb="10">
      <t>ヒ</t>
    </rPh>
    <phoneticPr fontId="2"/>
  </si>
  <si>
    <t>令和●●年6月15日</t>
    <rPh sb="4" eb="5">
      <t>ネン</t>
    </rPh>
    <rPh sb="6" eb="7">
      <t>ガツ</t>
    </rPh>
    <rPh sb="9" eb="10">
      <t>ヒ</t>
    </rPh>
    <phoneticPr fontId="2"/>
  </si>
  <si>
    <t>令和●●年8月2日</t>
    <rPh sb="0" eb="2">
      <t>レイワ</t>
    </rPh>
    <rPh sb="4" eb="5">
      <t>ネン</t>
    </rPh>
    <rPh sb="6" eb="7">
      <t>ガツ</t>
    </rPh>
    <rPh sb="8" eb="9">
      <t>ヒ</t>
    </rPh>
    <phoneticPr fontId="2"/>
  </si>
  <si>
    <t>コピー用紙（500枚入り）</t>
    <rPh sb="3" eb="5">
      <t>ヨウシ</t>
    </rPh>
    <rPh sb="9" eb="10">
      <t>マイ</t>
    </rPh>
    <rPh sb="10" eb="11">
      <t>イ</t>
    </rPh>
    <phoneticPr fontId="2"/>
  </si>
  <si>
    <t>令和６年度放課後子ども教室推進事業完了報告書</t>
  </si>
  <si>
    <t>　</t>
    <phoneticPr fontId="2"/>
  </si>
  <si>
    <t>奈良市長</t>
    <rPh sb="0" eb="2">
      <t>ナラ</t>
    </rPh>
    <phoneticPr fontId="2"/>
  </si>
  <si>
    <t>代表者名　　委員長</t>
    <phoneticPr fontId="2"/>
  </si>
  <si>
    <t>団体名</t>
    <phoneticPr fontId="2"/>
  </si>
  <si>
    <t>小学校運営委員会　</t>
    <rPh sb="7" eb="8">
      <t>カイ</t>
    </rPh>
    <phoneticPr fontId="2"/>
  </si>
  <si>
    <r>
      <t xml:space="preserve">完了日
</t>
    </r>
    <r>
      <rPr>
        <sz val="10"/>
        <rFont val="ＭＳ Ｐゴシック"/>
        <family val="3"/>
        <charset val="128"/>
      </rPr>
      <t>（教室実施日、打合せや会議等の活動日、
謝金の支払日の中での最終日。
※委託契約終了日の</t>
    </r>
    <r>
      <rPr>
        <b/>
        <sz val="10"/>
        <rFont val="ＭＳ Ｐゴシック"/>
        <family val="3"/>
        <charset val="128"/>
      </rPr>
      <t>３月１０日まで</t>
    </r>
    <r>
      <rPr>
        <sz val="10"/>
        <rFont val="ＭＳ Ｐゴシック"/>
        <family val="3"/>
        <charset val="128"/>
      </rPr>
      <t>）</t>
    </r>
    <rPh sb="0" eb="3">
      <t>カンリョウビ</t>
    </rPh>
    <rPh sb="5" eb="7">
      <t>キョウシツ</t>
    </rPh>
    <rPh sb="7" eb="9">
      <t>ジッシ</t>
    </rPh>
    <rPh sb="9" eb="10">
      <t>ビ</t>
    </rPh>
    <rPh sb="11" eb="13">
      <t>ウチアワ</t>
    </rPh>
    <rPh sb="15" eb="17">
      <t>カイギ</t>
    </rPh>
    <rPh sb="17" eb="18">
      <t>トウ</t>
    </rPh>
    <rPh sb="19" eb="22">
      <t>カツドウビ</t>
    </rPh>
    <rPh sb="24" eb="26">
      <t>シャキン</t>
    </rPh>
    <rPh sb="27" eb="30">
      <t>シハライビ</t>
    </rPh>
    <rPh sb="31" eb="32">
      <t>ナカ</t>
    </rPh>
    <rPh sb="34" eb="37">
      <t>サイシュウビ</t>
    </rPh>
    <rPh sb="40" eb="47">
      <t>イタクケイヤクシュウリョウビ</t>
    </rPh>
    <rPh sb="49" eb="50">
      <t>ガツ</t>
    </rPh>
    <rPh sb="52" eb="53">
      <t>ニチ</t>
    </rPh>
    <phoneticPr fontId="2"/>
  </si>
  <si>
    <t>完了しましたので報告いたします。</t>
    <phoneticPr fontId="2"/>
  </si>
  <si>
    <t>をもって、別紙のとおり事業が</t>
    <phoneticPr fontId="2"/>
  </si>
  <si>
    <t>　標記のことについて、</t>
    <phoneticPr fontId="2"/>
  </si>
  <si>
    <t>　※こちらに入力したものは、完了報告書、報告書（第３号様式）、収支決算書（第４号様式）、委託料概算払精算書に反映されます。</t>
    <rPh sb="6" eb="8">
      <t>ニュウリョク</t>
    </rPh>
    <rPh sb="14" eb="19">
      <t>カンリョウホウコクショ</t>
    </rPh>
    <rPh sb="20" eb="22">
      <t>ホウコク</t>
    </rPh>
    <rPh sb="22" eb="23">
      <t>ショ</t>
    </rPh>
    <rPh sb="24" eb="25">
      <t>ダイ</t>
    </rPh>
    <rPh sb="26" eb="27">
      <t>ゴウ</t>
    </rPh>
    <rPh sb="27" eb="29">
      <t>ヨウシキ</t>
    </rPh>
    <rPh sb="31" eb="33">
      <t>シュウシ</t>
    </rPh>
    <rPh sb="33" eb="35">
      <t>ケッサン</t>
    </rPh>
    <rPh sb="35" eb="36">
      <t>ショ</t>
    </rPh>
    <rPh sb="37" eb="38">
      <t>ダイ</t>
    </rPh>
    <rPh sb="39" eb="40">
      <t>ゴウ</t>
    </rPh>
    <rPh sb="40" eb="42">
      <t>ヨウシキ</t>
    </rPh>
    <rPh sb="44" eb="47">
      <t>イタクリョウ</t>
    </rPh>
    <rPh sb="47" eb="50">
      <t>ガイサンバラ</t>
    </rPh>
    <rPh sb="50" eb="53">
      <t>セイサンショ</t>
    </rPh>
    <rPh sb="54" eb="56">
      <t>ハンエイ</t>
    </rPh>
    <phoneticPr fontId="2"/>
  </si>
  <si>
    <t>奈良市長　</t>
    <rPh sb="0" eb="2">
      <t>ナラ</t>
    </rPh>
    <rPh sb="2" eb="4">
      <t>シチョウ</t>
    </rPh>
    <phoneticPr fontId="2"/>
  </si>
  <si>
    <t>通し
番号</t>
    <rPh sb="0" eb="1">
      <t>トオ</t>
    </rPh>
    <rPh sb="3" eb="5">
      <t>バンゴウ</t>
    </rPh>
    <phoneticPr fontId="2"/>
  </si>
  <si>
    <t>ボランティア連絡用切手代として</t>
    <rPh sb="6" eb="9">
      <t>レンラクヨウ</t>
    </rPh>
    <rPh sb="9" eb="12">
      <t>キッテダイ</t>
    </rPh>
    <phoneticPr fontId="2"/>
  </si>
  <si>
    <t>令和７年度　放課後子ども教室推進事業実績報告書</t>
    <rPh sb="0" eb="2">
      <t>レイワ</t>
    </rPh>
    <rPh sb="3" eb="4">
      <t>ネン</t>
    </rPh>
    <rPh sb="4" eb="5">
      <t>ド</t>
    </rPh>
    <rPh sb="6" eb="9">
      <t>ホウカゴ</t>
    </rPh>
    <rPh sb="9" eb="10">
      <t>コ</t>
    </rPh>
    <rPh sb="12" eb="14">
      <t>キョウシツ</t>
    </rPh>
    <rPh sb="14" eb="16">
      <t>スイシン</t>
    </rPh>
    <rPh sb="16" eb="18">
      <t>ジギョウ</t>
    </rPh>
    <rPh sb="18" eb="20">
      <t>ジッセキ</t>
    </rPh>
    <rPh sb="20" eb="23">
      <t>ホウコクショ</t>
    </rPh>
    <phoneticPr fontId="2"/>
  </si>
  <si>
    <t>令和７年度　放課後子ども教室推進事業収支決算書</t>
    <rPh sb="0" eb="2">
      <t>レイワ</t>
    </rPh>
    <rPh sb="3" eb="4">
      <t>ネン</t>
    </rPh>
    <phoneticPr fontId="2"/>
  </si>
  <si>
    <t>令和７年４月１日付け締結した令和６年度〔放課後子ども教室推進事業〕について、事業委託契約書第２条の規定により、概算払を受けた委託料の精算状況を下記のとおり報告します。</t>
    <rPh sb="0" eb="2">
      <t>レイワ</t>
    </rPh>
    <rPh sb="3" eb="4">
      <t>ネン</t>
    </rPh>
    <rPh sb="5" eb="6">
      <t>ガツ</t>
    </rPh>
    <rPh sb="7" eb="8">
      <t>ニチ</t>
    </rPh>
    <rPh sb="8" eb="9">
      <t>ツ</t>
    </rPh>
    <rPh sb="10" eb="12">
      <t>テイケツ</t>
    </rPh>
    <rPh sb="14" eb="16">
      <t>レイワ</t>
    </rPh>
    <rPh sb="17" eb="19">
      <t>ネンド</t>
    </rPh>
    <rPh sb="20" eb="23">
      <t>ホウカゴ</t>
    </rPh>
    <rPh sb="23" eb="24">
      <t>コ</t>
    </rPh>
    <rPh sb="26" eb="28">
      <t>キョウシツ</t>
    </rPh>
    <rPh sb="28" eb="30">
      <t>スイシン</t>
    </rPh>
    <rPh sb="30" eb="32">
      <t>ジギョウ</t>
    </rPh>
    <rPh sb="38" eb="40">
      <t>ジギョウ</t>
    </rPh>
    <rPh sb="40" eb="42">
      <t>イタク</t>
    </rPh>
    <rPh sb="42" eb="45">
      <t>ケイヤクショ</t>
    </rPh>
    <rPh sb="45" eb="46">
      <t>ダイ</t>
    </rPh>
    <rPh sb="47" eb="48">
      <t>ジョウ</t>
    </rPh>
    <rPh sb="49" eb="51">
      <t>キテイ</t>
    </rPh>
    <rPh sb="55" eb="57">
      <t>ガイサン</t>
    </rPh>
    <rPh sb="57" eb="58">
      <t>バライ</t>
    </rPh>
    <rPh sb="59" eb="60">
      <t>ウ</t>
    </rPh>
    <rPh sb="62" eb="65">
      <t>イタクリョウ</t>
    </rPh>
    <rPh sb="66" eb="68">
      <t>セイサン</t>
    </rPh>
    <rPh sb="68" eb="70">
      <t>ジョウキョウ</t>
    </rPh>
    <rPh sb="71" eb="73">
      <t>カキ</t>
    </rPh>
    <rPh sb="77" eb="79">
      <t>ホウコク</t>
    </rPh>
    <phoneticPr fontId="2"/>
  </si>
  <si>
    <t>令和８年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</si>
</sst>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quot; 円&quot;"/>
    <numFmt numFmtId="178" formatCode="&quot;× &quot;#,##0"/>
    <numFmt numFmtId="179" formatCode="#,##0_ "/>
    <numFmt numFmtId="180" formatCode="[DBNum3][$-411]0"/>
    <numFmt numFmtId="181" formatCode="[DBNum3][$-411]#,##0"/>
    <numFmt numFmtId="182" formatCode="[&lt;=999]000;[&lt;=99999]000\-00;000\-0000"/>
    <numFmt numFmtId="183" formatCode="#,#00\ &quot;円 &quot;"/>
    <numFmt numFmtId="184" formatCode="#,##0.00_ "/>
    <numFmt numFmtId="185" formatCode="[$]ggge&quot;年&quot;m&quot;月&quot;d&quot;日&quot;;@" x16r2:formatCode16="[$-ja-JP-x-gannen]ggge&quot;年&quot;m&quot;月&quot;d&quot;日&quot;;@"/>
  </numFmts>
  <fonts count="4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4"/>
      <color indexed="10"/>
      <name val="ＭＳ Ｐゴシック"/>
      <family val="3"/>
      <charset val="128"/>
    </font>
    <font>
      <sz val="16"/>
      <color indexed="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
      <sz val="11"/>
      <name val="ＭＳ ゴシック"/>
      <family val="3"/>
      <charset val="128"/>
    </font>
    <font>
      <sz val="18"/>
      <name val="ＭＳ ゴシック"/>
      <family val="3"/>
      <charset val="128"/>
    </font>
    <font>
      <sz val="12"/>
      <name val="ＭＳ 明朝"/>
      <family val="1"/>
      <charset val="128"/>
    </font>
    <font>
      <sz val="10"/>
      <color indexed="9"/>
      <name val="ＭＳ 明朝"/>
      <family val="1"/>
      <charset val="128"/>
    </font>
    <font>
      <sz val="8"/>
      <name val="ＭＳ 明朝"/>
      <family val="1"/>
      <charset val="128"/>
    </font>
    <font>
      <b/>
      <sz val="14"/>
      <name val="ＭＳ 明朝"/>
      <family val="1"/>
      <charset val="128"/>
    </font>
    <font>
      <b/>
      <sz val="18"/>
      <name val="ＭＳ 明朝"/>
      <family val="1"/>
      <charset val="128"/>
    </font>
    <font>
      <sz val="16"/>
      <name val="ＭＳ 明朝"/>
      <family val="1"/>
      <charset val="128"/>
    </font>
    <font>
      <sz val="16"/>
      <name val="ＭＳ Ｐゴシック"/>
      <family val="3"/>
      <charset val="128"/>
    </font>
    <font>
      <b/>
      <sz val="20"/>
      <name val="ＭＳ 明朝"/>
      <family val="1"/>
      <charset val="128"/>
    </font>
    <font>
      <sz val="20"/>
      <name val="ＭＳ Ｐゴシック"/>
      <family val="3"/>
      <charset val="128"/>
    </font>
    <font>
      <b/>
      <sz val="20"/>
      <name val="ＭＳ Ｐゴシック"/>
      <family val="3"/>
      <charset val="128"/>
    </font>
    <font>
      <sz val="18"/>
      <name val="ＭＳ Ｐゴシック"/>
      <family val="3"/>
      <charset val="128"/>
    </font>
    <font>
      <sz val="9"/>
      <name val="ＭＳ 明朝"/>
      <family val="1"/>
      <charset val="128"/>
    </font>
    <font>
      <sz val="8"/>
      <name val="ＭＳ Ｐゴシック"/>
      <family val="3"/>
      <charset val="128"/>
    </font>
    <font>
      <b/>
      <sz val="16"/>
      <name val="ＭＳ Ｐゴシック"/>
      <family val="3"/>
      <charset val="128"/>
    </font>
    <font>
      <sz val="12"/>
      <name val="HG創英角ﾎﾟｯﾌﾟ体"/>
      <family val="3"/>
      <charset val="128"/>
    </font>
    <font>
      <sz val="11"/>
      <color theme="1"/>
      <name val="ＭＳ Ｐゴシック"/>
      <family val="3"/>
      <charset val="128"/>
      <scheme val="minor"/>
    </font>
    <font>
      <sz val="11"/>
      <color theme="1"/>
      <name val="ＭＳ 明朝"/>
      <family val="1"/>
      <charset val="128"/>
    </font>
    <font>
      <sz val="18"/>
      <name val="ＭＳ 明朝"/>
      <family val="1"/>
      <charset val="128"/>
    </font>
    <font>
      <sz val="14"/>
      <name val="ＭＳ 明朝"/>
      <family val="1"/>
      <charset val="128"/>
    </font>
    <font>
      <sz val="2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22"/>
      <color theme="1"/>
      <name val="ＭＳ Ｐゴシック"/>
      <family val="3"/>
      <charset val="128"/>
      <scheme val="minor"/>
    </font>
    <font>
      <sz val="10"/>
      <color theme="1"/>
      <name val="ＭＳ Ｐゴシック"/>
      <family val="3"/>
      <charset val="128"/>
      <scheme val="minor"/>
    </font>
    <font>
      <b/>
      <sz val="10"/>
      <name val="ＭＳ Ｐゴシック"/>
      <family val="3"/>
      <charset val="128"/>
    </font>
    <font>
      <sz val="12"/>
      <color theme="1"/>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0"/>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s>
  <borders count="7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double">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s>
  <cellStyleXfs count="6">
    <xf numFmtId="0" fontId="0" fillId="0" borderId="0">
      <alignment vertical="center"/>
    </xf>
    <xf numFmtId="38" fontId="3" fillId="2" borderId="0" applyFont="0" applyAlignment="0">
      <alignment horizontal="distributed" vertical="center"/>
    </xf>
    <xf numFmtId="38" fontId="1"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0" fontId="1" fillId="0" borderId="0">
      <alignment vertical="center"/>
    </xf>
  </cellStyleXfs>
  <cellXfs count="301">
    <xf numFmtId="0" fontId="0" fillId="0" borderId="0" xfId="0">
      <alignment vertical="center"/>
    </xf>
    <xf numFmtId="38" fontId="1" fillId="2" borderId="0" xfId="2" applyFill="1" applyAlignment="1" applyProtection="1">
      <alignment horizontal="center" vertical="center"/>
    </xf>
    <xf numFmtId="38" fontId="3" fillId="2" borderId="0" xfId="2" applyFont="1" applyFill="1" applyAlignment="1" applyProtection="1">
      <alignment horizontal="center" vertical="center"/>
    </xf>
    <xf numFmtId="38" fontId="1" fillId="2" borderId="0" xfId="2" applyFill="1" applyProtection="1">
      <alignment vertical="center"/>
    </xf>
    <xf numFmtId="38" fontId="3" fillId="2" borderId="0" xfId="2" applyFont="1" applyFill="1" applyAlignment="1" applyProtection="1">
      <alignment vertical="center" shrinkToFit="1"/>
    </xf>
    <xf numFmtId="38" fontId="3" fillId="2" borderId="0" xfId="2" applyFont="1" applyFill="1" applyAlignment="1" applyProtection="1">
      <alignment horizontal="center" vertical="center" wrapText="1"/>
    </xf>
    <xf numFmtId="38" fontId="3" fillId="2" borderId="1" xfId="2" applyFont="1" applyFill="1" applyBorder="1" applyAlignment="1" applyProtection="1">
      <alignment horizontal="center" vertical="center"/>
    </xf>
    <xf numFmtId="38" fontId="3" fillId="2" borderId="1" xfId="2" applyFont="1" applyFill="1" applyBorder="1" applyAlignment="1" applyProtection="1">
      <alignment horizontal="center" vertical="center" wrapText="1"/>
    </xf>
    <xf numFmtId="38" fontId="3" fillId="2" borderId="2" xfId="2" applyFont="1" applyFill="1" applyBorder="1" applyAlignment="1" applyProtection="1">
      <alignment horizontal="center" vertical="center" wrapText="1"/>
    </xf>
    <xf numFmtId="38" fontId="3" fillId="2" borderId="0" xfId="2" applyFont="1" applyFill="1" applyBorder="1" applyAlignment="1" applyProtection="1">
      <alignment horizontal="center" vertical="center" wrapText="1"/>
    </xf>
    <xf numFmtId="38" fontId="3" fillId="2" borderId="0" xfId="2" applyFont="1" applyFill="1" applyProtection="1">
      <alignment vertical="center"/>
    </xf>
    <xf numFmtId="38" fontId="1" fillId="2" borderId="0" xfId="2" quotePrefix="1" applyFont="1" applyFill="1" applyAlignment="1" applyProtection="1">
      <alignment horizontal="center" vertical="center"/>
    </xf>
    <xf numFmtId="177" fontId="5" fillId="2" borderId="4" xfId="2" applyNumberFormat="1" applyFont="1" applyFill="1" applyBorder="1" applyAlignment="1" applyProtection="1">
      <alignment vertical="center" shrinkToFit="1"/>
      <protection locked="0"/>
    </xf>
    <xf numFmtId="38" fontId="5" fillId="2" borderId="0" xfId="2" applyFont="1" applyFill="1" applyBorder="1" applyAlignment="1" applyProtection="1">
      <alignment vertical="center" shrinkToFit="1"/>
    </xf>
    <xf numFmtId="177" fontId="3" fillId="2" borderId="5" xfId="2" quotePrefix="1" applyNumberFormat="1" applyFont="1" applyFill="1" applyBorder="1" applyAlignment="1" applyProtection="1">
      <alignment vertical="center"/>
    </xf>
    <xf numFmtId="38" fontId="3" fillId="2" borderId="3" xfId="2" quotePrefix="1" applyFont="1" applyFill="1" applyBorder="1" applyAlignment="1" applyProtection="1">
      <alignment horizontal="center" vertical="center"/>
    </xf>
    <xf numFmtId="38" fontId="3" fillId="2" borderId="5" xfId="2" quotePrefix="1" applyFont="1" applyFill="1" applyBorder="1" applyAlignment="1" applyProtection="1">
      <alignment horizontal="center" vertical="center"/>
    </xf>
    <xf numFmtId="38" fontId="1" fillId="2" borderId="0" xfId="2" applyFill="1" applyBorder="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12" fillId="0" borderId="0" xfId="0" applyFont="1" applyBorder="1" applyAlignment="1" applyProtection="1">
      <alignment horizontal="center" vertical="center"/>
    </xf>
    <xf numFmtId="0" fontId="14" fillId="0" borderId="0" xfId="0" applyFont="1" applyFill="1" applyProtection="1">
      <alignment vertical="center"/>
    </xf>
    <xf numFmtId="180" fontId="11" fillId="0" borderId="6" xfId="0" applyNumberFormat="1" applyFont="1" applyFill="1" applyBorder="1" applyAlignment="1" applyProtection="1">
      <alignment horizontal="center" vertical="center"/>
    </xf>
    <xf numFmtId="38" fontId="6" fillId="2" borderId="0" xfId="2" applyFont="1" applyFill="1" applyProtection="1">
      <alignment vertical="center"/>
    </xf>
    <xf numFmtId="38" fontId="7" fillId="2" borderId="0" xfId="2" quotePrefix="1" applyFont="1" applyFill="1" applyAlignment="1" applyProtection="1">
      <alignment horizontal="center" vertical="center"/>
    </xf>
    <xf numFmtId="177" fontId="5" fillId="2" borderId="7" xfId="2" applyNumberFormat="1" applyFont="1" applyFill="1" applyBorder="1" applyAlignment="1" applyProtection="1">
      <alignment vertical="center" shrinkToFit="1"/>
    </xf>
    <xf numFmtId="0" fontId="9" fillId="0" borderId="0" xfId="0" applyFont="1" applyBorder="1" applyAlignment="1" applyProtection="1">
      <alignment horizontal="right" vertical="center"/>
    </xf>
    <xf numFmtId="0" fontId="9" fillId="0" borderId="0" xfId="0" applyFont="1" applyBorder="1" applyAlignment="1" applyProtection="1">
      <alignment vertical="center"/>
      <protection locked="0"/>
    </xf>
    <xf numFmtId="0" fontId="0" fillId="0" borderId="0" xfId="0" applyBorder="1" applyAlignment="1">
      <alignment horizontal="left" vertical="center"/>
    </xf>
    <xf numFmtId="0" fontId="17" fillId="0" borderId="0" xfId="0" applyFont="1" applyBorder="1" applyAlignment="1" applyProtection="1">
      <alignment horizontal="center" vertical="center"/>
    </xf>
    <xf numFmtId="0" fontId="13" fillId="0" borderId="0" xfId="0" applyFont="1" applyProtection="1">
      <alignment vertical="center"/>
    </xf>
    <xf numFmtId="38" fontId="10" fillId="2" borderId="0" xfId="2" applyFont="1" applyFill="1" applyAlignment="1" applyProtection="1">
      <alignment horizontal="center" vertical="center"/>
    </xf>
    <xf numFmtId="0" fontId="10" fillId="0" borderId="0" xfId="0" applyFont="1" applyProtection="1">
      <alignment vertical="center"/>
    </xf>
    <xf numFmtId="0" fontId="8" fillId="0" borderId="0" xfId="0" applyFont="1" applyBorder="1" applyAlignment="1" applyProtection="1">
      <alignment horizontal="distributed" vertical="center" shrinkToFit="1"/>
    </xf>
    <xf numFmtId="0" fontId="19" fillId="0" borderId="0" xfId="0" applyFont="1" applyFill="1">
      <alignment vertical="center"/>
    </xf>
    <xf numFmtId="0" fontId="19" fillId="0" borderId="0" xfId="0" applyFont="1" applyBorder="1" applyAlignment="1">
      <alignment horizontal="center" vertical="center"/>
    </xf>
    <xf numFmtId="183" fontId="22" fillId="0" borderId="0" xfId="0" applyNumberFormat="1" applyFont="1" applyBorder="1" applyAlignment="1">
      <alignment horizontal="center" vertical="center"/>
    </xf>
    <xf numFmtId="0" fontId="21" fillId="0" borderId="0" xfId="0" applyFont="1" applyBorder="1" applyAlignment="1">
      <alignment horizontal="center" vertical="center"/>
    </xf>
    <xf numFmtId="0" fontId="20" fillId="0" borderId="0" xfId="0" applyFont="1" applyFill="1" applyBorder="1" applyAlignment="1" applyProtection="1">
      <alignment horizontal="center" vertical="center"/>
    </xf>
    <xf numFmtId="180" fontId="11" fillId="0" borderId="9" xfId="0" applyNumberFormat="1" applyFont="1" applyFill="1" applyBorder="1" applyAlignment="1" applyProtection="1">
      <alignment horizontal="center" vertical="center"/>
    </xf>
    <xf numFmtId="0" fontId="0" fillId="0" borderId="11" xfId="0" applyBorder="1" applyAlignment="1">
      <alignment vertical="center"/>
    </xf>
    <xf numFmtId="0" fontId="22" fillId="0" borderId="8" xfId="0" applyFont="1" applyBorder="1" applyAlignment="1">
      <alignment vertical="center"/>
    </xf>
    <xf numFmtId="38" fontId="3" fillId="2" borderId="4" xfId="2" applyFont="1" applyFill="1" applyBorder="1" applyAlignment="1" applyProtection="1">
      <alignment horizontal="center" vertical="center"/>
    </xf>
    <xf numFmtId="38" fontId="3" fillId="2" borderId="4" xfId="2" applyFont="1" applyFill="1" applyBorder="1" applyAlignment="1" applyProtection="1">
      <alignment vertical="center" wrapText="1"/>
      <protection locked="0"/>
    </xf>
    <xf numFmtId="0" fontId="3" fillId="2" borderId="4" xfId="2" quotePrefix="1" applyNumberFormat="1" applyFont="1" applyFill="1" applyBorder="1" applyAlignment="1" applyProtection="1">
      <alignment horizontal="center" vertical="center"/>
    </xf>
    <xf numFmtId="0" fontId="3" fillId="2" borderId="4" xfId="2" applyNumberFormat="1" applyFont="1" applyFill="1" applyBorder="1" applyAlignment="1" applyProtection="1">
      <alignment horizontal="center" vertical="center"/>
    </xf>
    <xf numFmtId="180" fontId="11" fillId="0" borderId="13" xfId="0" applyNumberFormat="1" applyFont="1" applyFill="1" applyBorder="1" applyAlignment="1" applyProtection="1">
      <alignment horizontal="center" vertical="center"/>
    </xf>
    <xf numFmtId="0" fontId="8" fillId="0" borderId="4" xfId="0" applyFont="1" applyBorder="1" applyAlignment="1" applyProtection="1">
      <alignment horizontal="center" vertical="center"/>
    </xf>
    <xf numFmtId="0" fontId="15" fillId="0" borderId="4" xfId="0" applyFont="1" applyBorder="1" applyAlignment="1" applyProtection="1">
      <alignment horizontal="center" vertical="center"/>
    </xf>
    <xf numFmtId="0" fontId="8" fillId="0" borderId="14" xfId="0" applyFont="1" applyBorder="1" applyAlignment="1" applyProtection="1">
      <alignment vertical="center" wrapText="1"/>
    </xf>
    <xf numFmtId="0" fontId="10" fillId="0" borderId="15" xfId="0" applyFont="1" applyBorder="1" applyAlignment="1" applyProtection="1">
      <alignment horizontal="center" vertical="center" wrapText="1"/>
    </xf>
    <xf numFmtId="0" fontId="24" fillId="0" borderId="14" xfId="0" applyFont="1" applyBorder="1" applyAlignment="1" applyProtection="1">
      <alignment vertical="center" wrapText="1"/>
    </xf>
    <xf numFmtId="0" fontId="24" fillId="0" borderId="14"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8" fillId="0" borderId="0" xfId="0" applyFont="1" applyBorder="1" applyAlignment="1" applyProtection="1">
      <alignment vertical="center" shrinkToFit="1"/>
    </xf>
    <xf numFmtId="0" fontId="13" fillId="0" borderId="17"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181" fontId="8" fillId="0" borderId="4" xfId="0" applyNumberFormat="1" applyFont="1" applyBorder="1" applyAlignment="1" applyProtection="1">
      <alignment horizontal="right" vertical="center" shrinkToFit="1"/>
      <protection locked="0"/>
    </xf>
    <xf numFmtId="181" fontId="8" fillId="0" borderId="4" xfId="0" applyNumberFormat="1" applyFont="1" applyFill="1" applyBorder="1" applyAlignment="1" applyProtection="1">
      <alignment horizontal="right" vertical="center" shrinkToFit="1"/>
      <protection locked="0"/>
    </xf>
    <xf numFmtId="0" fontId="8" fillId="3" borderId="4" xfId="0" applyFont="1" applyFill="1" applyBorder="1" applyAlignment="1" applyProtection="1">
      <alignment horizontal="center" vertical="center"/>
    </xf>
    <xf numFmtId="181" fontId="8" fillId="3" borderId="4" xfId="0" applyNumberFormat="1" applyFont="1" applyFill="1" applyBorder="1" applyAlignment="1" applyProtection="1">
      <alignment horizontal="right" vertical="center" shrinkToFit="1"/>
      <protection locked="0"/>
    </xf>
    <xf numFmtId="0" fontId="19" fillId="0" borderId="0" xfId="0" applyFont="1" applyFill="1" applyAlignment="1">
      <alignment vertical="center"/>
    </xf>
    <xf numFmtId="38" fontId="1" fillId="0" borderId="0" xfId="2" applyFill="1" applyProtection="1">
      <alignment vertical="center"/>
    </xf>
    <xf numFmtId="38" fontId="3" fillId="0" borderId="0" xfId="2" applyFont="1" applyFill="1" applyAlignment="1" applyProtection="1">
      <alignment horizontal="right" vertical="top"/>
    </xf>
    <xf numFmtId="0" fontId="0" fillId="0" borderId="0" xfId="0" applyFill="1">
      <alignment vertical="center"/>
    </xf>
    <xf numFmtId="38" fontId="3" fillId="0" borderId="0" xfId="2" applyFont="1" applyFill="1" applyAlignment="1" applyProtection="1">
      <alignment horizontal="center" vertical="center"/>
    </xf>
    <xf numFmtId="38" fontId="3" fillId="0" borderId="0" xfId="2" applyFont="1" applyFill="1" applyAlignment="1" applyProtection="1">
      <alignment vertical="center"/>
    </xf>
    <xf numFmtId="38" fontId="3" fillId="0" borderId="0" xfId="2" applyFont="1" applyFill="1" applyBorder="1" applyAlignment="1" applyProtection="1">
      <alignment horizontal="left" vertical="center"/>
    </xf>
    <xf numFmtId="0" fontId="0" fillId="0" borderId="0" xfId="0" applyFill="1" applyBorder="1" applyAlignment="1">
      <alignment horizontal="left" vertical="center"/>
    </xf>
    <xf numFmtId="184" fontId="5" fillId="2" borderId="4" xfId="2" applyNumberFormat="1" applyFont="1" applyFill="1" applyBorder="1" applyAlignment="1" applyProtection="1">
      <alignment vertical="center" shrinkToFit="1"/>
      <protection locked="0"/>
    </xf>
    <xf numFmtId="179" fontId="5" fillId="2" borderId="4" xfId="2" applyNumberFormat="1" applyFont="1" applyFill="1" applyBorder="1" applyAlignment="1" applyProtection="1">
      <alignment vertical="center" shrinkToFit="1"/>
      <protection locked="0"/>
    </xf>
    <xf numFmtId="38" fontId="3" fillId="0" borderId="0" xfId="2" applyFont="1" applyFill="1" applyBorder="1" applyAlignment="1" applyProtection="1">
      <alignment horizontal="right" vertical="center"/>
    </xf>
    <xf numFmtId="0" fontId="8" fillId="3" borderId="4" xfId="0" applyFont="1" applyFill="1" applyBorder="1" applyAlignment="1" applyProtection="1">
      <alignment horizontal="center" vertical="center"/>
    </xf>
    <xf numFmtId="0" fontId="10" fillId="0" borderId="19"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15" fillId="0" borderId="21" xfId="0" applyFont="1" applyBorder="1" applyAlignment="1" applyProtection="1">
      <alignment horizontal="center" vertical="center" wrapText="1"/>
    </xf>
    <xf numFmtId="0" fontId="25" fillId="0" borderId="21" xfId="0" applyFont="1" applyBorder="1" applyAlignment="1">
      <alignment horizontal="center" vertical="center" wrapText="1"/>
    </xf>
    <xf numFmtId="0" fontId="10" fillId="0" borderId="19" xfId="0" applyNumberFormat="1" applyFont="1" applyFill="1" applyBorder="1" applyAlignment="1" applyProtection="1">
      <alignment horizontal="center" vertical="center" shrinkToFit="1"/>
    </xf>
    <xf numFmtId="0" fontId="10" fillId="0" borderId="20" xfId="0" applyNumberFormat="1" applyFont="1" applyFill="1" applyBorder="1" applyAlignment="1" applyProtection="1">
      <alignment horizontal="center" vertical="center" shrinkToFit="1"/>
    </xf>
    <xf numFmtId="0" fontId="10" fillId="0" borderId="22" xfId="0" applyNumberFormat="1"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5" fillId="0" borderId="10" xfId="0" applyFont="1" applyBorder="1" applyAlignment="1" applyProtection="1">
      <alignment horizontal="center" vertical="center" wrapText="1"/>
    </xf>
    <xf numFmtId="0" fontId="8" fillId="3" borderId="4" xfId="0" applyFont="1" applyFill="1" applyBorder="1" applyAlignment="1" applyProtection="1">
      <alignment horizontal="center" vertical="center"/>
    </xf>
    <xf numFmtId="176" fontId="10" fillId="0" borderId="3" xfId="0" applyNumberFormat="1" applyFont="1" applyFill="1" applyBorder="1" applyAlignment="1" applyProtection="1">
      <alignment horizontal="center" vertical="center" shrinkToFit="1"/>
    </xf>
    <xf numFmtId="176" fontId="10" fillId="0" borderId="0" xfId="0" applyNumberFormat="1" applyFont="1" applyFill="1" applyBorder="1" applyAlignment="1" applyProtection="1">
      <alignment horizontal="center" vertical="center" shrinkToFit="1"/>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2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38" fontId="3" fillId="2" borderId="25" xfId="2" applyFont="1" applyFill="1" applyBorder="1" applyAlignment="1" applyProtection="1">
      <alignment horizontal="center" vertical="center"/>
    </xf>
    <xf numFmtId="177" fontId="3" fillId="2" borderId="26" xfId="2" quotePrefix="1" applyNumberFormat="1" applyFont="1" applyFill="1" applyBorder="1" applyAlignment="1" applyProtection="1">
      <alignment vertical="center"/>
    </xf>
    <xf numFmtId="0" fontId="28" fillId="4" borderId="4" xfId="3" applyFill="1" applyBorder="1" applyAlignment="1">
      <alignment horizontal="center" vertical="center"/>
    </xf>
    <xf numFmtId="38" fontId="28" fillId="0" borderId="0" xfId="4">
      <alignment vertical="center"/>
    </xf>
    <xf numFmtId="0" fontId="28" fillId="0" borderId="0" xfId="3">
      <alignment vertical="center"/>
    </xf>
    <xf numFmtId="0" fontId="29" fillId="0" borderId="4" xfId="5" applyFont="1" applyBorder="1" applyAlignment="1">
      <alignment vertical="center" shrinkToFit="1"/>
    </xf>
    <xf numFmtId="38" fontId="28" fillId="0" borderId="0" xfId="4" applyFill="1">
      <alignment vertical="center"/>
    </xf>
    <xf numFmtId="38" fontId="28" fillId="0" borderId="65" xfId="4" applyFill="1"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 vertical="center"/>
    </xf>
    <xf numFmtId="0" fontId="29" fillId="5" borderId="4" xfId="5" applyFont="1" applyFill="1" applyBorder="1" applyAlignment="1">
      <alignment vertical="center" shrinkToFit="1"/>
    </xf>
    <xf numFmtId="38" fontId="3" fillId="2" borderId="10" xfId="2" applyFont="1" applyFill="1" applyBorder="1" applyAlignment="1" applyProtection="1">
      <alignment horizontal="center" vertical="center" wrapText="1"/>
    </xf>
    <xf numFmtId="38" fontId="3" fillId="2" borderId="3" xfId="2" applyFont="1" applyFill="1" applyBorder="1" applyAlignment="1" applyProtection="1">
      <alignment horizontal="center" vertical="center"/>
    </xf>
    <xf numFmtId="58" fontId="33" fillId="0" borderId="0" xfId="3" applyNumberFormat="1" applyFont="1" applyAlignment="1">
      <alignment horizontal="right" vertical="center"/>
    </xf>
    <xf numFmtId="0" fontId="33" fillId="0" borderId="0" xfId="3" applyFont="1" applyAlignment="1">
      <alignment horizontal="right" vertical="center"/>
    </xf>
    <xf numFmtId="0" fontId="33" fillId="0" borderId="0" xfId="3" applyFont="1">
      <alignment vertical="center"/>
    </xf>
    <xf numFmtId="0" fontId="33" fillId="0" borderId="0" xfId="3" applyFont="1" applyAlignment="1">
      <alignment horizontal="center" vertical="center"/>
    </xf>
    <xf numFmtId="0" fontId="34" fillId="0" borderId="0" xfId="3" applyFont="1" applyAlignment="1">
      <alignment horizontal="right" vertical="center"/>
    </xf>
    <xf numFmtId="0" fontId="34" fillId="0" borderId="0" xfId="3" applyFont="1" applyAlignment="1">
      <alignment horizontal="center" vertical="center"/>
    </xf>
    <xf numFmtId="0" fontId="35" fillId="0" borderId="0" xfId="3" applyFont="1" applyAlignment="1">
      <alignment vertical="center"/>
    </xf>
    <xf numFmtId="0" fontId="35" fillId="0" borderId="0" xfId="3" applyFont="1" applyAlignment="1">
      <alignment horizontal="center" vertical="center"/>
    </xf>
    <xf numFmtId="0" fontId="28" fillId="0" borderId="0" xfId="3" applyAlignment="1">
      <alignment vertical="center"/>
    </xf>
    <xf numFmtId="0" fontId="28" fillId="0" borderId="0" xfId="3" applyAlignment="1">
      <alignment vertical="center" wrapText="1"/>
    </xf>
    <xf numFmtId="38" fontId="23" fillId="2" borderId="70" xfId="2" applyFont="1" applyFill="1" applyBorder="1" applyAlignment="1" applyProtection="1">
      <alignment horizontal="center" vertical="center"/>
    </xf>
    <xf numFmtId="38" fontId="4" fillId="2" borderId="71" xfId="2" applyFont="1" applyFill="1" applyBorder="1" applyAlignment="1" applyProtection="1">
      <alignment vertical="center" wrapText="1"/>
      <protection locked="0"/>
    </xf>
    <xf numFmtId="177" fontId="5" fillId="2" borderId="71" xfId="2" applyNumberFormat="1" applyFont="1" applyFill="1" applyBorder="1" applyAlignment="1" applyProtection="1">
      <alignment vertical="center" shrinkToFit="1"/>
      <protection locked="0"/>
    </xf>
    <xf numFmtId="178" fontId="5" fillId="2" borderId="71" xfId="2" applyNumberFormat="1" applyFont="1" applyFill="1" applyBorder="1" applyAlignment="1" applyProtection="1">
      <alignment vertical="center" shrinkToFit="1"/>
      <protection locked="0"/>
    </xf>
    <xf numFmtId="38" fontId="23" fillId="2" borderId="37" xfId="2" applyFont="1" applyFill="1" applyBorder="1" applyAlignment="1" applyProtection="1">
      <alignment horizontal="center" vertical="center"/>
    </xf>
    <xf numFmtId="38" fontId="4" fillId="2" borderId="38" xfId="2" applyFont="1" applyFill="1" applyBorder="1" applyAlignment="1" applyProtection="1">
      <alignment vertical="center" wrapText="1"/>
      <protection locked="0"/>
    </xf>
    <xf numFmtId="177" fontId="5" fillId="2" borderId="38" xfId="2" applyNumberFormat="1" applyFont="1" applyFill="1" applyBorder="1" applyAlignment="1" applyProtection="1">
      <alignment vertical="center" shrinkToFit="1"/>
      <protection locked="0"/>
    </xf>
    <xf numFmtId="178" fontId="5" fillId="2" borderId="38" xfId="2" applyNumberFormat="1" applyFont="1" applyFill="1" applyBorder="1" applyAlignment="1" applyProtection="1">
      <alignment vertical="center" shrinkToFit="1"/>
      <protection locked="0"/>
    </xf>
    <xf numFmtId="0" fontId="34" fillId="0" borderId="0" xfId="3" applyFont="1" applyAlignment="1">
      <alignment horizontal="center" vertical="center"/>
    </xf>
    <xf numFmtId="38" fontId="3" fillId="2" borderId="3" xfId="2" applyFont="1" applyFill="1" applyBorder="1" applyAlignment="1" applyProtection="1">
      <alignment horizontal="center" vertical="center"/>
    </xf>
    <xf numFmtId="0" fontId="13" fillId="0" borderId="0" xfId="0" applyFont="1" applyAlignment="1">
      <alignment horizontal="right" vertical="center"/>
    </xf>
    <xf numFmtId="0" fontId="13" fillId="0" borderId="0" xfId="0" applyFont="1" applyAlignment="1">
      <alignment horizontal="justify"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0" fillId="0" borderId="73" xfId="0" applyBorder="1">
      <alignment vertical="center"/>
    </xf>
    <xf numFmtId="0" fontId="0" fillId="0" borderId="43" xfId="0" applyFill="1" applyBorder="1">
      <alignment vertical="center"/>
    </xf>
    <xf numFmtId="0" fontId="0" fillId="0" borderId="66" xfId="0" applyFill="1" applyBorder="1" applyAlignment="1">
      <alignment vertical="center" wrapText="1"/>
    </xf>
    <xf numFmtId="185" fontId="0" fillId="0" borderId="67" xfId="0" applyNumberFormat="1" applyBorder="1" applyAlignment="1">
      <alignment horizontal="left" vertical="center"/>
    </xf>
    <xf numFmtId="176" fontId="38" fillId="0" borderId="0" xfId="3" applyNumberFormat="1" applyFont="1" applyAlignment="1">
      <alignment vertical="center"/>
    </xf>
    <xf numFmtId="0" fontId="31" fillId="0" borderId="0" xfId="0" applyFont="1" applyAlignment="1">
      <alignment horizontal="center" vertical="center"/>
    </xf>
    <xf numFmtId="176" fontId="38" fillId="0" borderId="0" xfId="3" applyNumberFormat="1" applyFont="1" applyAlignment="1">
      <alignment horizontal="right" vertical="center"/>
    </xf>
    <xf numFmtId="0" fontId="0" fillId="0" borderId="9" xfId="0" applyBorder="1" applyAlignment="1">
      <alignment horizontal="center" vertical="center"/>
    </xf>
    <xf numFmtId="0" fontId="0" fillId="0" borderId="2" xfId="0" applyBorder="1" applyAlignment="1">
      <alignment horizontal="center" vertical="center"/>
    </xf>
    <xf numFmtId="176" fontId="38" fillId="0" borderId="0" xfId="3" applyNumberFormat="1" applyFont="1" applyAlignment="1">
      <alignment horizontal="center" vertical="center"/>
    </xf>
    <xf numFmtId="0" fontId="16" fillId="0" borderId="0" xfId="0" applyFont="1" applyBorder="1" applyAlignment="1" applyProtection="1">
      <alignment horizontal="center" vertical="center"/>
    </xf>
    <xf numFmtId="0" fontId="8" fillId="0" borderId="52" xfId="0" applyFont="1" applyBorder="1" applyAlignment="1" applyProtection="1">
      <alignment horizontal="distributed" vertical="center"/>
    </xf>
    <xf numFmtId="0" fontId="8" fillId="0" borderId="52" xfId="0" applyFont="1" applyBorder="1" applyAlignment="1" applyProtection="1">
      <alignment horizontal="center" vertical="center" shrinkToFit="1"/>
    </xf>
    <xf numFmtId="0" fontId="10" fillId="0" borderId="52" xfId="0" applyFont="1" applyBorder="1" applyAlignment="1" applyProtection="1">
      <alignment vertical="center" shrinkToFit="1"/>
    </xf>
    <xf numFmtId="0" fontId="9" fillId="0" borderId="0" xfId="0" applyFont="1" applyFill="1" applyBorder="1" applyAlignment="1" applyProtection="1">
      <alignment vertical="center"/>
      <protection locked="0"/>
    </xf>
    <xf numFmtId="0" fontId="8" fillId="0" borderId="38" xfId="0" applyFont="1" applyBorder="1" applyAlignment="1" applyProtection="1">
      <alignment horizontal="distributed" vertical="center" shrinkToFit="1"/>
    </xf>
    <xf numFmtId="0" fontId="8" fillId="0" borderId="38" xfId="0" applyFont="1" applyBorder="1" applyAlignment="1" applyProtection="1">
      <alignment vertical="center"/>
      <protection locked="0"/>
    </xf>
    <xf numFmtId="182" fontId="13" fillId="0" borderId="30" xfId="0" applyNumberFormat="1" applyFont="1" applyBorder="1" applyAlignment="1" applyProtection="1">
      <alignment horizontal="center" vertical="center" wrapText="1"/>
    </xf>
    <xf numFmtId="182" fontId="13" fillId="0" borderId="17" xfId="0" applyNumberFormat="1" applyFont="1" applyBorder="1" applyAlignment="1" applyProtection="1">
      <alignment horizontal="center" vertical="center" wrapText="1"/>
    </xf>
    <xf numFmtId="182" fontId="13" fillId="0" borderId="10" xfId="0" applyNumberFormat="1" applyFont="1" applyBorder="1" applyAlignment="1" applyProtection="1">
      <alignment horizontal="center" vertical="center" wrapText="1"/>
    </xf>
    <xf numFmtId="0" fontId="13" fillId="0" borderId="17" xfId="0" applyFont="1" applyBorder="1" applyAlignment="1" applyProtection="1">
      <alignment horizontal="center" vertical="center" wrapText="1"/>
      <protection locked="0"/>
    </xf>
    <xf numFmtId="180" fontId="10" fillId="0" borderId="34" xfId="0" applyNumberFormat="1" applyFont="1" applyBorder="1" applyAlignment="1" applyProtection="1">
      <alignment horizontal="center" vertical="center" shrinkToFit="1"/>
    </xf>
    <xf numFmtId="180" fontId="10" fillId="0" borderId="36" xfId="0" applyNumberFormat="1" applyFont="1" applyBorder="1" applyAlignment="1" applyProtection="1">
      <alignment horizontal="center" vertical="center" shrinkToFit="1"/>
    </xf>
    <xf numFmtId="180" fontId="10" fillId="0" borderId="50" xfId="0" applyNumberFormat="1" applyFont="1" applyBorder="1" applyAlignment="1" applyProtection="1">
      <alignment horizontal="center" vertical="center" shrinkToFit="1"/>
    </xf>
    <xf numFmtId="180" fontId="10" fillId="0" borderId="51" xfId="0" applyNumberFormat="1" applyFont="1" applyBorder="1" applyAlignment="1" applyProtection="1">
      <alignment horizontal="center" vertical="center" shrinkToFit="1"/>
    </xf>
    <xf numFmtId="0" fontId="8" fillId="0" borderId="4" xfId="0" applyFont="1" applyBorder="1" applyAlignment="1" applyProtection="1">
      <alignment horizontal="center" vertical="center" textRotation="255"/>
    </xf>
    <xf numFmtId="180" fontId="10" fillId="0" borderId="37" xfId="0" applyNumberFormat="1" applyFont="1" applyBorder="1" applyAlignment="1" applyProtection="1">
      <alignment horizontal="right" vertical="center" shrinkToFit="1"/>
    </xf>
    <xf numFmtId="180" fontId="10" fillId="0" borderId="39" xfId="0" applyNumberFormat="1" applyFont="1" applyBorder="1" applyAlignment="1" applyProtection="1">
      <alignment horizontal="right" vertical="center" shrinkToFit="1"/>
    </xf>
    <xf numFmtId="0" fontId="8" fillId="0" borderId="4" xfId="0" applyFont="1" applyFill="1" applyBorder="1" applyAlignment="1" applyProtection="1">
      <alignment horizontal="center" vertical="center" textRotation="255"/>
    </xf>
    <xf numFmtId="180" fontId="10" fillId="0" borderId="37" xfId="0" applyNumberFormat="1" applyFont="1" applyFill="1" applyBorder="1" applyAlignment="1" applyProtection="1">
      <alignment horizontal="right" vertical="center" shrinkToFit="1"/>
    </xf>
    <xf numFmtId="180" fontId="10" fillId="0" borderId="39" xfId="0" applyNumberFormat="1" applyFont="1" applyFill="1" applyBorder="1" applyAlignment="1" applyProtection="1">
      <alignment horizontal="right" vertical="center" shrinkToFit="1"/>
    </xf>
    <xf numFmtId="0" fontId="13" fillId="0" borderId="17" xfId="0" applyFont="1" applyBorder="1" applyAlignment="1" applyProtection="1">
      <alignment vertical="center" wrapText="1"/>
      <protection locked="0"/>
    </xf>
    <xf numFmtId="180" fontId="11" fillId="0" borderId="43" xfId="0" applyNumberFormat="1" applyFont="1" applyFill="1" applyBorder="1" applyAlignment="1" applyProtection="1">
      <alignment horizontal="center" vertical="center"/>
    </xf>
    <xf numFmtId="180" fontId="11" fillId="0" borderId="44" xfId="0" applyNumberFormat="1" applyFont="1" applyFill="1" applyBorder="1" applyAlignment="1" applyProtection="1">
      <alignment horizontal="center" vertical="center"/>
    </xf>
    <xf numFmtId="180" fontId="11" fillId="0" borderId="13" xfId="0" applyNumberFormat="1" applyFont="1" applyFill="1" applyBorder="1" applyAlignment="1" applyProtection="1">
      <alignment horizontal="center" vertical="center"/>
    </xf>
    <xf numFmtId="0" fontId="13" fillId="0" borderId="34"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3" fillId="0" borderId="52"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8" fillId="0" borderId="53"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56" xfId="0" applyFont="1" applyBorder="1" applyAlignment="1" applyProtection="1">
      <alignment horizontal="center" vertical="center"/>
    </xf>
    <xf numFmtId="0" fontId="8" fillId="0" borderId="4" xfId="0" applyFont="1" applyBorder="1" applyAlignment="1" applyProtection="1">
      <alignment horizontal="center" vertical="center"/>
    </xf>
    <xf numFmtId="0" fontId="13" fillId="0" borderId="37" xfId="0" applyFont="1" applyBorder="1" applyAlignment="1" applyProtection="1">
      <alignment vertical="center" wrapText="1"/>
    </xf>
    <xf numFmtId="0" fontId="5" fillId="0" borderId="38" xfId="0" applyFont="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13" fillId="0" borderId="0" xfId="0" applyNumberFormat="1" applyFont="1" applyFill="1" applyBorder="1" applyAlignment="1" applyProtection="1">
      <alignment horizontal="right" vertical="center"/>
      <protection locked="0"/>
    </xf>
    <xf numFmtId="0" fontId="13" fillId="0" borderId="40" xfId="0" applyFont="1" applyBorder="1" applyAlignment="1" applyProtection="1">
      <alignment vertical="top" wrapText="1"/>
      <protection locked="0"/>
    </xf>
    <xf numFmtId="0" fontId="5" fillId="0" borderId="38" xfId="0" applyFont="1" applyBorder="1" applyAlignment="1">
      <alignment vertical="center" wrapText="1"/>
    </xf>
    <xf numFmtId="0" fontId="5" fillId="0" borderId="39" xfId="0" applyFont="1" applyBorder="1" applyAlignment="1">
      <alignment vertical="center" wrapText="1"/>
    </xf>
    <xf numFmtId="0" fontId="10" fillId="0" borderId="41" xfId="0" applyFont="1" applyBorder="1" applyAlignment="1">
      <alignment vertical="top"/>
    </xf>
    <xf numFmtId="0" fontId="10" fillId="0" borderId="8" xfId="0" applyFont="1" applyBorder="1" applyAlignment="1">
      <alignment vertical="top"/>
    </xf>
    <xf numFmtId="0" fontId="10" fillId="0" borderId="11" xfId="0" applyFont="1" applyBorder="1" applyAlignment="1">
      <alignment vertical="top"/>
    </xf>
    <xf numFmtId="58" fontId="13" fillId="3" borderId="42" xfId="0" applyNumberFormat="1" applyFont="1" applyFill="1" applyBorder="1" applyAlignment="1">
      <alignment horizontal="center" vertical="center" shrinkToFit="1"/>
    </xf>
    <xf numFmtId="0" fontId="8" fillId="3" borderId="4" xfId="0" applyFont="1" applyFill="1" applyBorder="1" applyAlignment="1" applyProtection="1">
      <alignment horizontal="center" vertical="center"/>
    </xf>
    <xf numFmtId="180" fontId="10" fillId="3" borderId="37" xfId="0" applyNumberFormat="1" applyFont="1" applyFill="1" applyBorder="1" applyAlignment="1" applyProtection="1">
      <alignment horizontal="right" vertical="center" shrinkToFit="1"/>
    </xf>
    <xf numFmtId="180" fontId="10" fillId="3" borderId="39" xfId="0" applyNumberFormat="1" applyFont="1" applyFill="1" applyBorder="1" applyAlignment="1" applyProtection="1">
      <alignment horizontal="right" vertical="center" shrinkToFit="1"/>
    </xf>
    <xf numFmtId="0" fontId="13" fillId="0" borderId="45" xfId="0" applyFont="1" applyBorder="1" applyAlignment="1" applyProtection="1">
      <alignment vertical="center" wrapText="1"/>
    </xf>
    <xf numFmtId="0" fontId="13" fillId="0" borderId="46" xfId="0" applyFont="1" applyBorder="1" applyAlignment="1" applyProtection="1">
      <alignment vertical="center" wrapText="1"/>
    </xf>
    <xf numFmtId="0" fontId="13" fillId="0" borderId="47" xfId="0" applyFont="1" applyBorder="1" applyAlignment="1" applyProtection="1">
      <alignment vertical="center" wrapText="1"/>
    </xf>
    <xf numFmtId="0" fontId="24" fillId="0" borderId="48" xfId="0" applyFont="1" applyBorder="1" applyAlignment="1" applyProtection="1">
      <alignment vertical="center" shrinkToFit="1"/>
    </xf>
    <xf numFmtId="0" fontId="24" fillId="0" borderId="14" xfId="0" applyFont="1" applyBorder="1" applyAlignment="1" applyProtection="1">
      <alignment vertical="center" shrinkToFit="1"/>
    </xf>
    <xf numFmtId="0" fontId="24" fillId="0" borderId="49" xfId="0" applyFont="1" applyBorder="1" applyAlignment="1" applyProtection="1">
      <alignment vertical="center" wrapText="1"/>
    </xf>
    <xf numFmtId="0" fontId="24" fillId="0" borderId="14" xfId="0" applyFont="1" applyBorder="1" applyAlignment="1" applyProtection="1">
      <alignment vertical="center" wrapText="1"/>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3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15" fillId="0" borderId="30" xfId="0" applyFont="1" applyBorder="1" applyAlignment="1">
      <alignment horizontal="center" vertical="center" wrapText="1"/>
    </xf>
    <xf numFmtId="0" fontId="13" fillId="0" borderId="18" xfId="0" applyFont="1" applyBorder="1" applyAlignment="1">
      <alignment horizontal="center" vertical="center" wrapText="1"/>
    </xf>
    <xf numFmtId="176" fontId="10" fillId="0" borderId="32" xfId="0" applyNumberFormat="1" applyFont="1" applyFill="1" applyBorder="1" applyAlignment="1" applyProtection="1">
      <alignment horizontal="center" vertical="center" shrinkToFit="1"/>
    </xf>
    <xf numFmtId="176" fontId="10" fillId="0" borderId="33" xfId="0" applyNumberFormat="1" applyFont="1" applyFill="1" applyBorder="1" applyAlignment="1" applyProtection="1">
      <alignment horizontal="center" vertical="center" shrinkToFit="1"/>
    </xf>
    <xf numFmtId="0" fontId="10" fillId="0" borderId="34" xfId="0" applyFont="1" applyFill="1" applyBorder="1" applyAlignment="1" applyProtection="1">
      <alignment vertical="center"/>
    </xf>
    <xf numFmtId="0" fontId="10" fillId="0" borderId="33" xfId="0" applyFont="1" applyFill="1" applyBorder="1" applyAlignment="1" applyProtection="1">
      <alignment vertical="center"/>
    </xf>
    <xf numFmtId="0" fontId="10" fillId="0" borderId="35" xfId="0" applyFont="1" applyFill="1" applyBorder="1" applyAlignment="1" applyProtection="1">
      <alignment vertical="center"/>
    </xf>
    <xf numFmtId="0" fontId="10" fillId="0" borderId="34"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xf>
    <xf numFmtId="176" fontId="10" fillId="0" borderId="3" xfId="0" applyNumberFormat="1" applyFont="1" applyFill="1" applyBorder="1" applyAlignment="1" applyProtection="1">
      <alignment horizontal="center" vertical="center" shrinkToFit="1"/>
    </xf>
    <xf numFmtId="176" fontId="10" fillId="0" borderId="0" xfId="0" applyNumberFormat="1" applyFont="1" applyFill="1" applyBorder="1" applyAlignment="1" applyProtection="1">
      <alignment horizontal="center" vertical="center" shrinkToFit="1"/>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2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176" fontId="10" fillId="0" borderId="57" xfId="0" applyNumberFormat="1" applyFont="1" applyFill="1" applyBorder="1" applyAlignment="1" applyProtection="1">
      <alignment horizontal="right" vertical="center" indent="1" shrinkToFit="1"/>
    </xf>
    <xf numFmtId="176" fontId="10" fillId="0" borderId="58" xfId="0" applyNumberFormat="1" applyFont="1" applyFill="1" applyBorder="1" applyAlignment="1" applyProtection="1">
      <alignment horizontal="right" vertical="center" indent="1" shrinkToFit="1"/>
    </xf>
    <xf numFmtId="176" fontId="10" fillId="0" borderId="59" xfId="0" applyNumberFormat="1" applyFont="1" applyFill="1" applyBorder="1" applyAlignment="1" applyProtection="1">
      <alignment horizontal="right" vertical="center" indent="1" shrinkToFit="1"/>
    </xf>
    <xf numFmtId="176" fontId="10" fillId="0" borderId="60" xfId="0" applyNumberFormat="1"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31" fillId="0" borderId="52" xfId="0" applyFont="1" applyBorder="1" applyAlignment="1" applyProtection="1">
      <alignment horizontal="center" vertical="center" shrinkToFit="1"/>
    </xf>
    <xf numFmtId="0" fontId="27" fillId="0" borderId="40" xfId="0" applyFont="1" applyBorder="1" applyAlignment="1" applyProtection="1">
      <alignment horizontal="center" vertical="center" wrapText="1"/>
      <protection locked="0"/>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176" fontId="8" fillId="0" borderId="3" xfId="0" applyNumberFormat="1"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xf>
    <xf numFmtId="176" fontId="8" fillId="0" borderId="60" xfId="0" applyNumberFormat="1" applyFont="1" applyFill="1" applyBorder="1" applyAlignment="1" applyProtection="1">
      <alignment horizontal="center" vertical="center"/>
    </xf>
    <xf numFmtId="38" fontId="3" fillId="2" borderId="32" xfId="2" applyFont="1" applyFill="1" applyBorder="1" applyAlignment="1" applyProtection="1">
      <alignment horizontal="center" vertical="center"/>
    </xf>
    <xf numFmtId="0" fontId="0" fillId="0" borderId="35" xfId="0" applyBorder="1" applyAlignment="1">
      <alignment vertical="center"/>
    </xf>
    <xf numFmtId="38" fontId="19" fillId="2" borderId="68" xfId="2" applyFont="1" applyFill="1" applyBorder="1" applyAlignment="1" applyProtection="1">
      <alignment horizontal="center" vertical="center" shrinkToFit="1"/>
    </xf>
    <xf numFmtId="38" fontId="19" fillId="2" borderId="69" xfId="2" applyFont="1" applyFill="1" applyBorder="1" applyAlignment="1" applyProtection="1">
      <alignment horizontal="center" vertical="center" shrinkToFit="1"/>
    </xf>
    <xf numFmtId="177" fontId="19" fillId="2" borderId="71" xfId="2" applyNumberFormat="1" applyFont="1" applyFill="1" applyBorder="1" applyAlignment="1" applyProtection="1">
      <alignment horizontal="right" vertical="center"/>
    </xf>
    <xf numFmtId="177" fontId="19" fillId="2" borderId="72" xfId="2" applyNumberFormat="1" applyFont="1" applyFill="1" applyBorder="1" applyAlignment="1" applyProtection="1">
      <alignment horizontal="right" vertical="center"/>
    </xf>
    <xf numFmtId="38" fontId="19" fillId="2" borderId="40" xfId="2" applyFont="1" applyFill="1" applyBorder="1" applyAlignment="1" applyProtection="1">
      <alignment horizontal="center" vertical="center" shrinkToFit="1"/>
    </xf>
    <xf numFmtId="38" fontId="19" fillId="2" borderId="65" xfId="2" applyFont="1" applyFill="1" applyBorder="1" applyAlignment="1" applyProtection="1">
      <alignment horizontal="center" vertical="center" shrinkToFit="1"/>
    </xf>
    <xf numFmtId="177" fontId="19" fillId="2" borderId="38" xfId="2" applyNumberFormat="1" applyFont="1" applyFill="1" applyBorder="1" applyAlignment="1" applyProtection="1">
      <alignment horizontal="right" vertical="center"/>
    </xf>
    <xf numFmtId="177" fontId="19" fillId="2" borderId="39" xfId="2" applyNumberFormat="1" applyFont="1" applyFill="1" applyBorder="1" applyAlignment="1" applyProtection="1">
      <alignment horizontal="right" vertical="center"/>
    </xf>
    <xf numFmtId="0" fontId="5" fillId="0" borderId="41" xfId="0" applyFont="1" applyBorder="1" applyAlignment="1">
      <alignment horizontal="center" vertical="center" shrinkToFit="1"/>
    </xf>
    <xf numFmtId="0" fontId="5" fillId="0" borderId="63" xfId="0" applyFont="1" applyBorder="1" applyAlignment="1">
      <alignment horizontal="center" vertical="center" shrinkToFit="1"/>
    </xf>
    <xf numFmtId="0" fontId="26" fillId="0" borderId="12" xfId="0" applyFont="1" applyBorder="1" applyAlignment="1">
      <alignment horizontal="center" vertical="center"/>
    </xf>
    <xf numFmtId="0" fontId="19" fillId="0" borderId="8" xfId="0" applyFont="1" applyBorder="1" applyAlignment="1">
      <alignment horizontal="center" vertical="center"/>
    </xf>
    <xf numFmtId="38" fontId="3" fillId="2" borderId="64" xfId="2" applyFont="1" applyFill="1" applyBorder="1" applyAlignment="1" applyProtection="1">
      <alignment horizontal="center" vertical="center" wrapText="1"/>
    </xf>
    <xf numFmtId="38" fontId="3" fillId="2" borderId="10" xfId="2" applyFont="1" applyFill="1" applyBorder="1" applyAlignment="1" applyProtection="1">
      <alignment horizontal="center" vertical="center" wrapText="1"/>
    </xf>
    <xf numFmtId="38" fontId="3" fillId="2" borderId="35" xfId="2" applyFont="1" applyFill="1" applyBorder="1" applyAlignment="1" applyProtection="1">
      <alignment horizontal="center" vertical="center"/>
    </xf>
    <xf numFmtId="38" fontId="3" fillId="2" borderId="3" xfId="2" applyFont="1" applyFill="1" applyBorder="1" applyAlignment="1" applyProtection="1">
      <alignment horizontal="center" vertical="center"/>
    </xf>
    <xf numFmtId="38" fontId="3" fillId="2" borderId="5" xfId="2" applyFont="1" applyFill="1" applyBorder="1" applyAlignment="1" applyProtection="1">
      <alignment horizontal="center" vertical="center"/>
    </xf>
    <xf numFmtId="38" fontId="3" fillId="2" borderId="32" xfId="2" applyFont="1" applyFill="1" applyBorder="1" applyAlignment="1" applyProtection="1">
      <alignment horizontal="center" vertical="center" shrinkToFit="1"/>
    </xf>
    <xf numFmtId="38" fontId="3" fillId="2" borderId="35" xfId="2" applyFont="1" applyFill="1" applyBorder="1" applyAlignment="1" applyProtection="1">
      <alignment horizontal="center" vertical="center" shrinkToFit="1"/>
    </xf>
    <xf numFmtId="0" fontId="18" fillId="0" borderId="0" xfId="0" applyFont="1" applyFill="1" applyAlignment="1" applyProtection="1">
      <alignment vertical="center"/>
    </xf>
    <xf numFmtId="0" fontId="19" fillId="0" borderId="0" xfId="0" applyFont="1" applyFill="1" applyAlignment="1">
      <alignment vertical="center"/>
    </xf>
    <xf numFmtId="0" fontId="20" fillId="0" borderId="0" xfId="0" applyFont="1" applyFill="1" applyAlignment="1">
      <alignment horizontal="center" vertical="center"/>
    </xf>
    <xf numFmtId="38" fontId="3" fillId="0" borderId="52" xfId="2" applyFont="1" applyFill="1" applyBorder="1" applyAlignment="1" applyProtection="1">
      <alignment horizontal="center" vertical="center"/>
    </xf>
    <xf numFmtId="0" fontId="3" fillId="0" borderId="52" xfId="0" applyFont="1" applyFill="1" applyBorder="1" applyAlignment="1">
      <alignment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30"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38" fontId="19" fillId="2" borderId="40" xfId="2" applyFont="1" applyFill="1" applyBorder="1" applyAlignment="1" applyProtection="1">
      <alignment horizontal="center" vertical="center"/>
    </xf>
    <xf numFmtId="38" fontId="19" fillId="2" borderId="65" xfId="2" applyFont="1" applyFill="1" applyBorder="1" applyAlignment="1" applyProtection="1">
      <alignment horizontal="center" vertical="center"/>
    </xf>
    <xf numFmtId="0" fontId="28" fillId="0" borderId="4" xfId="3" applyBorder="1" applyAlignment="1">
      <alignment horizontal="center" vertical="center"/>
    </xf>
    <xf numFmtId="0" fontId="28" fillId="0" borderId="37" xfId="3" applyBorder="1" applyAlignment="1">
      <alignment horizontal="center" vertical="center"/>
    </xf>
    <xf numFmtId="0" fontId="28" fillId="0" borderId="34" xfId="3" applyBorder="1" applyAlignment="1">
      <alignment horizontal="center" vertical="center"/>
    </xf>
    <xf numFmtId="0" fontId="28" fillId="0" borderId="33" xfId="3" applyBorder="1" applyAlignment="1">
      <alignment horizontal="center" vertical="center"/>
    </xf>
    <xf numFmtId="0" fontId="28" fillId="0" borderId="35" xfId="3" applyBorder="1" applyAlignment="1">
      <alignment horizontal="center" vertical="center"/>
    </xf>
    <xf numFmtId="0" fontId="28" fillId="0" borderId="23" xfId="3" applyBorder="1" applyAlignment="1">
      <alignment horizontal="center" vertical="center"/>
    </xf>
    <xf numFmtId="0" fontId="28" fillId="0" borderId="0" xfId="3" applyBorder="1" applyAlignment="1">
      <alignment horizontal="center" vertical="center"/>
    </xf>
    <xf numFmtId="0" fontId="28" fillId="0" borderId="5" xfId="3" applyBorder="1" applyAlignment="1">
      <alignment horizontal="center" vertical="center"/>
    </xf>
    <xf numFmtId="0" fontId="28" fillId="0" borderId="50" xfId="3" applyBorder="1" applyAlignment="1">
      <alignment horizontal="center" vertical="center"/>
    </xf>
    <xf numFmtId="0" fontId="28" fillId="0" borderId="52" xfId="3" applyBorder="1" applyAlignment="1">
      <alignment horizontal="center" vertical="center"/>
    </xf>
    <xf numFmtId="0" fontId="28" fillId="0" borderId="26" xfId="3" applyBorder="1" applyAlignment="1">
      <alignment horizontal="center" vertical="center"/>
    </xf>
    <xf numFmtId="0" fontId="36" fillId="0" borderId="0" xfId="3" applyFont="1" applyAlignment="1">
      <alignment horizontal="left" vertical="center" wrapText="1"/>
    </xf>
    <xf numFmtId="0" fontId="34" fillId="0" borderId="0" xfId="3" applyFont="1" applyAlignment="1">
      <alignment horizontal="left" vertical="center"/>
    </xf>
    <xf numFmtId="0" fontId="28" fillId="0" borderId="35" xfId="3" applyBorder="1" applyAlignment="1">
      <alignment horizontal="left" vertical="center"/>
    </xf>
    <xf numFmtId="0" fontId="28" fillId="0" borderId="5" xfId="3" applyBorder="1" applyAlignment="1">
      <alignment horizontal="left" vertical="center"/>
    </xf>
    <xf numFmtId="0" fontId="28" fillId="0" borderId="26" xfId="3" applyBorder="1" applyAlignment="1">
      <alignment horizontal="left" vertical="center"/>
    </xf>
    <xf numFmtId="0" fontId="35" fillId="0" borderId="0" xfId="3" applyFont="1" applyAlignment="1">
      <alignment horizontal="center" vertical="center"/>
    </xf>
    <xf numFmtId="0" fontId="33" fillId="0" borderId="0" xfId="3" applyFont="1" applyAlignment="1">
      <alignment horizontal="left" vertical="center" wrapText="1"/>
    </xf>
    <xf numFmtId="0" fontId="32" fillId="0" borderId="0" xfId="3" applyFont="1" applyAlignment="1">
      <alignment horizontal="center" vertical="center"/>
    </xf>
    <xf numFmtId="176" fontId="33" fillId="0" borderId="0" xfId="3" applyNumberFormat="1" applyFont="1" applyAlignment="1">
      <alignment horizontal="right" vertical="center"/>
    </xf>
    <xf numFmtId="58" fontId="33" fillId="0" borderId="0" xfId="3" applyNumberFormat="1" applyFont="1" applyAlignment="1">
      <alignment horizontal="left" vertical="center"/>
    </xf>
    <xf numFmtId="0" fontId="34" fillId="0" borderId="0" xfId="3" applyFont="1" applyAlignment="1">
      <alignment horizontal="center" vertical="center"/>
    </xf>
  </cellXfs>
  <cellStyles count="6">
    <cellStyle name="スタイル 1" xfId="1" xr:uid="{00000000-0005-0000-0000-000000000000}"/>
    <cellStyle name="桁区切り" xfId="2" builtinId="6"/>
    <cellStyle name="桁区切り 2" xfId="4" xr:uid="{00000000-0005-0000-0000-000002000000}"/>
    <cellStyle name="標準" xfId="0" builtinId="0"/>
    <cellStyle name="標準 2" xfId="5" xr:uid="{00000000-0005-0000-0000-000004000000}"/>
    <cellStyle name="標準 2 2" xfId="3" xr:uid="{00000000-0005-0000-0000-000005000000}"/>
  </cellStyles>
  <dxfs count="9">
    <dxf>
      <font>
        <color theme="0"/>
      </font>
    </dxf>
    <dxf>
      <fill>
        <patternFill>
          <bgColor indexed="41"/>
        </patternFill>
      </fill>
    </dxf>
    <dxf>
      <font>
        <condense val="0"/>
        <extend val="0"/>
        <color auto="1"/>
      </font>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41"/>
        </patternFill>
      </fill>
    </dxf>
    <dxf>
      <fill>
        <patternFill>
          <bgColor indexed="41"/>
        </patternFill>
      </fill>
    </dxf>
    <dxf>
      <font>
        <condense val="0"/>
        <extend val="0"/>
        <color auto="1"/>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590550</xdr:colOff>
      <xdr:row>0</xdr:row>
      <xdr:rowOff>104775</xdr:rowOff>
    </xdr:from>
    <xdr:to>
      <xdr:col>7</xdr:col>
      <xdr:colOff>485776</xdr:colOff>
      <xdr:row>2</xdr:row>
      <xdr:rowOff>142875</xdr:rowOff>
    </xdr:to>
    <xdr:sp macro="" textlink="">
      <xdr:nvSpPr>
        <xdr:cNvPr id="2" name="四角形吹き出し 1">
          <a:extLst>
            <a:ext uri="{FF2B5EF4-FFF2-40B4-BE49-F238E27FC236}">
              <a16:creationId xmlns:a16="http://schemas.microsoft.com/office/drawing/2014/main" id="{C4A64DF9-FB67-4FA4-913F-30A85066A6B8}"/>
            </a:ext>
          </a:extLst>
        </xdr:cNvPr>
        <xdr:cNvSpPr/>
      </xdr:nvSpPr>
      <xdr:spPr bwMode="auto">
        <a:xfrm>
          <a:off x="5619750" y="104775"/>
          <a:ext cx="2638426" cy="762000"/>
        </a:xfrm>
        <a:prstGeom prst="wedgeRectCallout">
          <a:avLst>
            <a:gd name="adj1" fmla="val -106642"/>
            <a:gd name="adj2" fmla="val 49006"/>
          </a:avLst>
        </a:prstGeom>
        <a:solidFill>
          <a:srgbClr val="FF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endParaRPr kumimoji="1" lang="en-US" altLang="ja-JP" sz="1200"/>
        </a:p>
        <a:p>
          <a:pPr algn="l"/>
          <a:r>
            <a:rPr kumimoji="1" lang="ja-JP" altLang="en-US" sz="1200"/>
            <a:t>　</a:t>
          </a:r>
          <a:r>
            <a:rPr kumimoji="1" lang="ja-JP" altLang="en-US" sz="1050"/>
            <a:t>ここにカーソルを合わせ、プルダウンより</a:t>
          </a:r>
          <a:endParaRPr kumimoji="1" lang="en-US" altLang="ja-JP" sz="1050"/>
        </a:p>
        <a:p>
          <a:pPr algn="l"/>
          <a:r>
            <a:rPr kumimoji="1" lang="ja-JP" altLang="en-US" sz="1050"/>
            <a:t>　教室名を選択してください。</a:t>
          </a:r>
          <a:endParaRPr kumimoji="1" lang="en-US" altLang="ja-JP" sz="1050">
            <a:effectLst/>
            <a:latin typeface="+mn-lt"/>
            <a:ea typeface="+mn-ea"/>
            <a:cs typeface="+mn-cs"/>
          </a:endParaRPr>
        </a:p>
        <a:p>
          <a:pPr algn="l"/>
          <a:r>
            <a:rPr kumimoji="1" lang="ja-JP" altLang="en-US" sz="1050">
              <a:effectLst/>
              <a:latin typeface="+mn-lt"/>
              <a:ea typeface="+mn-ea"/>
              <a:cs typeface="+mn-cs"/>
            </a:rPr>
            <a:t>　</a:t>
          </a:r>
          <a:endParaRPr kumimoji="1" lang="en-US" altLang="ja-JP" sz="1050"/>
        </a:p>
      </xdr:txBody>
    </xdr:sp>
    <xdr:clientData/>
  </xdr:twoCellAnchor>
  <xdr:twoCellAnchor>
    <xdr:from>
      <xdr:col>2</xdr:col>
      <xdr:colOff>171450</xdr:colOff>
      <xdr:row>4</xdr:row>
      <xdr:rowOff>38099</xdr:rowOff>
    </xdr:from>
    <xdr:to>
      <xdr:col>7</xdr:col>
      <xdr:colOff>466725</xdr:colOff>
      <xdr:row>5</xdr:row>
      <xdr:rowOff>0</xdr:rowOff>
    </xdr:to>
    <xdr:sp macro="" textlink="">
      <xdr:nvSpPr>
        <xdr:cNvPr id="3" name="四角形吹き出し 2">
          <a:extLst>
            <a:ext uri="{FF2B5EF4-FFF2-40B4-BE49-F238E27FC236}">
              <a16:creationId xmlns:a16="http://schemas.microsoft.com/office/drawing/2014/main" id="{9F0C2E5B-E742-4985-A094-D72FB728B781}"/>
            </a:ext>
          </a:extLst>
        </xdr:cNvPr>
        <xdr:cNvSpPr/>
      </xdr:nvSpPr>
      <xdr:spPr bwMode="auto">
        <a:xfrm>
          <a:off x="4514850" y="1847849"/>
          <a:ext cx="3724275" cy="523876"/>
        </a:xfrm>
        <a:prstGeom prst="wedgeRectCallout">
          <a:avLst>
            <a:gd name="adj1" fmla="val -81229"/>
            <a:gd name="adj2" fmla="val -62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endParaRPr kumimoji="1" lang="en-US" altLang="ja-JP" sz="1100"/>
        </a:p>
        <a:p>
          <a:pPr algn="l">
            <a:lnSpc>
              <a:spcPts val="1500"/>
            </a:lnSpc>
          </a:pPr>
          <a:r>
            <a:rPr kumimoji="1" lang="ja-JP" altLang="en-US" sz="1100"/>
            <a:t>　</a:t>
          </a:r>
          <a:r>
            <a:rPr kumimoji="1" lang="ja-JP" altLang="en-US" sz="1050">
              <a:latin typeface="+mn-ea"/>
              <a:ea typeface="+mn-ea"/>
            </a:rPr>
            <a:t>姓と名の間を</a:t>
          </a:r>
          <a:r>
            <a:rPr kumimoji="1" lang="en-US" altLang="ja-JP" sz="1050">
              <a:latin typeface="+mn-ea"/>
              <a:ea typeface="+mn-ea"/>
            </a:rPr>
            <a:t>1</a:t>
          </a:r>
          <a:r>
            <a:rPr kumimoji="1" lang="ja-JP" altLang="en-US" sz="1050">
              <a:latin typeface="+mn-ea"/>
              <a:ea typeface="+mn-ea"/>
            </a:rPr>
            <a:t>マスあけて、委員長名を入力してください。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7</xdr:row>
      <xdr:rowOff>76200</xdr:rowOff>
    </xdr:from>
    <xdr:to>
      <xdr:col>8</xdr:col>
      <xdr:colOff>66674</xdr:colOff>
      <xdr:row>9</xdr:row>
      <xdr:rowOff>247650</xdr:rowOff>
    </xdr:to>
    <xdr:sp macro="" textlink="">
      <xdr:nvSpPr>
        <xdr:cNvPr id="4" name="角丸四角形吹き出し 3">
          <a:extLst>
            <a:ext uri="{FF2B5EF4-FFF2-40B4-BE49-F238E27FC236}">
              <a16:creationId xmlns:a16="http://schemas.microsoft.com/office/drawing/2014/main" id="{8804F80D-070B-47DB-9558-40DEAFB0B61D}"/>
            </a:ext>
          </a:extLst>
        </xdr:cNvPr>
        <xdr:cNvSpPr/>
      </xdr:nvSpPr>
      <xdr:spPr>
        <a:xfrm>
          <a:off x="1476375" y="1933575"/>
          <a:ext cx="1600199" cy="561975"/>
        </a:xfrm>
        <a:prstGeom prst="wedgeRoundRectCallout">
          <a:avLst>
            <a:gd name="adj1" fmla="val 23810"/>
            <a:gd name="adj2" fmla="val 27187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u="sng">
              <a:solidFill>
                <a:sysClr val="windowText" lastClr="000000"/>
              </a:solidFill>
            </a:rPr>
            <a:t>月の実施日数を記入</a:t>
          </a:r>
        </a:p>
      </xdr:txBody>
    </xdr:sp>
    <xdr:clientData/>
  </xdr:twoCellAnchor>
  <xdr:twoCellAnchor>
    <xdr:from>
      <xdr:col>1</xdr:col>
      <xdr:colOff>95249</xdr:colOff>
      <xdr:row>10</xdr:row>
      <xdr:rowOff>371475</xdr:rowOff>
    </xdr:from>
    <xdr:to>
      <xdr:col>5</xdr:col>
      <xdr:colOff>228599</xdr:colOff>
      <xdr:row>12</xdr:row>
      <xdr:rowOff>171450</xdr:rowOff>
    </xdr:to>
    <xdr:sp macro="" textlink="">
      <xdr:nvSpPr>
        <xdr:cNvPr id="5" name="角丸四角形吹き出し 4">
          <a:extLst>
            <a:ext uri="{FF2B5EF4-FFF2-40B4-BE49-F238E27FC236}">
              <a16:creationId xmlns:a16="http://schemas.microsoft.com/office/drawing/2014/main" id="{A6519C57-BEA9-4D4D-85F3-623682A89FD6}"/>
            </a:ext>
          </a:extLst>
        </xdr:cNvPr>
        <xdr:cNvSpPr/>
      </xdr:nvSpPr>
      <xdr:spPr>
        <a:xfrm>
          <a:off x="219074" y="3238500"/>
          <a:ext cx="1819275" cy="561975"/>
        </a:xfrm>
        <a:prstGeom prst="wedgeRoundRectCallout">
          <a:avLst>
            <a:gd name="adj1" fmla="val 63297"/>
            <a:gd name="adj2" fmla="val 12272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u="sng">
              <a:solidFill>
                <a:sysClr val="windowText" lastClr="000000"/>
              </a:solidFill>
            </a:rPr>
            <a:t>月の参加児童数を記入</a:t>
          </a:r>
        </a:p>
      </xdr:txBody>
    </xdr:sp>
    <xdr:clientData/>
  </xdr:twoCellAnchor>
  <xdr:twoCellAnchor>
    <xdr:from>
      <xdr:col>13</xdr:col>
      <xdr:colOff>0</xdr:colOff>
      <xdr:row>21</xdr:row>
      <xdr:rowOff>314325</xdr:rowOff>
    </xdr:from>
    <xdr:to>
      <xdr:col>13</xdr:col>
      <xdr:colOff>142875</xdr:colOff>
      <xdr:row>22</xdr:row>
      <xdr:rowOff>171450</xdr:rowOff>
    </xdr:to>
    <xdr:cxnSp macro="">
      <xdr:nvCxnSpPr>
        <xdr:cNvPr id="8" name="直線矢印コネクタ 7">
          <a:extLst>
            <a:ext uri="{FF2B5EF4-FFF2-40B4-BE49-F238E27FC236}">
              <a16:creationId xmlns:a16="http://schemas.microsoft.com/office/drawing/2014/main" id="{B604039E-2AB0-486F-80B1-666C8286C931}"/>
            </a:ext>
          </a:extLst>
        </xdr:cNvPr>
        <xdr:cNvCxnSpPr/>
      </xdr:nvCxnSpPr>
      <xdr:spPr>
        <a:xfrm rot="16200000" flipV="1">
          <a:off x="4948238" y="7462837"/>
          <a:ext cx="2667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361950</xdr:colOff>
      <xdr:row>21</xdr:row>
      <xdr:rowOff>342900</xdr:rowOff>
    </xdr:from>
    <xdr:to>
      <xdr:col>19</xdr:col>
      <xdr:colOff>180975</xdr:colOff>
      <xdr:row>22</xdr:row>
      <xdr:rowOff>209550</xdr:rowOff>
    </xdr:to>
    <xdr:cxnSp macro="">
      <xdr:nvCxnSpPr>
        <xdr:cNvPr id="9" name="直線矢印コネクタ 8">
          <a:extLst>
            <a:ext uri="{FF2B5EF4-FFF2-40B4-BE49-F238E27FC236}">
              <a16:creationId xmlns:a16="http://schemas.microsoft.com/office/drawing/2014/main" id="{5D1F7991-C8A0-4977-A30D-722B75C3B4EC}"/>
            </a:ext>
          </a:extLst>
        </xdr:cNvPr>
        <xdr:cNvCxnSpPr/>
      </xdr:nvCxnSpPr>
      <xdr:spPr>
        <a:xfrm flipV="1">
          <a:off x="6972300" y="7429500"/>
          <a:ext cx="676275" cy="276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333375</xdr:colOff>
      <xdr:row>22</xdr:row>
      <xdr:rowOff>104775</xdr:rowOff>
    </xdr:from>
    <xdr:to>
      <xdr:col>11</xdr:col>
      <xdr:colOff>133350</xdr:colOff>
      <xdr:row>23</xdr:row>
      <xdr:rowOff>171450</xdr:rowOff>
    </xdr:to>
    <xdr:sp macro="" textlink="">
      <xdr:nvSpPr>
        <xdr:cNvPr id="10" name="フローチャート : 代替処理 9">
          <a:extLst>
            <a:ext uri="{FF2B5EF4-FFF2-40B4-BE49-F238E27FC236}">
              <a16:creationId xmlns:a16="http://schemas.microsoft.com/office/drawing/2014/main" id="{572BB6B1-C4C4-459A-87A4-A0C3BB84EE9D}"/>
            </a:ext>
          </a:extLst>
        </xdr:cNvPr>
        <xdr:cNvSpPr/>
      </xdr:nvSpPr>
      <xdr:spPr>
        <a:xfrm>
          <a:off x="2943225" y="7600950"/>
          <a:ext cx="1400175" cy="476250"/>
        </a:xfrm>
        <a:prstGeom prst="flowChartAlternateProcess">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登録人数を記入</a:t>
          </a:r>
        </a:p>
      </xdr:txBody>
    </xdr:sp>
    <xdr:clientData/>
  </xdr:twoCellAnchor>
  <xdr:twoCellAnchor>
    <xdr:from>
      <xdr:col>7</xdr:col>
      <xdr:colOff>19051</xdr:colOff>
      <xdr:row>21</xdr:row>
      <xdr:rowOff>333375</xdr:rowOff>
    </xdr:from>
    <xdr:to>
      <xdr:col>7</xdr:col>
      <xdr:colOff>371476</xdr:colOff>
      <xdr:row>22</xdr:row>
      <xdr:rowOff>114300</xdr:rowOff>
    </xdr:to>
    <xdr:cxnSp macro="">
      <xdr:nvCxnSpPr>
        <xdr:cNvPr id="11" name="直線矢印コネクタ 10">
          <a:extLst>
            <a:ext uri="{FF2B5EF4-FFF2-40B4-BE49-F238E27FC236}">
              <a16:creationId xmlns:a16="http://schemas.microsoft.com/office/drawing/2014/main" id="{BB327D80-7BFF-4F97-A1E5-B1DD69AB33A3}"/>
            </a:ext>
          </a:extLst>
        </xdr:cNvPr>
        <xdr:cNvCxnSpPr/>
      </xdr:nvCxnSpPr>
      <xdr:spPr>
        <a:xfrm rot="10800000">
          <a:off x="2628901" y="7419975"/>
          <a:ext cx="352425" cy="1905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123825</xdr:colOff>
      <xdr:row>22</xdr:row>
      <xdr:rowOff>161925</xdr:rowOff>
    </xdr:from>
    <xdr:to>
      <xdr:col>17</xdr:col>
      <xdr:colOff>390525</xdr:colOff>
      <xdr:row>23</xdr:row>
      <xdr:rowOff>161925</xdr:rowOff>
    </xdr:to>
    <xdr:sp macro="" textlink="">
      <xdr:nvSpPr>
        <xdr:cNvPr id="7" name="フローチャート : 代替処理 6">
          <a:extLst>
            <a:ext uri="{FF2B5EF4-FFF2-40B4-BE49-F238E27FC236}">
              <a16:creationId xmlns:a16="http://schemas.microsoft.com/office/drawing/2014/main" id="{66F6580A-A0C4-4B2F-854B-C548B01824CB}"/>
            </a:ext>
          </a:extLst>
        </xdr:cNvPr>
        <xdr:cNvSpPr/>
      </xdr:nvSpPr>
      <xdr:spPr>
        <a:xfrm>
          <a:off x="5133975" y="7658100"/>
          <a:ext cx="1866900" cy="409575"/>
        </a:xfrm>
        <a:prstGeom prst="flowChartAlternateProcess">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u="sng">
              <a:solidFill>
                <a:sysClr val="windowText" lastClr="000000"/>
              </a:solidFill>
            </a:rPr>
            <a:t>のべ人数を記入</a:t>
          </a:r>
        </a:p>
      </xdr:txBody>
    </xdr:sp>
    <xdr:clientData/>
  </xdr:twoCellAnchor>
  <xdr:twoCellAnchor>
    <xdr:from>
      <xdr:col>1</xdr:col>
      <xdr:colOff>219075</xdr:colOff>
      <xdr:row>4</xdr:row>
      <xdr:rowOff>104776</xdr:rowOff>
    </xdr:from>
    <xdr:to>
      <xdr:col>4</xdr:col>
      <xdr:colOff>371475</xdr:colOff>
      <xdr:row>6</xdr:row>
      <xdr:rowOff>66676</xdr:rowOff>
    </xdr:to>
    <xdr:sp macro="" textlink="">
      <xdr:nvSpPr>
        <xdr:cNvPr id="12" name="角丸四角形 11">
          <a:extLst>
            <a:ext uri="{FF2B5EF4-FFF2-40B4-BE49-F238E27FC236}">
              <a16:creationId xmlns:a16="http://schemas.microsoft.com/office/drawing/2014/main" id="{E47C9DEE-FEAC-4046-9C56-983CEBDC3249}"/>
            </a:ext>
          </a:extLst>
        </xdr:cNvPr>
        <xdr:cNvSpPr/>
      </xdr:nvSpPr>
      <xdr:spPr>
        <a:xfrm>
          <a:off x="342900" y="1028701"/>
          <a:ext cx="1409700" cy="4953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a:solidFill>
                <a:sysClr val="windowText" lastClr="000000"/>
              </a:solidFill>
            </a:rPr>
            <a:t>記入例</a:t>
          </a:r>
        </a:p>
      </xdr:txBody>
    </xdr:sp>
    <xdr:clientData/>
  </xdr:twoCellAnchor>
  <xdr:twoCellAnchor>
    <xdr:from>
      <xdr:col>10</xdr:col>
      <xdr:colOff>142875</xdr:colOff>
      <xdr:row>32</xdr:row>
      <xdr:rowOff>276225</xdr:rowOff>
    </xdr:from>
    <xdr:to>
      <xdr:col>15</xdr:col>
      <xdr:colOff>95250</xdr:colOff>
      <xdr:row>34</xdr:row>
      <xdr:rowOff>123825</xdr:rowOff>
    </xdr:to>
    <xdr:sp macro="" textlink="">
      <xdr:nvSpPr>
        <xdr:cNvPr id="13" name="角丸四角形吹き出し 12">
          <a:extLst>
            <a:ext uri="{FF2B5EF4-FFF2-40B4-BE49-F238E27FC236}">
              <a16:creationId xmlns:a16="http://schemas.microsoft.com/office/drawing/2014/main" id="{B963ED34-2521-484A-8CDC-35E99148F63C}"/>
            </a:ext>
          </a:extLst>
        </xdr:cNvPr>
        <xdr:cNvSpPr/>
      </xdr:nvSpPr>
      <xdr:spPr>
        <a:xfrm>
          <a:off x="3952875" y="14211300"/>
          <a:ext cx="1952625" cy="628650"/>
        </a:xfrm>
        <a:prstGeom prst="wedgeRoundRectCallout">
          <a:avLst>
            <a:gd name="adj1" fmla="val 82274"/>
            <a:gd name="adj2" fmla="val -5657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u="none">
              <a:solidFill>
                <a:sysClr val="windowText" lastClr="000000"/>
              </a:solidFill>
            </a:rPr>
            <a:t>その事業に参加した</a:t>
          </a:r>
          <a:endParaRPr kumimoji="1" lang="en-US" altLang="ja-JP" sz="1100" u="none">
            <a:solidFill>
              <a:sysClr val="windowText" lastClr="000000"/>
            </a:solidFill>
          </a:endParaRPr>
        </a:p>
        <a:p>
          <a:pPr algn="ctr">
            <a:lnSpc>
              <a:spcPts val="1300"/>
            </a:lnSpc>
          </a:pPr>
          <a:r>
            <a:rPr kumimoji="1" lang="ja-JP" altLang="en-US" sz="1100" u="none">
              <a:solidFill>
                <a:sysClr val="windowText" lastClr="000000"/>
              </a:solidFill>
            </a:rPr>
            <a:t>児童数を記入</a:t>
          </a:r>
        </a:p>
      </xdr:txBody>
    </xdr:sp>
    <xdr:clientData/>
  </xdr:twoCellAnchor>
  <xdr:twoCellAnchor>
    <xdr:from>
      <xdr:col>11</xdr:col>
      <xdr:colOff>66675</xdr:colOff>
      <xdr:row>31</xdr:row>
      <xdr:rowOff>47625</xdr:rowOff>
    </xdr:from>
    <xdr:to>
      <xdr:col>15</xdr:col>
      <xdr:colOff>66674</xdr:colOff>
      <xdr:row>32</xdr:row>
      <xdr:rowOff>9525</xdr:rowOff>
    </xdr:to>
    <xdr:sp macro="" textlink="">
      <xdr:nvSpPr>
        <xdr:cNvPr id="14" name="角丸四角形吹き出し 13">
          <a:extLst>
            <a:ext uri="{FF2B5EF4-FFF2-40B4-BE49-F238E27FC236}">
              <a16:creationId xmlns:a16="http://schemas.microsoft.com/office/drawing/2014/main" id="{9485AA19-5380-4A4D-9C13-3E1469714184}"/>
            </a:ext>
          </a:extLst>
        </xdr:cNvPr>
        <xdr:cNvSpPr/>
      </xdr:nvSpPr>
      <xdr:spPr>
        <a:xfrm>
          <a:off x="4276725" y="13592175"/>
          <a:ext cx="1600199" cy="352425"/>
        </a:xfrm>
        <a:prstGeom prst="wedgeRoundRectCallout">
          <a:avLst>
            <a:gd name="adj1" fmla="val -101786"/>
            <a:gd name="adj2" fmla="val -18227"/>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u="none">
              <a:solidFill>
                <a:sysClr val="windowText" lastClr="000000"/>
              </a:solidFill>
            </a:rPr>
            <a:t>中止の場合も記入</a:t>
          </a:r>
        </a:p>
      </xdr:txBody>
    </xdr:sp>
    <xdr:clientData/>
  </xdr:twoCellAnchor>
  <xdr:twoCellAnchor>
    <xdr:from>
      <xdr:col>10</xdr:col>
      <xdr:colOff>142875</xdr:colOff>
      <xdr:row>34</xdr:row>
      <xdr:rowOff>304800</xdr:rowOff>
    </xdr:from>
    <xdr:to>
      <xdr:col>15</xdr:col>
      <xdr:colOff>66675</xdr:colOff>
      <xdr:row>36</xdr:row>
      <xdr:rowOff>123825</xdr:rowOff>
    </xdr:to>
    <xdr:sp macro="" textlink="">
      <xdr:nvSpPr>
        <xdr:cNvPr id="15" name="角丸四角形吹き出し 14">
          <a:extLst>
            <a:ext uri="{FF2B5EF4-FFF2-40B4-BE49-F238E27FC236}">
              <a16:creationId xmlns:a16="http://schemas.microsoft.com/office/drawing/2014/main" id="{1754501F-A59E-43E0-87A2-950213DF935A}"/>
            </a:ext>
          </a:extLst>
        </xdr:cNvPr>
        <xdr:cNvSpPr/>
      </xdr:nvSpPr>
      <xdr:spPr>
        <a:xfrm>
          <a:off x="3952875" y="15020925"/>
          <a:ext cx="1924050" cy="600075"/>
        </a:xfrm>
        <a:prstGeom prst="wedgeRoundRectCallout">
          <a:avLst>
            <a:gd name="adj1" fmla="val 118712"/>
            <a:gd name="adj2" fmla="val -11008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u="none">
              <a:solidFill>
                <a:sysClr val="windowText" lastClr="000000"/>
              </a:solidFill>
            </a:rPr>
            <a:t>バンビーの参加人数を内数で記入</a:t>
          </a:r>
          <a:endParaRPr kumimoji="1" lang="en-US" altLang="ja-JP" sz="1100" u="none">
            <a:solidFill>
              <a:sysClr val="windowText" lastClr="000000"/>
            </a:solidFill>
          </a:endParaRPr>
        </a:p>
      </xdr:txBody>
    </xdr:sp>
    <xdr:clientData/>
  </xdr:twoCellAnchor>
  <xdr:twoCellAnchor>
    <xdr:from>
      <xdr:col>7</xdr:col>
      <xdr:colOff>171450</xdr:colOff>
      <xdr:row>28</xdr:row>
      <xdr:rowOff>152400</xdr:rowOff>
    </xdr:from>
    <xdr:to>
      <xdr:col>15</xdr:col>
      <xdr:colOff>85724</xdr:colOff>
      <xdr:row>30</xdr:row>
      <xdr:rowOff>238126</xdr:rowOff>
    </xdr:to>
    <xdr:sp macro="" textlink="">
      <xdr:nvSpPr>
        <xdr:cNvPr id="17" name="角丸四角形吹き出し 16">
          <a:extLst>
            <a:ext uri="{FF2B5EF4-FFF2-40B4-BE49-F238E27FC236}">
              <a16:creationId xmlns:a16="http://schemas.microsoft.com/office/drawing/2014/main" id="{10B1FDEA-617D-4D35-94B0-66C225E9BA38}"/>
            </a:ext>
          </a:extLst>
        </xdr:cNvPr>
        <xdr:cNvSpPr/>
      </xdr:nvSpPr>
      <xdr:spPr>
        <a:xfrm>
          <a:off x="2781300" y="12525375"/>
          <a:ext cx="3114674" cy="866776"/>
        </a:xfrm>
        <a:prstGeom prst="wedgeRoundRectCallout">
          <a:avLst>
            <a:gd name="adj1" fmla="val 116043"/>
            <a:gd name="adj2" fmla="val -1387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u="none">
              <a:solidFill>
                <a:sysClr val="windowText" lastClr="000000"/>
              </a:solidFill>
            </a:rPr>
            <a:t>その事業に参加したボランティア</a:t>
          </a:r>
          <a:r>
            <a:rPr kumimoji="1" lang="ja-JP" altLang="ja-JP" sz="1100">
              <a:solidFill>
                <a:schemeClr val="lt1"/>
              </a:solidFill>
              <a:effectLst/>
              <a:latin typeface="+mn-lt"/>
              <a:ea typeface="+mn-ea"/>
              <a:cs typeface="+mn-cs"/>
            </a:rPr>
            <a:t>（</a:t>
          </a:r>
          <a:r>
            <a:rPr kumimoji="1" lang="ja-JP" altLang="en-US" sz="1100" u="none">
              <a:solidFill>
                <a:sysClr val="windowText" lastClr="000000"/>
              </a:solidFill>
              <a:effectLst/>
              <a:latin typeface="+mn-lt"/>
              <a:ea typeface="+mn-ea"/>
              <a:cs typeface="+mn-cs"/>
            </a:rPr>
            <a:t>（</a:t>
          </a:r>
          <a:r>
            <a:rPr kumimoji="1" lang="ja-JP" altLang="en-US" sz="1100" u="none">
              <a:solidFill>
                <a:sysClr val="windowText" lastClr="000000"/>
              </a:solidFill>
            </a:rPr>
            <a:t>コーディネーターや学習アドバイザー、安全管理員を除く）の人数を記入</a:t>
          </a:r>
        </a:p>
      </xdr:txBody>
    </xdr:sp>
    <xdr:clientData/>
  </xdr:twoCellAnchor>
  <xdr:oneCellAnchor>
    <xdr:from>
      <xdr:col>1</xdr:col>
      <xdr:colOff>95249</xdr:colOff>
      <xdr:row>42</xdr:row>
      <xdr:rowOff>190500</xdr:rowOff>
    </xdr:from>
    <xdr:ext cx="4752975" cy="3048000"/>
    <xdr:sp macro="" textlink="">
      <xdr:nvSpPr>
        <xdr:cNvPr id="20" name="テキスト ボックス 19">
          <a:extLst>
            <a:ext uri="{FF2B5EF4-FFF2-40B4-BE49-F238E27FC236}">
              <a16:creationId xmlns:a16="http://schemas.microsoft.com/office/drawing/2014/main" id="{AF83DE37-0DB3-4B1F-B9EB-CA4350E2DB7B}"/>
            </a:ext>
          </a:extLst>
        </xdr:cNvPr>
        <xdr:cNvSpPr txBox="1"/>
      </xdr:nvSpPr>
      <xdr:spPr>
        <a:xfrm>
          <a:off x="219074" y="18030825"/>
          <a:ext cx="4752975" cy="3048000"/>
        </a:xfrm>
        <a:prstGeom prst="wedgeRoundRectCallout">
          <a:avLst>
            <a:gd name="adj1" fmla="val -21431"/>
            <a:gd name="adj2" fmla="val -108148"/>
            <a:gd name="adj3" fmla="val 16667"/>
          </a:avLst>
        </a:prstGeom>
        <a:solidFill>
          <a:schemeClr val="bg1"/>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2000" b="0" i="0">
              <a:solidFill>
                <a:schemeClr val="tx1"/>
              </a:solidFill>
              <a:effectLst/>
              <a:latin typeface="+mn-lt"/>
              <a:ea typeface="+mn-ea"/>
              <a:cs typeface="+mn-cs"/>
            </a:rPr>
            <a:t>・</a:t>
          </a:r>
          <a:r>
            <a:rPr lang="ja-JP" altLang="ja-JP" sz="2000" b="0" i="0">
              <a:solidFill>
                <a:schemeClr val="tx1"/>
              </a:solidFill>
              <a:effectLst/>
              <a:latin typeface="+mn-lt"/>
              <a:ea typeface="+mn-ea"/>
              <a:cs typeface="+mn-cs"/>
            </a:rPr>
            <a:t>曜日も記入</a:t>
          </a:r>
          <a:r>
            <a:rPr lang="ja-JP" altLang="ja-JP" sz="2000" b="0" i="0" baseline="0">
              <a:solidFill>
                <a:schemeClr val="tx1"/>
              </a:solidFill>
              <a:effectLst/>
              <a:latin typeface="+mn-lt"/>
              <a:ea typeface="+mn-ea"/>
              <a:cs typeface="+mn-cs"/>
            </a:rPr>
            <a:t>してください。　</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　</a:t>
          </a:r>
          <a:r>
            <a:rPr lang="ja-JP" altLang="ja-JP" sz="2000" b="0" i="0" baseline="0">
              <a:solidFill>
                <a:schemeClr val="tx1"/>
              </a:solidFill>
              <a:effectLst/>
              <a:latin typeface="+mn-lt"/>
              <a:ea typeface="+mn-ea"/>
              <a:cs typeface="+mn-cs"/>
            </a:rPr>
            <a:t>祝日の場合は、</a:t>
          </a:r>
          <a:r>
            <a:rPr lang="ja-JP" altLang="ja-JP" sz="2000" b="0" i="0" u="none" baseline="0">
              <a:solidFill>
                <a:srgbClr val="FF0000"/>
              </a:solidFill>
              <a:effectLst/>
              <a:latin typeface="+mn-lt"/>
              <a:ea typeface="+mn-ea"/>
              <a:cs typeface="+mn-cs"/>
            </a:rPr>
            <a:t>祝</a:t>
          </a:r>
          <a:r>
            <a:rPr lang="ja-JP" altLang="ja-JP" sz="2000" b="0" i="0" baseline="0">
              <a:solidFill>
                <a:schemeClr val="tx1"/>
              </a:solidFill>
              <a:effectLst/>
              <a:latin typeface="+mn-lt"/>
              <a:ea typeface="+mn-ea"/>
              <a:cs typeface="+mn-cs"/>
            </a:rPr>
            <a:t>と記入してください。</a:t>
          </a:r>
          <a:br>
            <a:rPr lang="en-US" altLang="ja-JP" sz="2000" b="0" i="0" baseline="0">
              <a:solidFill>
                <a:schemeClr val="tx1"/>
              </a:solidFill>
              <a:effectLst/>
              <a:latin typeface="+mn-lt"/>
              <a:ea typeface="+mn-ea"/>
              <a:cs typeface="+mn-cs"/>
            </a:rPr>
          </a:br>
          <a:r>
            <a:rPr lang="ja-JP" altLang="en-US" sz="2000" b="0" i="0" baseline="0">
              <a:solidFill>
                <a:schemeClr val="tx1"/>
              </a:solidFill>
              <a:effectLst/>
              <a:latin typeface="+mn-lt"/>
              <a:ea typeface="+mn-ea"/>
              <a:cs typeface="+mn-cs"/>
            </a:rPr>
            <a:t>・平日実施、土曜日実施、日祝日実施、</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　長期休業日実施を区別して記入してく</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　ださい。</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ts val="25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・記入欄が足りない場合は「複数ページ</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　用」をご利用ください。</a:t>
          </a:r>
          <a:endParaRPr lang="en-US" altLang="ja-JP" sz="2000" b="0" i="0" baseline="0">
            <a:solidFill>
              <a:schemeClr val="tx1"/>
            </a:solidFill>
            <a:effectLst/>
            <a:latin typeface="+mn-lt"/>
            <a:ea typeface="+mn-ea"/>
            <a:cs typeface="+mn-cs"/>
          </a:endParaRPr>
        </a:p>
        <a:p>
          <a:pPr marL="0" marR="0" indent="0" defTabSz="914400" rtl="0" eaLnBrk="1" fontAlgn="auto" latinLnBrk="0" hangingPunct="1">
            <a:lnSpc>
              <a:spcPts val="2300"/>
            </a:lnSpc>
            <a:spcBef>
              <a:spcPts val="0"/>
            </a:spcBef>
            <a:spcAft>
              <a:spcPts val="0"/>
            </a:spcAft>
            <a:buClrTx/>
            <a:buSzTx/>
            <a:buFontTx/>
            <a:buNone/>
            <a:tabLst/>
            <a:defRPr/>
          </a:pPr>
          <a:endParaRPr lang="en-US" altLang="ja-JP" sz="2000" b="0" i="0" baseline="0">
            <a:solidFill>
              <a:schemeClr val="tx1"/>
            </a:solidFill>
            <a:effectLst/>
            <a:latin typeface="+mn-lt"/>
            <a:ea typeface="+mn-ea"/>
            <a:cs typeface="+mn-cs"/>
          </a:endParaRPr>
        </a:p>
      </xdr:txBody>
    </xdr:sp>
    <xdr:clientData/>
  </xdr:oneCellAnchor>
  <xdr:twoCellAnchor>
    <xdr:from>
      <xdr:col>5</xdr:col>
      <xdr:colOff>104774</xdr:colOff>
      <xdr:row>4</xdr:row>
      <xdr:rowOff>76201</xdr:rowOff>
    </xdr:from>
    <xdr:to>
      <xdr:col>11</xdr:col>
      <xdr:colOff>57149</xdr:colOff>
      <xdr:row>9</xdr:row>
      <xdr:rowOff>66676</xdr:rowOff>
    </xdr:to>
    <xdr:sp macro="" textlink="">
      <xdr:nvSpPr>
        <xdr:cNvPr id="18" name="角丸四角形吹き出し 3">
          <a:extLst>
            <a:ext uri="{FF2B5EF4-FFF2-40B4-BE49-F238E27FC236}">
              <a16:creationId xmlns:a16="http://schemas.microsoft.com/office/drawing/2014/main" id="{DDB8AE1F-C038-40EA-A5A7-0D304756BAC5}"/>
            </a:ext>
          </a:extLst>
        </xdr:cNvPr>
        <xdr:cNvSpPr/>
      </xdr:nvSpPr>
      <xdr:spPr>
        <a:xfrm>
          <a:off x="1914524" y="1000126"/>
          <a:ext cx="2352675" cy="1314450"/>
        </a:xfrm>
        <a:custGeom>
          <a:avLst/>
          <a:gdLst>
            <a:gd name="connsiteX0" fmla="*/ 0 w 1838325"/>
            <a:gd name="connsiteY0" fmla="*/ 107952 h 647700"/>
            <a:gd name="connsiteX1" fmla="*/ 107952 w 1838325"/>
            <a:gd name="connsiteY1" fmla="*/ 0 h 647700"/>
            <a:gd name="connsiteX2" fmla="*/ 1072356 w 1838325"/>
            <a:gd name="connsiteY2" fmla="*/ 0 h 647700"/>
            <a:gd name="connsiteX3" fmla="*/ 1072356 w 1838325"/>
            <a:gd name="connsiteY3" fmla="*/ 0 h 647700"/>
            <a:gd name="connsiteX4" fmla="*/ 1531938 w 1838325"/>
            <a:gd name="connsiteY4" fmla="*/ 0 h 647700"/>
            <a:gd name="connsiteX5" fmla="*/ 1730373 w 1838325"/>
            <a:gd name="connsiteY5" fmla="*/ 0 h 647700"/>
            <a:gd name="connsiteX6" fmla="*/ 1838325 w 1838325"/>
            <a:gd name="connsiteY6" fmla="*/ 107952 h 647700"/>
            <a:gd name="connsiteX7" fmla="*/ 1838325 w 1838325"/>
            <a:gd name="connsiteY7" fmla="*/ 377825 h 647700"/>
            <a:gd name="connsiteX8" fmla="*/ 2248088 w 1838325"/>
            <a:gd name="connsiteY8" fmla="*/ 449089 h 647700"/>
            <a:gd name="connsiteX9" fmla="*/ 1838325 w 1838325"/>
            <a:gd name="connsiteY9" fmla="*/ 539750 h 647700"/>
            <a:gd name="connsiteX10" fmla="*/ 1838325 w 1838325"/>
            <a:gd name="connsiteY10" fmla="*/ 539748 h 647700"/>
            <a:gd name="connsiteX11" fmla="*/ 1730373 w 1838325"/>
            <a:gd name="connsiteY11" fmla="*/ 647700 h 647700"/>
            <a:gd name="connsiteX12" fmla="*/ 1531938 w 1838325"/>
            <a:gd name="connsiteY12" fmla="*/ 647700 h 647700"/>
            <a:gd name="connsiteX13" fmla="*/ 1072356 w 1838325"/>
            <a:gd name="connsiteY13" fmla="*/ 647700 h 647700"/>
            <a:gd name="connsiteX14" fmla="*/ 1072356 w 1838325"/>
            <a:gd name="connsiteY14" fmla="*/ 647700 h 647700"/>
            <a:gd name="connsiteX15" fmla="*/ 107952 w 1838325"/>
            <a:gd name="connsiteY15" fmla="*/ 647700 h 647700"/>
            <a:gd name="connsiteX16" fmla="*/ 0 w 1838325"/>
            <a:gd name="connsiteY16" fmla="*/ 539748 h 647700"/>
            <a:gd name="connsiteX17" fmla="*/ 0 w 1838325"/>
            <a:gd name="connsiteY17" fmla="*/ 539750 h 647700"/>
            <a:gd name="connsiteX18" fmla="*/ 0 w 1838325"/>
            <a:gd name="connsiteY18" fmla="*/ 377825 h 647700"/>
            <a:gd name="connsiteX19" fmla="*/ 0 w 1838325"/>
            <a:gd name="connsiteY19" fmla="*/ 377825 h 647700"/>
            <a:gd name="connsiteX20" fmla="*/ 0 w 1838325"/>
            <a:gd name="connsiteY20" fmla="*/ 107952 h 647700"/>
            <a:gd name="connsiteX0" fmla="*/ 0 w 2248088"/>
            <a:gd name="connsiteY0" fmla="*/ 107952 h 1314450"/>
            <a:gd name="connsiteX1" fmla="*/ 107952 w 2248088"/>
            <a:gd name="connsiteY1" fmla="*/ 0 h 1314450"/>
            <a:gd name="connsiteX2" fmla="*/ 1072356 w 2248088"/>
            <a:gd name="connsiteY2" fmla="*/ 0 h 1314450"/>
            <a:gd name="connsiteX3" fmla="*/ 1072356 w 2248088"/>
            <a:gd name="connsiteY3" fmla="*/ 0 h 1314450"/>
            <a:gd name="connsiteX4" fmla="*/ 1531938 w 2248088"/>
            <a:gd name="connsiteY4" fmla="*/ 0 h 1314450"/>
            <a:gd name="connsiteX5" fmla="*/ 1730373 w 2248088"/>
            <a:gd name="connsiteY5" fmla="*/ 0 h 1314450"/>
            <a:gd name="connsiteX6" fmla="*/ 1838325 w 2248088"/>
            <a:gd name="connsiteY6" fmla="*/ 107952 h 1314450"/>
            <a:gd name="connsiteX7" fmla="*/ 1838325 w 2248088"/>
            <a:gd name="connsiteY7" fmla="*/ 377825 h 1314450"/>
            <a:gd name="connsiteX8" fmla="*/ 2248088 w 2248088"/>
            <a:gd name="connsiteY8" fmla="*/ 449089 h 1314450"/>
            <a:gd name="connsiteX9" fmla="*/ 1838325 w 2248088"/>
            <a:gd name="connsiteY9" fmla="*/ 539750 h 1314450"/>
            <a:gd name="connsiteX10" fmla="*/ 1838325 w 2248088"/>
            <a:gd name="connsiteY10" fmla="*/ 539748 h 1314450"/>
            <a:gd name="connsiteX11" fmla="*/ 1730373 w 2248088"/>
            <a:gd name="connsiteY11" fmla="*/ 647700 h 1314450"/>
            <a:gd name="connsiteX12" fmla="*/ 1655763 w 2248088"/>
            <a:gd name="connsiteY12" fmla="*/ 1314450 h 1314450"/>
            <a:gd name="connsiteX13" fmla="*/ 1072356 w 2248088"/>
            <a:gd name="connsiteY13" fmla="*/ 647700 h 1314450"/>
            <a:gd name="connsiteX14" fmla="*/ 1072356 w 2248088"/>
            <a:gd name="connsiteY14" fmla="*/ 647700 h 1314450"/>
            <a:gd name="connsiteX15" fmla="*/ 107952 w 2248088"/>
            <a:gd name="connsiteY15" fmla="*/ 647700 h 1314450"/>
            <a:gd name="connsiteX16" fmla="*/ 0 w 2248088"/>
            <a:gd name="connsiteY16" fmla="*/ 539748 h 1314450"/>
            <a:gd name="connsiteX17" fmla="*/ 0 w 2248088"/>
            <a:gd name="connsiteY17" fmla="*/ 539750 h 1314450"/>
            <a:gd name="connsiteX18" fmla="*/ 0 w 2248088"/>
            <a:gd name="connsiteY18" fmla="*/ 377825 h 1314450"/>
            <a:gd name="connsiteX19" fmla="*/ 0 w 2248088"/>
            <a:gd name="connsiteY19" fmla="*/ 377825 h 1314450"/>
            <a:gd name="connsiteX20" fmla="*/ 0 w 2248088"/>
            <a:gd name="connsiteY20" fmla="*/ 107952 h 1314450"/>
            <a:gd name="connsiteX0" fmla="*/ 0 w 2248088"/>
            <a:gd name="connsiteY0" fmla="*/ 107952 h 1314450"/>
            <a:gd name="connsiteX1" fmla="*/ 107952 w 2248088"/>
            <a:gd name="connsiteY1" fmla="*/ 0 h 1314450"/>
            <a:gd name="connsiteX2" fmla="*/ 1072356 w 2248088"/>
            <a:gd name="connsiteY2" fmla="*/ 0 h 1314450"/>
            <a:gd name="connsiteX3" fmla="*/ 1072356 w 2248088"/>
            <a:gd name="connsiteY3" fmla="*/ 0 h 1314450"/>
            <a:gd name="connsiteX4" fmla="*/ 1531938 w 2248088"/>
            <a:gd name="connsiteY4" fmla="*/ 0 h 1314450"/>
            <a:gd name="connsiteX5" fmla="*/ 1730373 w 2248088"/>
            <a:gd name="connsiteY5" fmla="*/ 0 h 1314450"/>
            <a:gd name="connsiteX6" fmla="*/ 1838325 w 2248088"/>
            <a:gd name="connsiteY6" fmla="*/ 107952 h 1314450"/>
            <a:gd name="connsiteX7" fmla="*/ 1838325 w 2248088"/>
            <a:gd name="connsiteY7" fmla="*/ 377825 h 1314450"/>
            <a:gd name="connsiteX8" fmla="*/ 2248088 w 2248088"/>
            <a:gd name="connsiteY8" fmla="*/ 449089 h 1314450"/>
            <a:gd name="connsiteX9" fmla="*/ 1838325 w 2248088"/>
            <a:gd name="connsiteY9" fmla="*/ 539750 h 1314450"/>
            <a:gd name="connsiteX10" fmla="*/ 1838325 w 2248088"/>
            <a:gd name="connsiteY10" fmla="*/ 539748 h 1314450"/>
            <a:gd name="connsiteX11" fmla="*/ 1320798 w 2248088"/>
            <a:gd name="connsiteY11" fmla="*/ 628650 h 1314450"/>
            <a:gd name="connsiteX12" fmla="*/ 1655763 w 2248088"/>
            <a:gd name="connsiteY12" fmla="*/ 1314450 h 1314450"/>
            <a:gd name="connsiteX13" fmla="*/ 1072356 w 2248088"/>
            <a:gd name="connsiteY13" fmla="*/ 647700 h 1314450"/>
            <a:gd name="connsiteX14" fmla="*/ 1072356 w 2248088"/>
            <a:gd name="connsiteY14" fmla="*/ 647700 h 1314450"/>
            <a:gd name="connsiteX15" fmla="*/ 107952 w 2248088"/>
            <a:gd name="connsiteY15" fmla="*/ 647700 h 1314450"/>
            <a:gd name="connsiteX16" fmla="*/ 0 w 2248088"/>
            <a:gd name="connsiteY16" fmla="*/ 539748 h 1314450"/>
            <a:gd name="connsiteX17" fmla="*/ 0 w 2248088"/>
            <a:gd name="connsiteY17" fmla="*/ 539750 h 1314450"/>
            <a:gd name="connsiteX18" fmla="*/ 0 w 2248088"/>
            <a:gd name="connsiteY18" fmla="*/ 377825 h 1314450"/>
            <a:gd name="connsiteX19" fmla="*/ 0 w 2248088"/>
            <a:gd name="connsiteY19" fmla="*/ 377825 h 1314450"/>
            <a:gd name="connsiteX20" fmla="*/ 0 w 2248088"/>
            <a:gd name="connsiteY20" fmla="*/ 107952 h 1314450"/>
            <a:gd name="connsiteX0" fmla="*/ 0 w 2248088"/>
            <a:gd name="connsiteY0" fmla="*/ 107952 h 1314450"/>
            <a:gd name="connsiteX1" fmla="*/ 107952 w 2248088"/>
            <a:gd name="connsiteY1" fmla="*/ 0 h 1314450"/>
            <a:gd name="connsiteX2" fmla="*/ 1072356 w 2248088"/>
            <a:gd name="connsiteY2" fmla="*/ 0 h 1314450"/>
            <a:gd name="connsiteX3" fmla="*/ 1072356 w 2248088"/>
            <a:gd name="connsiteY3" fmla="*/ 0 h 1314450"/>
            <a:gd name="connsiteX4" fmla="*/ 1531938 w 2248088"/>
            <a:gd name="connsiteY4" fmla="*/ 0 h 1314450"/>
            <a:gd name="connsiteX5" fmla="*/ 1730373 w 2248088"/>
            <a:gd name="connsiteY5" fmla="*/ 0 h 1314450"/>
            <a:gd name="connsiteX6" fmla="*/ 1838325 w 2248088"/>
            <a:gd name="connsiteY6" fmla="*/ 107952 h 1314450"/>
            <a:gd name="connsiteX7" fmla="*/ 1838325 w 2248088"/>
            <a:gd name="connsiteY7" fmla="*/ 377825 h 1314450"/>
            <a:gd name="connsiteX8" fmla="*/ 2248088 w 2248088"/>
            <a:gd name="connsiteY8" fmla="*/ 449089 h 1314450"/>
            <a:gd name="connsiteX9" fmla="*/ 1838325 w 2248088"/>
            <a:gd name="connsiteY9" fmla="*/ 539750 h 1314450"/>
            <a:gd name="connsiteX10" fmla="*/ 1829224 w 2248088"/>
            <a:gd name="connsiteY10" fmla="*/ 577848 h 1314450"/>
            <a:gd name="connsiteX11" fmla="*/ 1320798 w 2248088"/>
            <a:gd name="connsiteY11" fmla="*/ 628650 h 1314450"/>
            <a:gd name="connsiteX12" fmla="*/ 1655763 w 2248088"/>
            <a:gd name="connsiteY12" fmla="*/ 1314450 h 1314450"/>
            <a:gd name="connsiteX13" fmla="*/ 1072356 w 2248088"/>
            <a:gd name="connsiteY13" fmla="*/ 647700 h 1314450"/>
            <a:gd name="connsiteX14" fmla="*/ 1072356 w 2248088"/>
            <a:gd name="connsiteY14" fmla="*/ 647700 h 1314450"/>
            <a:gd name="connsiteX15" fmla="*/ 107952 w 2248088"/>
            <a:gd name="connsiteY15" fmla="*/ 647700 h 1314450"/>
            <a:gd name="connsiteX16" fmla="*/ 0 w 2248088"/>
            <a:gd name="connsiteY16" fmla="*/ 539748 h 1314450"/>
            <a:gd name="connsiteX17" fmla="*/ 0 w 2248088"/>
            <a:gd name="connsiteY17" fmla="*/ 539750 h 1314450"/>
            <a:gd name="connsiteX18" fmla="*/ 0 w 2248088"/>
            <a:gd name="connsiteY18" fmla="*/ 377825 h 1314450"/>
            <a:gd name="connsiteX19" fmla="*/ 0 w 2248088"/>
            <a:gd name="connsiteY19" fmla="*/ 377825 h 1314450"/>
            <a:gd name="connsiteX20" fmla="*/ 0 w 2248088"/>
            <a:gd name="connsiteY20" fmla="*/ 107952 h 1314450"/>
            <a:gd name="connsiteX0" fmla="*/ 0 w 2248088"/>
            <a:gd name="connsiteY0" fmla="*/ 107952 h 1314450"/>
            <a:gd name="connsiteX1" fmla="*/ 107952 w 2248088"/>
            <a:gd name="connsiteY1" fmla="*/ 0 h 1314450"/>
            <a:gd name="connsiteX2" fmla="*/ 1072356 w 2248088"/>
            <a:gd name="connsiteY2" fmla="*/ 0 h 1314450"/>
            <a:gd name="connsiteX3" fmla="*/ 1072356 w 2248088"/>
            <a:gd name="connsiteY3" fmla="*/ 0 h 1314450"/>
            <a:gd name="connsiteX4" fmla="*/ 1531938 w 2248088"/>
            <a:gd name="connsiteY4" fmla="*/ 0 h 1314450"/>
            <a:gd name="connsiteX5" fmla="*/ 1730373 w 2248088"/>
            <a:gd name="connsiteY5" fmla="*/ 0 h 1314450"/>
            <a:gd name="connsiteX6" fmla="*/ 1838325 w 2248088"/>
            <a:gd name="connsiteY6" fmla="*/ 107952 h 1314450"/>
            <a:gd name="connsiteX7" fmla="*/ 1838325 w 2248088"/>
            <a:gd name="connsiteY7" fmla="*/ 377825 h 1314450"/>
            <a:gd name="connsiteX8" fmla="*/ 2248088 w 2248088"/>
            <a:gd name="connsiteY8" fmla="*/ 449089 h 1314450"/>
            <a:gd name="connsiteX9" fmla="*/ 1820122 w 2248088"/>
            <a:gd name="connsiteY9" fmla="*/ 473075 h 1314450"/>
            <a:gd name="connsiteX10" fmla="*/ 1829224 w 2248088"/>
            <a:gd name="connsiteY10" fmla="*/ 577848 h 1314450"/>
            <a:gd name="connsiteX11" fmla="*/ 1320798 w 2248088"/>
            <a:gd name="connsiteY11" fmla="*/ 628650 h 1314450"/>
            <a:gd name="connsiteX12" fmla="*/ 1655763 w 2248088"/>
            <a:gd name="connsiteY12" fmla="*/ 1314450 h 1314450"/>
            <a:gd name="connsiteX13" fmla="*/ 1072356 w 2248088"/>
            <a:gd name="connsiteY13" fmla="*/ 647700 h 1314450"/>
            <a:gd name="connsiteX14" fmla="*/ 1072356 w 2248088"/>
            <a:gd name="connsiteY14" fmla="*/ 647700 h 1314450"/>
            <a:gd name="connsiteX15" fmla="*/ 107952 w 2248088"/>
            <a:gd name="connsiteY15" fmla="*/ 647700 h 1314450"/>
            <a:gd name="connsiteX16" fmla="*/ 0 w 2248088"/>
            <a:gd name="connsiteY16" fmla="*/ 539748 h 1314450"/>
            <a:gd name="connsiteX17" fmla="*/ 0 w 2248088"/>
            <a:gd name="connsiteY17" fmla="*/ 539750 h 1314450"/>
            <a:gd name="connsiteX18" fmla="*/ 0 w 2248088"/>
            <a:gd name="connsiteY18" fmla="*/ 377825 h 1314450"/>
            <a:gd name="connsiteX19" fmla="*/ 0 w 2248088"/>
            <a:gd name="connsiteY19" fmla="*/ 377825 h 1314450"/>
            <a:gd name="connsiteX20" fmla="*/ 0 w 2248088"/>
            <a:gd name="connsiteY20" fmla="*/ 107952 h 1314450"/>
            <a:gd name="connsiteX0" fmla="*/ 0 w 2248088"/>
            <a:gd name="connsiteY0" fmla="*/ 107952 h 1314450"/>
            <a:gd name="connsiteX1" fmla="*/ 107952 w 2248088"/>
            <a:gd name="connsiteY1" fmla="*/ 0 h 1314450"/>
            <a:gd name="connsiteX2" fmla="*/ 1072356 w 2248088"/>
            <a:gd name="connsiteY2" fmla="*/ 0 h 1314450"/>
            <a:gd name="connsiteX3" fmla="*/ 1072356 w 2248088"/>
            <a:gd name="connsiteY3" fmla="*/ 0 h 1314450"/>
            <a:gd name="connsiteX4" fmla="*/ 1531938 w 2248088"/>
            <a:gd name="connsiteY4" fmla="*/ 0 h 1314450"/>
            <a:gd name="connsiteX5" fmla="*/ 1730373 w 2248088"/>
            <a:gd name="connsiteY5" fmla="*/ 0 h 1314450"/>
            <a:gd name="connsiteX6" fmla="*/ 1838325 w 2248088"/>
            <a:gd name="connsiteY6" fmla="*/ 107952 h 1314450"/>
            <a:gd name="connsiteX7" fmla="*/ 1838325 w 2248088"/>
            <a:gd name="connsiteY7" fmla="*/ 377825 h 1314450"/>
            <a:gd name="connsiteX8" fmla="*/ 2248088 w 2248088"/>
            <a:gd name="connsiteY8" fmla="*/ 449089 h 1314450"/>
            <a:gd name="connsiteX9" fmla="*/ 1829224 w 2248088"/>
            <a:gd name="connsiteY9" fmla="*/ 501650 h 1314450"/>
            <a:gd name="connsiteX10" fmla="*/ 1829224 w 2248088"/>
            <a:gd name="connsiteY10" fmla="*/ 577848 h 1314450"/>
            <a:gd name="connsiteX11" fmla="*/ 1320798 w 2248088"/>
            <a:gd name="connsiteY11" fmla="*/ 628650 h 1314450"/>
            <a:gd name="connsiteX12" fmla="*/ 1655763 w 2248088"/>
            <a:gd name="connsiteY12" fmla="*/ 1314450 h 1314450"/>
            <a:gd name="connsiteX13" fmla="*/ 1072356 w 2248088"/>
            <a:gd name="connsiteY13" fmla="*/ 647700 h 1314450"/>
            <a:gd name="connsiteX14" fmla="*/ 1072356 w 2248088"/>
            <a:gd name="connsiteY14" fmla="*/ 647700 h 1314450"/>
            <a:gd name="connsiteX15" fmla="*/ 107952 w 2248088"/>
            <a:gd name="connsiteY15" fmla="*/ 647700 h 1314450"/>
            <a:gd name="connsiteX16" fmla="*/ 0 w 2248088"/>
            <a:gd name="connsiteY16" fmla="*/ 539748 h 1314450"/>
            <a:gd name="connsiteX17" fmla="*/ 0 w 2248088"/>
            <a:gd name="connsiteY17" fmla="*/ 539750 h 1314450"/>
            <a:gd name="connsiteX18" fmla="*/ 0 w 2248088"/>
            <a:gd name="connsiteY18" fmla="*/ 377825 h 1314450"/>
            <a:gd name="connsiteX19" fmla="*/ 0 w 2248088"/>
            <a:gd name="connsiteY19" fmla="*/ 377825 h 1314450"/>
            <a:gd name="connsiteX20" fmla="*/ 0 w 2248088"/>
            <a:gd name="connsiteY20" fmla="*/ 107952 h 1314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248088" h="1314450">
              <a:moveTo>
                <a:pt x="0" y="107952"/>
              </a:moveTo>
              <a:cubicBezTo>
                <a:pt x="0" y="48332"/>
                <a:pt x="48332" y="0"/>
                <a:pt x="107952" y="0"/>
              </a:cubicBezTo>
              <a:lnTo>
                <a:pt x="1072356" y="0"/>
              </a:lnTo>
              <a:lnTo>
                <a:pt x="1072356" y="0"/>
              </a:lnTo>
              <a:lnTo>
                <a:pt x="1531938" y="0"/>
              </a:lnTo>
              <a:lnTo>
                <a:pt x="1730373" y="0"/>
              </a:lnTo>
              <a:cubicBezTo>
                <a:pt x="1789993" y="0"/>
                <a:pt x="1838325" y="48332"/>
                <a:pt x="1838325" y="107952"/>
              </a:cubicBezTo>
              <a:lnTo>
                <a:pt x="1838325" y="377825"/>
              </a:lnTo>
              <a:lnTo>
                <a:pt x="2248088" y="449089"/>
              </a:lnTo>
              <a:lnTo>
                <a:pt x="1829224" y="501650"/>
              </a:lnTo>
              <a:lnTo>
                <a:pt x="1829224" y="577848"/>
              </a:lnTo>
              <a:cubicBezTo>
                <a:pt x="1829224" y="637468"/>
                <a:pt x="1380418" y="628650"/>
                <a:pt x="1320798" y="628650"/>
              </a:cubicBezTo>
              <a:lnTo>
                <a:pt x="1655763" y="1314450"/>
              </a:lnTo>
              <a:lnTo>
                <a:pt x="1072356" y="647700"/>
              </a:lnTo>
              <a:lnTo>
                <a:pt x="1072356" y="647700"/>
              </a:lnTo>
              <a:lnTo>
                <a:pt x="107952" y="647700"/>
              </a:lnTo>
              <a:cubicBezTo>
                <a:pt x="48332" y="647700"/>
                <a:pt x="0" y="599368"/>
                <a:pt x="0" y="539748"/>
              </a:cubicBezTo>
              <a:lnTo>
                <a:pt x="0" y="539750"/>
              </a:lnTo>
              <a:lnTo>
                <a:pt x="0" y="377825"/>
              </a:lnTo>
              <a:lnTo>
                <a:pt x="0" y="377825"/>
              </a:lnTo>
              <a:lnTo>
                <a:pt x="0" y="107952"/>
              </a:ln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en-US" altLang="ja-JP" sz="1100" u="sng" baseline="0">
              <a:solidFill>
                <a:sysClr val="windowText" lastClr="000000"/>
              </a:solidFill>
            </a:rPr>
            <a:t> </a:t>
          </a:r>
          <a:r>
            <a:rPr kumimoji="1" lang="ja-JP" altLang="en-US" sz="1100" u="sng">
              <a:solidFill>
                <a:sysClr val="windowText" lastClr="000000"/>
              </a:solidFill>
            </a:rPr>
            <a:t>基本情報入力シートより</a:t>
          </a:r>
          <a:endParaRPr kumimoji="1" lang="en-US" altLang="ja-JP" sz="1100" u="sng">
            <a:solidFill>
              <a:sysClr val="windowText" lastClr="000000"/>
            </a:solidFill>
          </a:endParaRPr>
        </a:p>
        <a:p>
          <a:pPr algn="l"/>
          <a:r>
            <a:rPr kumimoji="1" lang="ja-JP" altLang="en-US" sz="1100" u="sng">
              <a:solidFill>
                <a:sysClr val="windowText" lastClr="000000"/>
              </a:solidFill>
            </a:rPr>
            <a:t> 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200025</xdr:colOff>
      <xdr:row>14</xdr:row>
      <xdr:rowOff>76200</xdr:rowOff>
    </xdr:from>
    <xdr:to>
      <xdr:col>9</xdr:col>
      <xdr:colOff>95250</xdr:colOff>
      <xdr:row>16</xdr:row>
      <xdr:rowOff>371475</xdr:rowOff>
    </xdr:to>
    <xdr:sp macro="" textlink="">
      <xdr:nvSpPr>
        <xdr:cNvPr id="17656" name="AutoShape 7">
          <a:extLst>
            <a:ext uri="{FF2B5EF4-FFF2-40B4-BE49-F238E27FC236}">
              <a16:creationId xmlns:a16="http://schemas.microsoft.com/office/drawing/2014/main" id="{F95BF233-C2C8-4C21-8CD2-9539AB69934D}"/>
            </a:ext>
          </a:extLst>
        </xdr:cNvPr>
        <xdr:cNvSpPr>
          <a:spLocks noChangeArrowheads="1"/>
        </xdr:cNvSpPr>
      </xdr:nvSpPr>
      <xdr:spPr bwMode="auto">
        <a:xfrm>
          <a:off x="7686675" y="4305300"/>
          <a:ext cx="1866900" cy="11334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504825</xdr:colOff>
      <xdr:row>16</xdr:row>
      <xdr:rowOff>304800</xdr:rowOff>
    </xdr:from>
    <xdr:to>
      <xdr:col>7</xdr:col>
      <xdr:colOff>152400</xdr:colOff>
      <xdr:row>18</xdr:row>
      <xdr:rowOff>180975</xdr:rowOff>
    </xdr:to>
    <xdr:sp macro="" textlink="">
      <xdr:nvSpPr>
        <xdr:cNvPr id="17657" name="Line 10">
          <a:extLst>
            <a:ext uri="{FF2B5EF4-FFF2-40B4-BE49-F238E27FC236}">
              <a16:creationId xmlns:a16="http://schemas.microsoft.com/office/drawing/2014/main" id="{58A135D2-2492-49DB-A864-4D0CDF9DDD3E}"/>
            </a:ext>
          </a:extLst>
        </xdr:cNvPr>
        <xdr:cNvSpPr>
          <a:spLocks noChangeShapeType="1"/>
        </xdr:cNvSpPr>
      </xdr:nvSpPr>
      <xdr:spPr bwMode="auto">
        <a:xfrm flipV="1">
          <a:off x="7991475" y="5372100"/>
          <a:ext cx="304800" cy="714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812800</xdr:colOff>
      <xdr:row>17</xdr:row>
      <xdr:rowOff>381000</xdr:rowOff>
    </xdr:from>
    <xdr:to>
      <xdr:col>6</xdr:col>
      <xdr:colOff>622300</xdr:colOff>
      <xdr:row>19</xdr:row>
      <xdr:rowOff>76200</xdr:rowOff>
    </xdr:to>
    <xdr:sp macro="" textlink="">
      <xdr:nvSpPr>
        <xdr:cNvPr id="4" name="AutoShape 9">
          <a:extLst>
            <a:ext uri="{FF2B5EF4-FFF2-40B4-BE49-F238E27FC236}">
              <a16:creationId xmlns:a16="http://schemas.microsoft.com/office/drawing/2014/main" id="{236835C8-E59F-4818-82B2-06993F7EE0E9}"/>
            </a:ext>
          </a:extLst>
        </xdr:cNvPr>
        <xdr:cNvSpPr>
          <a:spLocks noChangeArrowheads="1"/>
        </xdr:cNvSpPr>
      </xdr:nvSpPr>
      <xdr:spPr bwMode="auto">
        <a:xfrm>
          <a:off x="3492500" y="5880100"/>
          <a:ext cx="4635500" cy="533400"/>
        </a:xfrm>
        <a:prstGeom prst="roundRect">
          <a:avLst>
            <a:gd name="adj" fmla="val 16667"/>
          </a:avLst>
        </a:prstGeom>
        <a:solidFill>
          <a:schemeClr val="bg1">
            <a:lumMod val="85000"/>
          </a:schemeClr>
        </a:solidFill>
        <a:ln w="9525">
          <a:solidFill>
            <a:srgbClr val="000000"/>
          </a:solidFill>
          <a:round/>
          <a:headEnd/>
          <a:tailEnd/>
        </a:ln>
      </xdr:spPr>
      <xdr:txBody>
        <a:bodyPr vertOverflow="clip" wrap="square" lIns="27432" tIns="18288" rIns="0" bIns="0" anchor="ctr" anchorCtr="0" upright="1"/>
        <a:lstStyle/>
        <a:p>
          <a:pPr algn="l" rtl="0">
            <a:lnSpc>
              <a:spcPts val="1400"/>
            </a:lnSpc>
            <a:defRPr sz="1000"/>
          </a:pPr>
          <a:r>
            <a:rPr lang="ja-JP" altLang="en-US" sz="1200" b="0" i="0" strike="noStrike">
              <a:solidFill>
                <a:srgbClr val="000000"/>
              </a:solidFill>
              <a:latin typeface="ＭＳ Ｐゴシック"/>
              <a:ea typeface="ＭＳ Ｐゴシック"/>
            </a:rPr>
            <a:t>活動時間が一定でない場合や、人数でまとめられない場合は、</a:t>
          </a:r>
        </a:p>
        <a:p>
          <a:pPr algn="l" rtl="0">
            <a:lnSpc>
              <a:spcPts val="1300"/>
            </a:lnSpc>
            <a:defRPr sz="1000"/>
          </a:pPr>
          <a:r>
            <a:rPr lang="ja-JP" altLang="en-US" sz="1200" b="0" i="0" strike="noStrike">
              <a:solidFill>
                <a:srgbClr val="000000"/>
              </a:solidFill>
              <a:latin typeface="ＭＳ Ｐゴシック"/>
              <a:ea typeface="ＭＳ Ｐゴシック"/>
            </a:rPr>
            <a:t>単価</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時間（総合計）でまとめていただいて構いません。</a:t>
          </a:r>
        </a:p>
      </xdr:txBody>
    </xdr:sp>
    <xdr:clientData/>
  </xdr:twoCellAnchor>
  <xdr:twoCellAnchor>
    <xdr:from>
      <xdr:col>3</xdr:col>
      <xdr:colOff>203200</xdr:colOff>
      <xdr:row>24</xdr:row>
      <xdr:rowOff>38100</xdr:rowOff>
    </xdr:from>
    <xdr:to>
      <xdr:col>9</xdr:col>
      <xdr:colOff>254000</xdr:colOff>
      <xdr:row>24</xdr:row>
      <xdr:rowOff>381000</xdr:rowOff>
    </xdr:to>
    <xdr:sp macro="" textlink="">
      <xdr:nvSpPr>
        <xdr:cNvPr id="6" name="フローチャート : 代替処理 8">
          <a:extLst>
            <a:ext uri="{FF2B5EF4-FFF2-40B4-BE49-F238E27FC236}">
              <a16:creationId xmlns:a16="http://schemas.microsoft.com/office/drawing/2014/main" id="{11385A38-A413-4DEA-9A12-989FFC3FDC86}"/>
            </a:ext>
          </a:extLst>
        </xdr:cNvPr>
        <xdr:cNvSpPr/>
      </xdr:nvSpPr>
      <xdr:spPr>
        <a:xfrm>
          <a:off x="2260600" y="8470900"/>
          <a:ext cx="7480300" cy="342900"/>
        </a:xfrm>
        <a:prstGeom prst="flowChartAlternateProcess">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500"/>
            </a:lnSpc>
          </a:pPr>
          <a:r>
            <a:rPr kumimoji="1" lang="ja-JP" altLang="en-US" sz="1200">
              <a:solidFill>
                <a:sysClr val="windowText" lastClr="000000"/>
              </a:solidFill>
            </a:rPr>
            <a:t>一枚の伺書の中で、たくさんの物を購入した場合は、摘要に●●他、単価に総額を記入、数量は１を記入</a:t>
          </a:r>
          <a:endParaRPr kumimoji="1" lang="en-US" altLang="ja-JP" sz="1100">
            <a:solidFill>
              <a:sysClr val="windowText" lastClr="000000"/>
            </a:solidFill>
          </a:endParaRPr>
        </a:p>
      </xdr:txBody>
    </xdr:sp>
    <xdr:clientData/>
  </xdr:twoCellAnchor>
  <xdr:twoCellAnchor>
    <xdr:from>
      <xdr:col>3</xdr:col>
      <xdr:colOff>190500</xdr:colOff>
      <xdr:row>28</xdr:row>
      <xdr:rowOff>38100</xdr:rowOff>
    </xdr:from>
    <xdr:to>
      <xdr:col>9</xdr:col>
      <xdr:colOff>241300</xdr:colOff>
      <xdr:row>28</xdr:row>
      <xdr:rowOff>381000</xdr:rowOff>
    </xdr:to>
    <xdr:sp macro="" textlink="">
      <xdr:nvSpPr>
        <xdr:cNvPr id="7" name="フローチャート : 代替処理 8">
          <a:extLst>
            <a:ext uri="{FF2B5EF4-FFF2-40B4-BE49-F238E27FC236}">
              <a16:creationId xmlns:a16="http://schemas.microsoft.com/office/drawing/2014/main" id="{1C650B97-75DD-47F1-B7D8-CAEEB14CDA7C}"/>
            </a:ext>
          </a:extLst>
        </xdr:cNvPr>
        <xdr:cNvSpPr/>
      </xdr:nvSpPr>
      <xdr:spPr>
        <a:xfrm>
          <a:off x="2247900" y="10147300"/>
          <a:ext cx="7480300" cy="342900"/>
        </a:xfrm>
        <a:prstGeom prst="flowChartAlternateProcess">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500"/>
            </a:lnSpc>
          </a:pPr>
          <a:r>
            <a:rPr kumimoji="1" lang="ja-JP" altLang="en-US" sz="1200">
              <a:solidFill>
                <a:sysClr val="windowText" lastClr="000000"/>
              </a:solidFill>
            </a:rPr>
            <a:t>平成２９年度放課後子ども教室用に奈良市が購入したもののみ対象です。備品番号を必ず明記ください。</a:t>
          </a:r>
          <a:endParaRPr kumimoji="1" lang="en-US" altLang="ja-JP" sz="1100">
            <a:solidFill>
              <a:sysClr val="windowText" lastClr="000000"/>
            </a:solidFill>
          </a:endParaRPr>
        </a:p>
      </xdr:txBody>
    </xdr:sp>
    <xdr:clientData/>
  </xdr:twoCellAnchor>
  <xdr:twoCellAnchor>
    <xdr:from>
      <xdr:col>4</xdr:col>
      <xdr:colOff>1943100</xdr:colOff>
      <xdr:row>2</xdr:row>
      <xdr:rowOff>203200</xdr:rowOff>
    </xdr:from>
    <xdr:to>
      <xdr:col>4</xdr:col>
      <xdr:colOff>3733800</xdr:colOff>
      <xdr:row>4</xdr:row>
      <xdr:rowOff>117475</xdr:rowOff>
    </xdr:to>
    <xdr:sp macro="" textlink="">
      <xdr:nvSpPr>
        <xdr:cNvPr id="8" name="角丸四角形吹き出し 3">
          <a:extLst>
            <a:ext uri="{FF2B5EF4-FFF2-40B4-BE49-F238E27FC236}">
              <a16:creationId xmlns:a16="http://schemas.microsoft.com/office/drawing/2014/main" id="{7A0962AC-14D1-44AE-A21F-BE4C3DA27DAF}"/>
            </a:ext>
          </a:extLst>
        </xdr:cNvPr>
        <xdr:cNvSpPr/>
      </xdr:nvSpPr>
      <xdr:spPr>
        <a:xfrm>
          <a:off x="4622800" y="914400"/>
          <a:ext cx="1790700" cy="561975"/>
        </a:xfrm>
        <a:prstGeom prst="wedgeRoundRectCallout">
          <a:avLst>
            <a:gd name="adj1" fmla="val 86707"/>
            <a:gd name="adj2" fmla="val 2611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u="sng">
              <a:solidFill>
                <a:sysClr val="windowText" lastClr="000000"/>
              </a:solidFill>
            </a:rPr>
            <a:t>基本情報入力シートより自動入力されます</a:t>
          </a:r>
        </a:p>
      </xdr:txBody>
    </xdr:sp>
    <xdr:clientData/>
  </xdr:twoCellAnchor>
  <xdr:oneCellAnchor>
    <xdr:from>
      <xdr:col>2</xdr:col>
      <xdr:colOff>977900</xdr:colOff>
      <xdr:row>10</xdr:row>
      <xdr:rowOff>25400</xdr:rowOff>
    </xdr:from>
    <xdr:ext cx="4318000" cy="508000"/>
    <xdr:sp macro="" textlink="">
      <xdr:nvSpPr>
        <xdr:cNvPr id="10" name="テキスト ボックス 9">
          <a:extLst>
            <a:ext uri="{FF2B5EF4-FFF2-40B4-BE49-F238E27FC236}">
              <a16:creationId xmlns:a16="http://schemas.microsoft.com/office/drawing/2014/main" id="{00000000-0008-0000-0400-000006000000}"/>
            </a:ext>
          </a:extLst>
        </xdr:cNvPr>
        <xdr:cNvSpPr txBox="1"/>
      </xdr:nvSpPr>
      <xdr:spPr>
        <a:xfrm>
          <a:off x="1612900" y="3048000"/>
          <a:ext cx="4318000" cy="508000"/>
        </a:xfrm>
        <a:prstGeom prst="wedgeRoundRectCallout">
          <a:avLst>
            <a:gd name="adj1" fmla="val 34627"/>
            <a:gd name="adj2" fmla="val -115655"/>
            <a:gd name="adj3" fmla="val 16667"/>
          </a:avLst>
        </a:prstGeom>
        <a:solidFill>
          <a:schemeClr val="bg1"/>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600" b="1" u="sng"/>
            <a:t>奈良市からの委託金額を入力してください。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fil001\SV\270300&#22320;&#22495;&#25945;&#32946;&#35506;\&#22320;&#22495;&#23398;&#26657;&#36899;&#25658;&#20418;\01-1%20&#22320;&#22495;&#12391;&#27770;&#12417;&#12427;&#23398;&#26657;&#20104;&#31639;\R&#65299;&#24180;&#24230;\02&#12288;&#25163;&#24341;&#12365;\&#25163;&#24341;&#12365;&#21407;&#31295;\&#9679;024p_&#20196;&#21644;3&#24180;&#24230;&#12288;&#12304;&#22320;&#22495;&#20104;&#31639;&#12305;&#35211;&#31309;&#26360;&#65293;&#31185;&#30446;&#21029;&#31309;&#31639;&#26360;&#65288;&#21332;&#35696;&#20250;&#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様式１_見積書（協議会）"/>
      <sheetName val="【記入例】24Ｐ様式１_見積書（協議会）"/>
      <sheetName val="様式２_計画書（協議会）"/>
      <sheetName val="【記入例１】25Ｐ様式２_計画書（協議会）"/>
      <sheetName val="【記入例２】26Ｐ様式２_計画書（協議会）"/>
      <sheetName val="様式３  _実施計画書(協議会)"/>
      <sheetName val="【記入例】様式３ _実施計画書(協議会)"/>
      <sheetName val="様式４ _科目別見積書（協議会）"/>
      <sheetName val="【記入例】様式４_科目別見積書（協議会）"/>
      <sheetName val="リスト"/>
    </sheetNames>
    <sheetDataSet>
      <sheetData sheetId="0"/>
      <sheetData sheetId="1"/>
      <sheetData sheetId="2"/>
      <sheetData sheetId="3"/>
      <sheetData sheetId="4"/>
      <sheetData sheetId="5"/>
      <sheetData sheetId="6"/>
      <sheetData sheetId="7"/>
      <sheetData sheetId="8"/>
      <sheetData sheetId="9"/>
      <sheetData sheetId="10">
        <row r="1">
          <cell r="E1" t="str">
            <v>基準日</v>
          </cell>
        </row>
        <row r="3">
          <cell r="E3" t="str">
            <v>2020年12月1日現在</v>
          </cell>
        </row>
        <row r="4">
          <cell r="E4" t="str">
            <v>2021年4月1日現在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workbookViewId="0">
      <selection activeCell="I7" sqref="I7"/>
    </sheetView>
  </sheetViews>
  <sheetFormatPr defaultRowHeight="13.5"/>
  <cols>
    <col min="1" max="1" width="31.5" bestFit="1" customWidth="1"/>
    <col min="2" max="2" width="25.5" bestFit="1" customWidth="1"/>
    <col min="8" max="10" width="9" customWidth="1"/>
    <col min="11" max="11" width="0.75" hidden="1" customWidth="1"/>
  </cols>
  <sheetData>
    <row r="1" spans="1:11" ht="35.25" customHeight="1" thickBot="1"/>
    <row r="2" spans="1:11" ht="21.75" customHeight="1">
      <c r="A2" s="138" t="s">
        <v>186</v>
      </c>
      <c r="B2" s="139"/>
      <c r="K2" s="97" t="s">
        <v>101</v>
      </c>
    </row>
    <row r="3" spans="1:11" ht="42.75" customHeight="1">
      <c r="A3" s="100" t="s">
        <v>24</v>
      </c>
      <c r="B3" s="101"/>
      <c r="K3" s="97" t="s">
        <v>103</v>
      </c>
    </row>
    <row r="4" spans="1:11" ht="42.75" customHeight="1">
      <c r="A4" s="100" t="s">
        <v>187</v>
      </c>
      <c r="B4" s="101" t="e">
        <f>VLOOKUP(B3,リスト!$A$2:$B$44,2,FALSE)</f>
        <v>#N/A</v>
      </c>
      <c r="C4" t="s">
        <v>188</v>
      </c>
      <c r="G4" s="102"/>
      <c r="H4" s="102"/>
      <c r="I4" s="102"/>
      <c r="K4" s="97" t="s">
        <v>105</v>
      </c>
    </row>
    <row r="5" spans="1:11" ht="42.75" customHeight="1">
      <c r="A5" s="100" t="s">
        <v>189</v>
      </c>
      <c r="B5" s="101" t="s">
        <v>190</v>
      </c>
      <c r="K5" s="97" t="s">
        <v>107</v>
      </c>
    </row>
    <row r="6" spans="1:11" ht="42.75" customHeight="1">
      <c r="A6" s="132" t="s">
        <v>211</v>
      </c>
      <c r="B6" s="131" t="e">
        <f>VLOOKUP(B4,リスト!$B$2:$C$44,2,FALSE)</f>
        <v>#N/A</v>
      </c>
      <c r="K6" s="97" t="s">
        <v>111</v>
      </c>
    </row>
    <row r="7" spans="1:11" ht="65.25" customHeight="1" thickBot="1">
      <c r="A7" s="133" t="s">
        <v>231</v>
      </c>
      <c r="B7" s="134">
        <v>46091</v>
      </c>
      <c r="K7" s="97"/>
    </row>
    <row r="8" spans="1:11">
      <c r="K8" s="97" t="s">
        <v>113</v>
      </c>
    </row>
    <row r="9" spans="1:11" ht="26.25" customHeight="1">
      <c r="A9" t="s">
        <v>235</v>
      </c>
      <c r="K9" s="97" t="s">
        <v>115</v>
      </c>
    </row>
    <row r="10" spans="1:11">
      <c r="K10" s="97" t="s">
        <v>117</v>
      </c>
    </row>
    <row r="11" spans="1:11">
      <c r="K11" s="97" t="s">
        <v>119</v>
      </c>
    </row>
    <row r="12" spans="1:11">
      <c r="K12" s="97" t="s">
        <v>121</v>
      </c>
    </row>
    <row r="13" spans="1:11">
      <c r="K13" s="97" t="s">
        <v>123</v>
      </c>
    </row>
    <row r="14" spans="1:11">
      <c r="K14" s="97" t="s">
        <v>125</v>
      </c>
    </row>
    <row r="15" spans="1:11">
      <c r="K15" s="97" t="s">
        <v>127</v>
      </c>
    </row>
    <row r="16" spans="1:11">
      <c r="K16" s="97" t="s">
        <v>129</v>
      </c>
    </row>
    <row r="17" spans="11:11">
      <c r="K17" s="97" t="s">
        <v>131</v>
      </c>
    </row>
    <row r="18" spans="11:11">
      <c r="K18" s="97" t="s">
        <v>133</v>
      </c>
    </row>
    <row r="19" spans="11:11">
      <c r="K19" s="97" t="s">
        <v>135</v>
      </c>
    </row>
    <row r="20" spans="11:11">
      <c r="K20" s="97" t="s">
        <v>137</v>
      </c>
    </row>
    <row r="21" spans="11:11">
      <c r="K21" s="97" t="s">
        <v>139</v>
      </c>
    </row>
    <row r="22" spans="11:11">
      <c r="K22" s="97" t="s">
        <v>141</v>
      </c>
    </row>
    <row r="23" spans="11:11">
      <c r="K23" s="97" t="s">
        <v>143</v>
      </c>
    </row>
    <row r="24" spans="11:11">
      <c r="K24" s="97" t="s">
        <v>145</v>
      </c>
    </row>
    <row r="25" spans="11:11">
      <c r="K25" s="97" t="s">
        <v>147</v>
      </c>
    </row>
    <row r="26" spans="11:11">
      <c r="K26" s="97" t="s">
        <v>149</v>
      </c>
    </row>
    <row r="27" spans="11:11">
      <c r="K27" s="103" t="s">
        <v>191</v>
      </c>
    </row>
    <row r="28" spans="11:11">
      <c r="K28" s="97" t="s">
        <v>151</v>
      </c>
    </row>
    <row r="29" spans="11:11">
      <c r="K29" s="97" t="s">
        <v>153</v>
      </c>
    </row>
    <row r="30" spans="11:11">
      <c r="K30" s="97" t="s">
        <v>155</v>
      </c>
    </row>
    <row r="31" spans="11:11">
      <c r="K31" s="97" t="s">
        <v>157</v>
      </c>
    </row>
    <row r="32" spans="11:11">
      <c r="K32" s="97" t="s">
        <v>159</v>
      </c>
    </row>
    <row r="33" spans="11:11">
      <c r="K33" s="97" t="s">
        <v>161</v>
      </c>
    </row>
    <row r="34" spans="11:11">
      <c r="K34" s="97" t="s">
        <v>163</v>
      </c>
    </row>
    <row r="35" spans="11:11">
      <c r="K35" s="97" t="s">
        <v>192</v>
      </c>
    </row>
    <row r="36" spans="11:11">
      <c r="K36" s="97" t="s">
        <v>167</v>
      </c>
    </row>
    <row r="37" spans="11:11">
      <c r="K37" s="97" t="s">
        <v>169</v>
      </c>
    </row>
    <row r="38" spans="11:11">
      <c r="K38" s="97" t="s">
        <v>171</v>
      </c>
    </row>
    <row r="39" spans="11:11">
      <c r="K39" s="97" t="s">
        <v>173</v>
      </c>
    </row>
    <row r="40" spans="11:11">
      <c r="K40" s="97" t="s">
        <v>175</v>
      </c>
    </row>
    <row r="41" spans="11:11">
      <c r="K41" s="97" t="s">
        <v>177</v>
      </c>
    </row>
    <row r="42" spans="11:11">
      <c r="K42" s="97" t="s">
        <v>179</v>
      </c>
    </row>
    <row r="43" spans="11:11">
      <c r="K43" s="97" t="s">
        <v>181</v>
      </c>
    </row>
    <row r="44" spans="11:11">
      <c r="K44" s="97" t="s">
        <v>183</v>
      </c>
    </row>
  </sheetData>
  <mergeCells count="1">
    <mergeCell ref="A2:B2"/>
  </mergeCells>
  <phoneticPr fontId="2"/>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リスト!$A$2:$A$43</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E289-7A23-4F17-869E-C3B4B1BD97E8}">
  <sheetPr>
    <tabColor rgb="FF92D050"/>
  </sheetPr>
  <dimension ref="A1:O17"/>
  <sheetViews>
    <sheetView view="pageBreakPreview" zoomScale="86" zoomScaleNormal="100" zoomScaleSheetLayoutView="86" workbookViewId="0">
      <selection activeCell="J14" sqref="J14"/>
    </sheetView>
  </sheetViews>
  <sheetFormatPr defaultRowHeight="14.25"/>
  <cols>
    <col min="1" max="1" width="10.625" style="129" customWidth="1"/>
    <col min="2" max="2" width="11.125" style="129" customWidth="1"/>
    <col min="3" max="3" width="15.5" style="129" bestFit="1" customWidth="1"/>
    <col min="4" max="4" width="9" style="129"/>
    <col min="5" max="5" width="12" style="129" customWidth="1"/>
    <col min="6" max="6" width="10.25" style="129" customWidth="1"/>
    <col min="7" max="7" width="15.75" style="129" customWidth="1"/>
    <col min="8" max="16384" width="9" style="129"/>
  </cols>
  <sheetData>
    <row r="1" spans="1:15" ht="41.25" customHeight="1">
      <c r="A1" s="129" t="s">
        <v>226</v>
      </c>
      <c r="G1" s="129" t="s">
        <v>226</v>
      </c>
    </row>
    <row r="2" spans="1:15" ht="25.5" customHeight="1">
      <c r="G2" s="137">
        <f>基本情報!B7</f>
        <v>46091</v>
      </c>
      <c r="H2" s="137"/>
      <c r="I2" s="137"/>
      <c r="J2" s="137"/>
      <c r="K2" s="137"/>
      <c r="L2" s="137"/>
      <c r="M2" s="137"/>
      <c r="N2" s="137"/>
      <c r="O2" s="137"/>
    </row>
    <row r="3" spans="1:15" ht="30.75" customHeight="1"/>
    <row r="4" spans="1:15" ht="21" customHeight="1">
      <c r="A4" s="127" t="s">
        <v>227</v>
      </c>
    </row>
    <row r="6" spans="1:15" ht="21.75" customHeight="1">
      <c r="D6" s="129" t="s">
        <v>229</v>
      </c>
      <c r="E6" s="128">
        <f>基本情報!B3</f>
        <v>0</v>
      </c>
      <c r="G6" s="126" t="s">
        <v>230</v>
      </c>
    </row>
    <row r="8" spans="1:15" ht="21.75" customHeight="1">
      <c r="D8" s="129" t="s">
        <v>228</v>
      </c>
      <c r="F8" s="129" t="str">
        <f>基本情報!B5</f>
        <v>◇◇　◇◇◇</v>
      </c>
    </row>
    <row r="9" spans="1:15" ht="18" customHeight="1"/>
    <row r="10" spans="1:15" ht="18" customHeight="1"/>
    <row r="11" spans="1:15" ht="33.75" customHeight="1"/>
    <row r="12" spans="1:15" ht="23.25" customHeight="1">
      <c r="D12" s="136" t="s">
        <v>225</v>
      </c>
    </row>
    <row r="13" spans="1:15" ht="18" customHeight="1"/>
    <row r="14" spans="1:15" ht="18" customHeight="1"/>
    <row r="15" spans="1:15" ht="18" customHeight="1"/>
    <row r="16" spans="1:15" ht="21.75" customHeight="1">
      <c r="A16" s="130" t="s">
        <v>234</v>
      </c>
      <c r="C16" s="140">
        <f>基本情報!B7</f>
        <v>46091</v>
      </c>
      <c r="D16" s="140"/>
      <c r="E16" s="135" t="s">
        <v>233</v>
      </c>
      <c r="F16" s="135"/>
      <c r="G16" s="135"/>
      <c r="H16" s="135"/>
      <c r="I16" s="135"/>
      <c r="J16" s="135"/>
      <c r="K16" s="135"/>
    </row>
    <row r="17" spans="1:1" ht="21.75" customHeight="1">
      <c r="A17" s="130" t="s">
        <v>232</v>
      </c>
    </row>
  </sheetData>
  <mergeCells count="1">
    <mergeCell ref="C16:D16"/>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AC75"/>
  <sheetViews>
    <sheetView showGridLines="0" showZeros="0" view="pageBreakPreview" zoomScaleNormal="100" zoomScaleSheetLayoutView="100" workbookViewId="0">
      <selection activeCell="Q11" sqref="Q11:S11"/>
    </sheetView>
  </sheetViews>
  <sheetFormatPr defaultColWidth="4.75" defaultRowHeight="27" customHeight="1"/>
  <cols>
    <col min="1" max="1" width="1.625" style="18" customWidth="1"/>
    <col min="2" max="2" width="5.25" style="18" customWidth="1"/>
    <col min="3" max="5" width="5.625" style="18" customWidth="1"/>
    <col min="6" max="18" width="5.25" style="18" customWidth="1"/>
    <col min="19" max="21" width="6" style="18" customWidth="1"/>
    <col min="22" max="22" width="1.625" style="18" customWidth="1"/>
    <col min="23" max="16384" width="4.75" style="18"/>
  </cols>
  <sheetData>
    <row r="1" spans="2:29" ht="14.25" customHeight="1">
      <c r="B1" s="32" t="s">
        <v>26</v>
      </c>
      <c r="C1" s="19"/>
      <c r="D1" s="19"/>
      <c r="E1" s="19"/>
      <c r="F1" s="19"/>
      <c r="G1" s="19"/>
      <c r="H1" s="19"/>
      <c r="I1" s="19"/>
      <c r="J1" s="19"/>
      <c r="K1" s="19"/>
      <c r="L1" s="19"/>
      <c r="M1" s="19"/>
      <c r="N1" s="19"/>
      <c r="O1" s="19"/>
      <c r="P1" s="19"/>
      <c r="Q1" s="19"/>
      <c r="R1" s="19"/>
      <c r="S1" s="19"/>
      <c r="T1" s="19"/>
      <c r="U1" s="26"/>
    </row>
    <row r="2" spans="2:29" ht="14.25" customHeight="1">
      <c r="B2" s="30"/>
      <c r="C2" s="19"/>
      <c r="D2" s="19"/>
      <c r="E2" s="19"/>
      <c r="F2" s="19"/>
      <c r="G2" s="19"/>
      <c r="H2" s="19"/>
      <c r="I2" s="19"/>
      <c r="J2" s="19"/>
      <c r="K2" s="19"/>
      <c r="L2" s="19"/>
      <c r="M2" s="19"/>
      <c r="N2" s="19"/>
      <c r="O2" s="19"/>
      <c r="P2" s="19"/>
      <c r="Q2" s="19"/>
      <c r="R2" s="19"/>
      <c r="S2" s="19"/>
      <c r="T2" s="19"/>
      <c r="U2" s="26"/>
    </row>
    <row r="3" spans="2:29" ht="14.25" customHeight="1">
      <c r="B3" s="30"/>
      <c r="C3" s="19"/>
      <c r="D3" s="19"/>
      <c r="E3" s="19"/>
      <c r="F3" s="19"/>
      <c r="G3" s="19"/>
      <c r="H3" s="19"/>
      <c r="I3" s="19"/>
      <c r="J3" s="19"/>
      <c r="K3" s="19"/>
      <c r="L3" s="19"/>
      <c r="M3" s="19"/>
      <c r="N3" s="19"/>
      <c r="O3" s="19"/>
      <c r="P3" s="19"/>
      <c r="Q3" s="19"/>
      <c r="R3" s="19"/>
      <c r="S3" s="19"/>
      <c r="T3" s="19"/>
      <c r="U3" s="26"/>
    </row>
    <row r="4" spans="2:29" ht="30" customHeight="1">
      <c r="B4" s="141" t="s">
        <v>239</v>
      </c>
      <c r="C4" s="141"/>
      <c r="D4" s="141"/>
      <c r="E4" s="141"/>
      <c r="F4" s="141"/>
      <c r="G4" s="141"/>
      <c r="H4" s="141"/>
      <c r="I4" s="141"/>
      <c r="J4" s="141"/>
      <c r="K4" s="141"/>
      <c r="L4" s="141"/>
      <c r="M4" s="141"/>
      <c r="N4" s="141"/>
      <c r="O4" s="141"/>
      <c r="P4" s="141"/>
      <c r="Q4" s="141"/>
      <c r="R4" s="141"/>
      <c r="S4" s="141"/>
      <c r="T4" s="141"/>
      <c r="U4" s="141"/>
    </row>
    <row r="5" spans="2:29" ht="10.5" customHeight="1">
      <c r="B5" s="20"/>
      <c r="C5" s="20"/>
      <c r="D5" s="20"/>
      <c r="E5" s="20"/>
      <c r="F5" s="20"/>
      <c r="G5" s="20"/>
      <c r="H5" s="20"/>
      <c r="I5" s="20"/>
      <c r="J5" s="20"/>
      <c r="K5" s="20"/>
      <c r="L5" s="20"/>
      <c r="M5" s="20"/>
      <c r="N5" s="20"/>
      <c r="O5" s="20"/>
      <c r="P5" s="20"/>
      <c r="Q5" s="20"/>
      <c r="R5" s="20"/>
      <c r="S5" s="20"/>
      <c r="T5" s="20"/>
      <c r="U5" s="20"/>
    </row>
    <row r="6" spans="2:29" ht="31.5" customHeight="1">
      <c r="L6" s="142" t="s">
        <v>23</v>
      </c>
      <c r="M6" s="142"/>
      <c r="N6" s="142"/>
      <c r="O6" s="142"/>
      <c r="P6" s="143">
        <f>基本情報!B3</f>
        <v>0</v>
      </c>
      <c r="Q6" s="143"/>
      <c r="R6" s="144" t="s">
        <v>47</v>
      </c>
      <c r="S6" s="144"/>
      <c r="T6" s="144"/>
      <c r="U6" s="144"/>
      <c r="V6" s="54"/>
      <c r="X6" s="145"/>
      <c r="Y6" s="145"/>
      <c r="Z6" s="145"/>
      <c r="AA6" s="145"/>
      <c r="AB6" s="145"/>
      <c r="AC6" s="145"/>
    </row>
    <row r="7" spans="2:29" ht="31.5" customHeight="1">
      <c r="L7" s="146" t="s">
        <v>73</v>
      </c>
      <c r="M7" s="146"/>
      <c r="N7" s="146"/>
      <c r="O7" s="146"/>
      <c r="P7" s="147" t="str">
        <f>基本情報!B5</f>
        <v>◇◇　◇◇◇</v>
      </c>
      <c r="Q7" s="147"/>
      <c r="R7" s="147"/>
      <c r="S7" s="147"/>
      <c r="T7" s="147"/>
      <c r="U7" s="147"/>
      <c r="X7" s="21"/>
    </row>
    <row r="8" spans="2:29" ht="27" customHeight="1">
      <c r="L8" s="33"/>
      <c r="M8" s="33"/>
      <c r="N8" s="33"/>
      <c r="O8" s="33"/>
      <c r="P8" s="27"/>
      <c r="Q8" s="27"/>
      <c r="S8" s="27"/>
      <c r="T8" s="27"/>
      <c r="U8" s="27"/>
      <c r="X8" s="21"/>
    </row>
    <row r="9" spans="2:29" ht="3.95" customHeight="1" thickBot="1">
      <c r="B9" s="19"/>
      <c r="C9" s="19"/>
      <c r="D9" s="19"/>
      <c r="E9" s="19"/>
      <c r="F9" s="19"/>
      <c r="G9" s="19"/>
      <c r="H9" s="19"/>
      <c r="I9" s="19"/>
      <c r="J9" s="19"/>
      <c r="K9" s="19"/>
      <c r="L9" s="19"/>
      <c r="M9" s="19"/>
      <c r="N9" s="19"/>
      <c r="O9" s="19"/>
      <c r="P9" s="19"/>
      <c r="Q9" s="19"/>
      <c r="R9" s="19"/>
      <c r="S9" s="19"/>
      <c r="T9" s="19"/>
      <c r="U9" s="19"/>
    </row>
    <row r="10" spans="2:29" ht="49.5" customHeight="1">
      <c r="B10" s="39">
        <v>1</v>
      </c>
      <c r="C10" s="148" t="s">
        <v>24</v>
      </c>
      <c r="D10" s="149"/>
      <c r="E10" s="150"/>
      <c r="F10" s="55"/>
      <c r="G10" s="57"/>
      <c r="H10" s="55"/>
      <c r="I10" s="151" t="e">
        <f>基本情報!B4</f>
        <v>#N/A</v>
      </c>
      <c r="J10" s="151"/>
      <c r="K10" s="151"/>
      <c r="L10" s="162" t="s">
        <v>48</v>
      </c>
      <c r="M10" s="162"/>
      <c r="N10" s="162"/>
      <c r="O10" s="162"/>
      <c r="P10" s="162"/>
      <c r="Q10" s="162"/>
      <c r="R10" s="162"/>
      <c r="S10" s="162"/>
      <c r="T10" s="55"/>
      <c r="U10" s="56"/>
    </row>
    <row r="11" spans="2:29" ht="30" customHeight="1">
      <c r="B11" s="163">
        <v>2</v>
      </c>
      <c r="C11" s="166" t="s">
        <v>53</v>
      </c>
      <c r="D11" s="167"/>
      <c r="E11" s="168"/>
      <c r="F11" s="175"/>
      <c r="G11" s="176"/>
      <c r="H11" s="179" t="s">
        <v>216</v>
      </c>
      <c r="I11" s="179"/>
      <c r="J11" s="179"/>
      <c r="K11" s="179"/>
      <c r="L11" s="179"/>
      <c r="M11" s="179"/>
      <c r="N11" s="179"/>
      <c r="O11" s="179"/>
      <c r="P11" s="179"/>
      <c r="Q11" s="179" t="s">
        <v>242</v>
      </c>
      <c r="R11" s="179"/>
      <c r="S11" s="179"/>
      <c r="T11" s="152" t="s">
        <v>6</v>
      </c>
      <c r="U11" s="153"/>
    </row>
    <row r="12" spans="2:29" ht="30" customHeight="1">
      <c r="B12" s="164"/>
      <c r="C12" s="169"/>
      <c r="D12" s="170"/>
      <c r="E12" s="171"/>
      <c r="F12" s="177"/>
      <c r="G12" s="178"/>
      <c r="H12" s="48" t="s">
        <v>20</v>
      </c>
      <c r="I12" s="48" t="s">
        <v>21</v>
      </c>
      <c r="J12" s="48" t="s">
        <v>7</v>
      </c>
      <c r="K12" s="48" t="s">
        <v>8</v>
      </c>
      <c r="L12" s="48" t="s">
        <v>9</v>
      </c>
      <c r="M12" s="48" t="s">
        <v>10</v>
      </c>
      <c r="N12" s="48" t="s">
        <v>11</v>
      </c>
      <c r="O12" s="48" t="s">
        <v>12</v>
      </c>
      <c r="P12" s="48" t="s">
        <v>13</v>
      </c>
      <c r="Q12" s="48" t="s">
        <v>14</v>
      </c>
      <c r="R12" s="48" t="s">
        <v>15</v>
      </c>
      <c r="S12" s="48" t="s">
        <v>16</v>
      </c>
      <c r="T12" s="154"/>
      <c r="U12" s="155"/>
    </row>
    <row r="13" spans="2:29" ht="30" customHeight="1">
      <c r="B13" s="164"/>
      <c r="C13" s="169"/>
      <c r="D13" s="170"/>
      <c r="E13" s="171"/>
      <c r="F13" s="156" t="s">
        <v>41</v>
      </c>
      <c r="G13" s="47" t="s">
        <v>52</v>
      </c>
      <c r="H13" s="58"/>
      <c r="I13" s="58"/>
      <c r="J13" s="58"/>
      <c r="K13" s="58"/>
      <c r="L13" s="58"/>
      <c r="M13" s="58"/>
      <c r="N13" s="58"/>
      <c r="O13" s="58"/>
      <c r="P13" s="58"/>
      <c r="Q13" s="58"/>
      <c r="R13" s="58"/>
      <c r="S13" s="58"/>
      <c r="T13" s="157">
        <f t="shared" ref="T13:T20" si="0">SUM(H13:S13)</f>
        <v>0</v>
      </c>
      <c r="U13" s="158"/>
    </row>
    <row r="14" spans="2:29" ht="30" customHeight="1">
      <c r="B14" s="164"/>
      <c r="C14" s="169"/>
      <c r="D14" s="170"/>
      <c r="E14" s="171"/>
      <c r="F14" s="156"/>
      <c r="G14" s="47" t="s">
        <v>3</v>
      </c>
      <c r="H14" s="58"/>
      <c r="I14" s="58"/>
      <c r="J14" s="58"/>
      <c r="K14" s="58"/>
      <c r="L14" s="58"/>
      <c r="M14" s="58"/>
      <c r="N14" s="58"/>
      <c r="O14" s="58"/>
      <c r="P14" s="58"/>
      <c r="Q14" s="58"/>
      <c r="R14" s="58"/>
      <c r="S14" s="58"/>
      <c r="T14" s="157">
        <f t="shared" si="0"/>
        <v>0</v>
      </c>
      <c r="U14" s="158"/>
    </row>
    <row r="15" spans="2:29" ht="30" customHeight="1">
      <c r="B15" s="164"/>
      <c r="C15" s="169"/>
      <c r="D15" s="170"/>
      <c r="E15" s="171"/>
      <c r="F15" s="159" t="s">
        <v>51</v>
      </c>
      <c r="G15" s="47" t="s">
        <v>52</v>
      </c>
      <c r="H15" s="59"/>
      <c r="I15" s="59"/>
      <c r="J15" s="59"/>
      <c r="K15" s="59"/>
      <c r="L15" s="59"/>
      <c r="M15" s="59"/>
      <c r="N15" s="59"/>
      <c r="O15" s="59"/>
      <c r="P15" s="59"/>
      <c r="Q15" s="59"/>
      <c r="R15" s="59"/>
      <c r="S15" s="58"/>
      <c r="T15" s="160">
        <f t="shared" si="0"/>
        <v>0</v>
      </c>
      <c r="U15" s="161"/>
    </row>
    <row r="16" spans="2:29" ht="30" customHeight="1">
      <c r="B16" s="164"/>
      <c r="C16" s="169"/>
      <c r="D16" s="170"/>
      <c r="E16" s="171"/>
      <c r="F16" s="159"/>
      <c r="G16" s="47" t="s">
        <v>3</v>
      </c>
      <c r="H16" s="59"/>
      <c r="I16" s="59"/>
      <c r="J16" s="59"/>
      <c r="K16" s="59"/>
      <c r="L16" s="59"/>
      <c r="M16" s="59"/>
      <c r="N16" s="59"/>
      <c r="O16" s="59"/>
      <c r="P16" s="59"/>
      <c r="Q16" s="59"/>
      <c r="R16" s="59"/>
      <c r="S16" s="58"/>
      <c r="T16" s="160">
        <f t="shared" si="0"/>
        <v>0</v>
      </c>
      <c r="U16" s="161"/>
    </row>
    <row r="17" spans="2:28" ht="30" customHeight="1">
      <c r="B17" s="164"/>
      <c r="C17" s="169"/>
      <c r="D17" s="170"/>
      <c r="E17" s="171"/>
      <c r="F17" s="159" t="s">
        <v>50</v>
      </c>
      <c r="G17" s="47" t="s">
        <v>52</v>
      </c>
      <c r="H17" s="59"/>
      <c r="I17" s="59"/>
      <c r="J17" s="59"/>
      <c r="K17" s="59"/>
      <c r="L17" s="59"/>
      <c r="M17" s="59"/>
      <c r="N17" s="59"/>
      <c r="O17" s="59"/>
      <c r="P17" s="59"/>
      <c r="Q17" s="59"/>
      <c r="R17" s="59"/>
      <c r="S17" s="58"/>
      <c r="T17" s="160">
        <f>SUM(H17:S17)</f>
        <v>0</v>
      </c>
      <c r="U17" s="161"/>
    </row>
    <row r="18" spans="2:28" ht="30" customHeight="1">
      <c r="B18" s="164"/>
      <c r="C18" s="169"/>
      <c r="D18" s="170"/>
      <c r="E18" s="171"/>
      <c r="F18" s="159"/>
      <c r="G18" s="47" t="s">
        <v>3</v>
      </c>
      <c r="H18" s="59"/>
      <c r="I18" s="59"/>
      <c r="J18" s="59"/>
      <c r="K18" s="59"/>
      <c r="L18" s="59"/>
      <c r="M18" s="59"/>
      <c r="N18" s="59"/>
      <c r="O18" s="59"/>
      <c r="P18" s="59"/>
      <c r="Q18" s="59"/>
      <c r="R18" s="59"/>
      <c r="S18" s="58"/>
      <c r="T18" s="160">
        <f>SUM(H18:S18)</f>
        <v>0</v>
      </c>
      <c r="U18" s="161"/>
    </row>
    <row r="19" spans="2:28" ht="30" customHeight="1">
      <c r="B19" s="164"/>
      <c r="C19" s="169"/>
      <c r="D19" s="170"/>
      <c r="E19" s="171"/>
      <c r="F19" s="192" t="s">
        <v>6</v>
      </c>
      <c r="G19" s="73" t="s">
        <v>52</v>
      </c>
      <c r="H19" s="61">
        <f>SUM(H13,H15,H17)</f>
        <v>0</v>
      </c>
      <c r="I19" s="61">
        <f t="shared" ref="I19:S20" si="1">SUM(I13,I15,I17)</f>
        <v>0</v>
      </c>
      <c r="J19" s="61">
        <f t="shared" si="1"/>
        <v>0</v>
      </c>
      <c r="K19" s="61">
        <f t="shared" si="1"/>
        <v>0</v>
      </c>
      <c r="L19" s="61">
        <f t="shared" si="1"/>
        <v>0</v>
      </c>
      <c r="M19" s="61">
        <f t="shared" si="1"/>
        <v>0</v>
      </c>
      <c r="N19" s="61">
        <f t="shared" si="1"/>
        <v>0</v>
      </c>
      <c r="O19" s="61">
        <f t="shared" si="1"/>
        <v>0</v>
      </c>
      <c r="P19" s="61">
        <f t="shared" si="1"/>
        <v>0</v>
      </c>
      <c r="Q19" s="61">
        <f t="shared" si="1"/>
        <v>0</v>
      </c>
      <c r="R19" s="61">
        <f t="shared" si="1"/>
        <v>0</v>
      </c>
      <c r="S19" s="61">
        <f t="shared" si="1"/>
        <v>0</v>
      </c>
      <c r="T19" s="193">
        <f t="shared" si="0"/>
        <v>0</v>
      </c>
      <c r="U19" s="194"/>
    </row>
    <row r="20" spans="2:28" ht="30" customHeight="1">
      <c r="B20" s="165"/>
      <c r="C20" s="172"/>
      <c r="D20" s="173"/>
      <c r="E20" s="174"/>
      <c r="F20" s="192"/>
      <c r="G20" s="73" t="s">
        <v>3</v>
      </c>
      <c r="H20" s="61">
        <f>SUM(H14,H16,H18)</f>
        <v>0</v>
      </c>
      <c r="I20" s="61">
        <f t="shared" si="1"/>
        <v>0</v>
      </c>
      <c r="J20" s="61">
        <f t="shared" si="1"/>
        <v>0</v>
      </c>
      <c r="K20" s="61">
        <f t="shared" si="1"/>
        <v>0</v>
      </c>
      <c r="L20" s="61">
        <f t="shared" si="1"/>
        <v>0</v>
      </c>
      <c r="M20" s="61">
        <f t="shared" si="1"/>
        <v>0</v>
      </c>
      <c r="N20" s="61">
        <f t="shared" si="1"/>
        <v>0</v>
      </c>
      <c r="O20" s="61">
        <f t="shared" si="1"/>
        <v>0</v>
      </c>
      <c r="P20" s="61">
        <f t="shared" si="1"/>
        <v>0</v>
      </c>
      <c r="Q20" s="61">
        <f t="shared" si="1"/>
        <v>0</v>
      </c>
      <c r="R20" s="61">
        <f t="shared" si="1"/>
        <v>0</v>
      </c>
      <c r="S20" s="61">
        <f t="shared" si="1"/>
        <v>0</v>
      </c>
      <c r="T20" s="193">
        <f t="shared" si="0"/>
        <v>0</v>
      </c>
      <c r="U20" s="194"/>
    </row>
    <row r="21" spans="2:28" ht="32.25" customHeight="1">
      <c r="B21" s="163">
        <v>3</v>
      </c>
      <c r="C21" s="195" t="s">
        <v>44</v>
      </c>
      <c r="D21" s="196"/>
      <c r="E21" s="196"/>
      <c r="F21" s="196"/>
      <c r="G21" s="196"/>
      <c r="H21" s="196"/>
      <c r="I21" s="196"/>
      <c r="J21" s="196"/>
      <c r="K21" s="196"/>
      <c r="L21" s="196"/>
      <c r="M21" s="196"/>
      <c r="N21" s="196"/>
      <c r="O21" s="196"/>
      <c r="P21" s="196"/>
      <c r="Q21" s="196"/>
      <c r="R21" s="196"/>
      <c r="S21" s="196"/>
      <c r="T21" s="196"/>
      <c r="U21" s="197"/>
    </row>
    <row r="22" spans="2:28" ht="32.25" customHeight="1">
      <c r="B22" s="164"/>
      <c r="C22" s="198" t="s">
        <v>43</v>
      </c>
      <c r="D22" s="199"/>
      <c r="E22" s="199"/>
      <c r="F22" s="199"/>
      <c r="G22" s="51"/>
      <c r="H22" s="52" t="s">
        <v>19</v>
      </c>
      <c r="I22" s="200" t="s">
        <v>62</v>
      </c>
      <c r="J22" s="201"/>
      <c r="K22" s="201"/>
      <c r="L22" s="201"/>
      <c r="M22" s="51"/>
      <c r="N22" s="53" t="s">
        <v>19</v>
      </c>
      <c r="O22" s="200" t="s">
        <v>63</v>
      </c>
      <c r="P22" s="201"/>
      <c r="Q22" s="201"/>
      <c r="R22" s="201"/>
      <c r="S22" s="201"/>
      <c r="T22" s="49"/>
      <c r="U22" s="50" t="s">
        <v>19</v>
      </c>
    </row>
    <row r="23" spans="2:28" ht="32.25" customHeight="1">
      <c r="B23" s="22">
        <v>4</v>
      </c>
      <c r="C23" s="180" t="s">
        <v>45</v>
      </c>
      <c r="D23" s="181"/>
      <c r="E23" s="181"/>
      <c r="F23" s="182"/>
      <c r="G23" s="182"/>
      <c r="H23" s="182"/>
      <c r="I23" s="182"/>
      <c r="J23" s="182"/>
      <c r="K23" s="182"/>
      <c r="L23" s="182"/>
      <c r="M23" s="182"/>
      <c r="N23" s="182"/>
      <c r="O23" s="182"/>
      <c r="P23" s="182"/>
      <c r="Q23" s="182"/>
      <c r="R23" s="182"/>
      <c r="S23" s="182"/>
      <c r="T23" s="182"/>
      <c r="U23" s="183"/>
      <c r="Y23" s="184"/>
      <c r="Z23" s="184"/>
      <c r="AA23" s="184"/>
    </row>
    <row r="24" spans="2:28" ht="130.5" customHeight="1">
      <c r="B24" s="185" t="s">
        <v>42</v>
      </c>
      <c r="C24" s="186"/>
      <c r="D24" s="186"/>
      <c r="E24" s="186"/>
      <c r="F24" s="186"/>
      <c r="G24" s="186"/>
      <c r="H24" s="186"/>
      <c r="I24" s="186"/>
      <c r="J24" s="186"/>
      <c r="K24" s="186"/>
      <c r="L24" s="186"/>
      <c r="M24" s="186"/>
      <c r="N24" s="186"/>
      <c r="O24" s="186"/>
      <c r="P24" s="186"/>
      <c r="Q24" s="186"/>
      <c r="R24" s="186"/>
      <c r="S24" s="186"/>
      <c r="T24" s="186"/>
      <c r="U24" s="187"/>
    </row>
    <row r="25" spans="2:28" ht="30.95" customHeight="1">
      <c r="B25" s="46">
        <v>5</v>
      </c>
      <c r="C25" s="180" t="s">
        <v>46</v>
      </c>
      <c r="D25" s="181"/>
      <c r="E25" s="181"/>
      <c r="F25" s="182"/>
      <c r="G25" s="182"/>
      <c r="H25" s="182"/>
      <c r="I25" s="182"/>
      <c r="J25" s="182"/>
      <c r="K25" s="182"/>
      <c r="L25" s="182"/>
      <c r="M25" s="182"/>
      <c r="N25" s="182"/>
      <c r="O25" s="182"/>
      <c r="P25" s="182"/>
      <c r="Q25" s="182"/>
      <c r="R25" s="182"/>
      <c r="S25" s="182"/>
      <c r="T25" s="182"/>
      <c r="U25" s="183"/>
    </row>
    <row r="26" spans="2:28" ht="131.25" customHeight="1" thickBot="1">
      <c r="B26" s="188"/>
      <c r="C26" s="189"/>
      <c r="D26" s="189"/>
      <c r="E26" s="189"/>
      <c r="F26" s="189"/>
      <c r="G26" s="189"/>
      <c r="H26" s="189"/>
      <c r="I26" s="189"/>
      <c r="J26" s="189"/>
      <c r="K26" s="189"/>
      <c r="L26" s="189"/>
      <c r="M26" s="189"/>
      <c r="N26" s="189"/>
      <c r="O26" s="189"/>
      <c r="P26" s="189"/>
      <c r="Q26" s="189"/>
      <c r="R26" s="189"/>
      <c r="S26" s="189"/>
      <c r="T26" s="189"/>
      <c r="U26" s="190"/>
    </row>
    <row r="27" spans="2:28" ht="27" customHeight="1" thickBot="1">
      <c r="B27" s="191" t="s">
        <v>54</v>
      </c>
      <c r="C27" s="191"/>
      <c r="D27" s="191"/>
      <c r="E27" s="191"/>
      <c r="F27" s="191"/>
      <c r="G27" s="191"/>
      <c r="H27" s="191"/>
      <c r="I27" s="191"/>
      <c r="J27" s="191"/>
      <c r="K27" s="191"/>
      <c r="L27" s="191"/>
      <c r="M27" s="191"/>
      <c r="N27" s="191"/>
      <c r="O27" s="191"/>
      <c r="P27" s="191"/>
      <c r="Q27" s="191"/>
      <c r="R27" s="191"/>
      <c r="S27" s="191"/>
      <c r="T27" s="191"/>
      <c r="U27" s="191"/>
    </row>
    <row r="28" spans="2:28" ht="31.5" customHeight="1">
      <c r="B28" s="39">
        <v>6</v>
      </c>
      <c r="C28" s="202" t="s">
        <v>81</v>
      </c>
      <c r="D28" s="203"/>
      <c r="E28" s="76" t="s">
        <v>82</v>
      </c>
      <c r="F28" s="204" t="s">
        <v>33</v>
      </c>
      <c r="G28" s="151"/>
      <c r="H28" s="151"/>
      <c r="I28" s="151"/>
      <c r="J28" s="151"/>
      <c r="K28" s="151"/>
      <c r="L28" s="151"/>
      <c r="M28" s="151"/>
      <c r="N28" s="151"/>
      <c r="O28" s="151"/>
      <c r="P28" s="205"/>
      <c r="Q28" s="206" t="s">
        <v>76</v>
      </c>
      <c r="R28" s="207"/>
      <c r="S28" s="77" t="s">
        <v>77</v>
      </c>
      <c r="T28" s="208" t="s">
        <v>64</v>
      </c>
      <c r="U28" s="209"/>
      <c r="Y28" s="184"/>
      <c r="Z28" s="184"/>
      <c r="AA28" s="184"/>
    </row>
    <row r="29" spans="2:28" ht="30.75" customHeight="1">
      <c r="B29" s="210"/>
      <c r="C29" s="211"/>
      <c r="D29" s="211"/>
      <c r="E29" s="74"/>
      <c r="F29" s="212"/>
      <c r="G29" s="213"/>
      <c r="H29" s="213"/>
      <c r="I29" s="213"/>
      <c r="J29" s="213"/>
      <c r="K29" s="213"/>
      <c r="L29" s="213"/>
      <c r="M29" s="213"/>
      <c r="N29" s="213"/>
      <c r="O29" s="213"/>
      <c r="P29" s="214"/>
      <c r="Q29" s="215"/>
      <c r="R29" s="216"/>
      <c r="S29" s="78"/>
      <c r="T29" s="215"/>
      <c r="U29" s="217"/>
      <c r="Y29" s="218"/>
      <c r="Z29" s="218"/>
      <c r="AA29" s="218"/>
      <c r="AB29" s="218"/>
    </row>
    <row r="30" spans="2:28" ht="30.75" customHeight="1">
      <c r="B30" s="219"/>
      <c r="C30" s="220"/>
      <c r="D30" s="220"/>
      <c r="E30" s="75"/>
      <c r="F30" s="221"/>
      <c r="G30" s="222"/>
      <c r="H30" s="222"/>
      <c r="I30" s="222"/>
      <c r="J30" s="222"/>
      <c r="K30" s="222"/>
      <c r="L30" s="222"/>
      <c r="M30" s="222"/>
      <c r="N30" s="222"/>
      <c r="O30" s="222"/>
      <c r="P30" s="223"/>
      <c r="Q30" s="224"/>
      <c r="R30" s="225"/>
      <c r="S30" s="79"/>
      <c r="T30" s="224"/>
      <c r="U30" s="226"/>
      <c r="Y30" s="218"/>
      <c r="Z30" s="218"/>
      <c r="AA30" s="218"/>
      <c r="AB30" s="218"/>
    </row>
    <row r="31" spans="2:28" ht="30.75" customHeight="1">
      <c r="B31" s="219"/>
      <c r="C31" s="220"/>
      <c r="D31" s="220"/>
      <c r="E31" s="75"/>
      <c r="F31" s="221"/>
      <c r="G31" s="222"/>
      <c r="H31" s="222"/>
      <c r="I31" s="222"/>
      <c r="J31" s="222"/>
      <c r="K31" s="222"/>
      <c r="L31" s="222"/>
      <c r="M31" s="222"/>
      <c r="N31" s="222"/>
      <c r="O31" s="222"/>
      <c r="P31" s="223"/>
      <c r="Q31" s="224"/>
      <c r="R31" s="225"/>
      <c r="S31" s="79"/>
      <c r="T31" s="224"/>
      <c r="U31" s="226"/>
      <c r="Y31" s="218"/>
      <c r="Z31" s="218"/>
      <c r="AA31" s="218"/>
      <c r="AB31" s="218"/>
    </row>
    <row r="32" spans="2:28" ht="30.75" customHeight="1">
      <c r="B32" s="219"/>
      <c r="C32" s="220"/>
      <c r="D32" s="220"/>
      <c r="E32" s="75"/>
      <c r="F32" s="221"/>
      <c r="G32" s="222"/>
      <c r="H32" s="222"/>
      <c r="I32" s="222"/>
      <c r="J32" s="222"/>
      <c r="K32" s="222"/>
      <c r="L32" s="222"/>
      <c r="M32" s="222"/>
      <c r="N32" s="222"/>
      <c r="O32" s="222"/>
      <c r="P32" s="223"/>
      <c r="Q32" s="224"/>
      <c r="R32" s="225"/>
      <c r="S32" s="79"/>
      <c r="T32" s="224"/>
      <c r="U32" s="226"/>
      <c r="Y32" s="218"/>
      <c r="Z32" s="218"/>
      <c r="AA32" s="218"/>
      <c r="AB32" s="218"/>
    </row>
    <row r="33" spans="2:28" ht="30.75" customHeight="1">
      <c r="B33" s="219"/>
      <c r="C33" s="220"/>
      <c r="D33" s="220"/>
      <c r="E33" s="75"/>
      <c r="F33" s="221"/>
      <c r="G33" s="222"/>
      <c r="H33" s="222"/>
      <c r="I33" s="222"/>
      <c r="J33" s="222"/>
      <c r="K33" s="222"/>
      <c r="L33" s="222"/>
      <c r="M33" s="222"/>
      <c r="N33" s="222"/>
      <c r="O33" s="222"/>
      <c r="P33" s="223"/>
      <c r="Q33" s="224"/>
      <c r="R33" s="225"/>
      <c r="S33" s="79"/>
      <c r="T33" s="224"/>
      <c r="U33" s="226"/>
      <c r="Y33" s="218"/>
      <c r="Z33" s="218"/>
      <c r="AA33" s="218"/>
      <c r="AB33" s="218"/>
    </row>
    <row r="34" spans="2:28" ht="30.75" customHeight="1">
      <c r="B34" s="219"/>
      <c r="C34" s="220"/>
      <c r="D34" s="220"/>
      <c r="E34" s="75"/>
      <c r="F34" s="221"/>
      <c r="G34" s="222"/>
      <c r="H34" s="222"/>
      <c r="I34" s="222"/>
      <c r="J34" s="222"/>
      <c r="K34" s="222"/>
      <c r="L34" s="222"/>
      <c r="M34" s="222"/>
      <c r="N34" s="222"/>
      <c r="O34" s="222"/>
      <c r="P34" s="223"/>
      <c r="Q34" s="224"/>
      <c r="R34" s="225"/>
      <c r="S34" s="79"/>
      <c r="T34" s="224"/>
      <c r="U34" s="226"/>
      <c r="Y34" s="218"/>
      <c r="Z34" s="218"/>
      <c r="AA34" s="218"/>
      <c r="AB34" s="218"/>
    </row>
    <row r="35" spans="2:28" ht="30.75" customHeight="1">
      <c r="B35" s="219"/>
      <c r="C35" s="220"/>
      <c r="D35" s="220"/>
      <c r="E35" s="75"/>
      <c r="F35" s="221"/>
      <c r="G35" s="222"/>
      <c r="H35" s="222"/>
      <c r="I35" s="222"/>
      <c r="J35" s="222"/>
      <c r="K35" s="222"/>
      <c r="L35" s="222"/>
      <c r="M35" s="222"/>
      <c r="N35" s="222"/>
      <c r="O35" s="222"/>
      <c r="P35" s="223"/>
      <c r="Q35" s="224"/>
      <c r="R35" s="225"/>
      <c r="S35" s="79"/>
      <c r="T35" s="224"/>
      <c r="U35" s="226"/>
      <c r="Y35" s="218"/>
      <c r="Z35" s="218"/>
      <c r="AA35" s="218"/>
      <c r="AB35" s="218"/>
    </row>
    <row r="36" spans="2:28" ht="30.75" customHeight="1">
      <c r="B36" s="219"/>
      <c r="C36" s="220"/>
      <c r="D36" s="220"/>
      <c r="E36" s="75"/>
      <c r="F36" s="221"/>
      <c r="G36" s="222"/>
      <c r="H36" s="222"/>
      <c r="I36" s="222"/>
      <c r="J36" s="222"/>
      <c r="K36" s="222"/>
      <c r="L36" s="222"/>
      <c r="M36" s="222"/>
      <c r="N36" s="222"/>
      <c r="O36" s="222"/>
      <c r="P36" s="223"/>
      <c r="Q36" s="224"/>
      <c r="R36" s="225"/>
      <c r="S36" s="79"/>
      <c r="T36" s="224"/>
      <c r="U36" s="226"/>
    </row>
    <row r="37" spans="2:28" ht="30.75" customHeight="1">
      <c r="B37" s="219"/>
      <c r="C37" s="220"/>
      <c r="D37" s="220"/>
      <c r="E37" s="75"/>
      <c r="F37" s="221"/>
      <c r="G37" s="222"/>
      <c r="H37" s="222"/>
      <c r="I37" s="222"/>
      <c r="J37" s="222"/>
      <c r="K37" s="222"/>
      <c r="L37" s="222"/>
      <c r="M37" s="222"/>
      <c r="N37" s="222"/>
      <c r="O37" s="222"/>
      <c r="P37" s="223"/>
      <c r="Q37" s="224"/>
      <c r="R37" s="225"/>
      <c r="S37" s="79"/>
      <c r="T37" s="224"/>
      <c r="U37" s="226"/>
    </row>
    <row r="38" spans="2:28" ht="30.75" customHeight="1">
      <c r="B38" s="219"/>
      <c r="C38" s="220"/>
      <c r="D38" s="220"/>
      <c r="E38" s="75"/>
      <c r="F38" s="221"/>
      <c r="G38" s="222"/>
      <c r="H38" s="222"/>
      <c r="I38" s="222"/>
      <c r="J38" s="222"/>
      <c r="K38" s="222"/>
      <c r="L38" s="222"/>
      <c r="M38" s="222"/>
      <c r="N38" s="222"/>
      <c r="O38" s="222"/>
      <c r="P38" s="223"/>
      <c r="Q38" s="224"/>
      <c r="R38" s="225"/>
      <c r="S38" s="79"/>
      <c r="T38" s="224"/>
      <c r="U38" s="226"/>
    </row>
    <row r="39" spans="2:28" ht="30.75" customHeight="1">
      <c r="B39" s="219"/>
      <c r="C39" s="220"/>
      <c r="D39" s="220"/>
      <c r="E39" s="75"/>
      <c r="F39" s="221"/>
      <c r="G39" s="222"/>
      <c r="H39" s="222"/>
      <c r="I39" s="222"/>
      <c r="J39" s="222"/>
      <c r="K39" s="222"/>
      <c r="L39" s="222"/>
      <c r="M39" s="222"/>
      <c r="N39" s="222"/>
      <c r="O39" s="222"/>
      <c r="P39" s="223"/>
      <c r="Q39" s="224"/>
      <c r="R39" s="225"/>
      <c r="S39" s="79"/>
      <c r="T39" s="224"/>
      <c r="U39" s="226"/>
    </row>
    <row r="40" spans="2:28" ht="30.75" customHeight="1">
      <c r="B40" s="219"/>
      <c r="C40" s="220"/>
      <c r="D40" s="220"/>
      <c r="E40" s="75"/>
      <c r="F40" s="221"/>
      <c r="G40" s="222"/>
      <c r="H40" s="222"/>
      <c r="I40" s="222"/>
      <c r="J40" s="222"/>
      <c r="K40" s="222"/>
      <c r="L40" s="222"/>
      <c r="M40" s="222"/>
      <c r="N40" s="222"/>
      <c r="O40" s="222"/>
      <c r="P40" s="223"/>
      <c r="Q40" s="224"/>
      <c r="R40" s="225"/>
      <c r="S40" s="79"/>
      <c r="T40" s="224"/>
      <c r="U40" s="226"/>
    </row>
    <row r="41" spans="2:28" ht="30.75" customHeight="1">
      <c r="B41" s="219"/>
      <c r="C41" s="220"/>
      <c r="D41" s="220"/>
      <c r="E41" s="75"/>
      <c r="F41" s="221"/>
      <c r="G41" s="222"/>
      <c r="H41" s="222"/>
      <c r="I41" s="222"/>
      <c r="J41" s="222"/>
      <c r="K41" s="222"/>
      <c r="L41" s="222"/>
      <c r="M41" s="222"/>
      <c r="N41" s="222"/>
      <c r="O41" s="222"/>
      <c r="P41" s="223"/>
      <c r="Q41" s="224"/>
      <c r="R41" s="225"/>
      <c r="S41" s="79"/>
      <c r="T41" s="224"/>
      <c r="U41" s="226"/>
    </row>
    <row r="42" spans="2:28" ht="30.75" customHeight="1">
      <c r="B42" s="219"/>
      <c r="C42" s="220"/>
      <c r="D42" s="220"/>
      <c r="E42" s="75"/>
      <c r="F42" s="221"/>
      <c r="G42" s="222"/>
      <c r="H42" s="222"/>
      <c r="I42" s="222"/>
      <c r="J42" s="222"/>
      <c r="K42" s="222"/>
      <c r="L42" s="222"/>
      <c r="M42" s="222"/>
      <c r="N42" s="222"/>
      <c r="O42" s="222"/>
      <c r="P42" s="223"/>
      <c r="Q42" s="224"/>
      <c r="R42" s="225"/>
      <c r="S42" s="79"/>
      <c r="T42" s="224"/>
      <c r="U42" s="226"/>
    </row>
    <row r="43" spans="2:28" ht="30.75" customHeight="1">
      <c r="B43" s="219"/>
      <c r="C43" s="220"/>
      <c r="D43" s="220"/>
      <c r="E43" s="75"/>
      <c r="F43" s="221"/>
      <c r="G43" s="222"/>
      <c r="H43" s="222"/>
      <c r="I43" s="222"/>
      <c r="J43" s="222"/>
      <c r="K43" s="222"/>
      <c r="L43" s="222"/>
      <c r="M43" s="222"/>
      <c r="N43" s="222"/>
      <c r="O43" s="222"/>
      <c r="P43" s="223"/>
      <c r="Q43" s="224"/>
      <c r="R43" s="225"/>
      <c r="S43" s="79"/>
      <c r="T43" s="224"/>
      <c r="U43" s="226"/>
    </row>
    <row r="44" spans="2:28" ht="30.75" customHeight="1">
      <c r="B44" s="219"/>
      <c r="C44" s="220"/>
      <c r="D44" s="220"/>
      <c r="E44" s="75"/>
      <c r="F44" s="221"/>
      <c r="G44" s="222"/>
      <c r="H44" s="222"/>
      <c r="I44" s="222"/>
      <c r="J44" s="222"/>
      <c r="K44" s="222"/>
      <c r="L44" s="222"/>
      <c r="M44" s="222"/>
      <c r="N44" s="222"/>
      <c r="O44" s="222"/>
      <c r="P44" s="223"/>
      <c r="Q44" s="224"/>
      <c r="R44" s="225"/>
      <c r="S44" s="79"/>
      <c r="T44" s="224"/>
      <c r="U44" s="226"/>
    </row>
    <row r="45" spans="2:28" ht="30.75" customHeight="1">
      <c r="B45" s="219"/>
      <c r="C45" s="220"/>
      <c r="D45" s="220"/>
      <c r="E45" s="75"/>
      <c r="F45" s="221"/>
      <c r="G45" s="222"/>
      <c r="H45" s="222"/>
      <c r="I45" s="222"/>
      <c r="J45" s="222"/>
      <c r="K45" s="222"/>
      <c r="L45" s="222"/>
      <c r="M45" s="222"/>
      <c r="N45" s="222"/>
      <c r="O45" s="222"/>
      <c r="P45" s="223"/>
      <c r="Q45" s="224"/>
      <c r="R45" s="225"/>
      <c r="S45" s="79"/>
      <c r="T45" s="224"/>
      <c r="U45" s="226"/>
    </row>
    <row r="46" spans="2:28" ht="30.75" customHeight="1">
      <c r="B46" s="219"/>
      <c r="C46" s="220"/>
      <c r="D46" s="220"/>
      <c r="E46" s="75"/>
      <c r="F46" s="221"/>
      <c r="G46" s="222"/>
      <c r="H46" s="222"/>
      <c r="I46" s="222"/>
      <c r="J46" s="222"/>
      <c r="K46" s="222"/>
      <c r="L46" s="222"/>
      <c r="M46" s="222"/>
      <c r="N46" s="222"/>
      <c r="O46" s="222"/>
      <c r="P46" s="223"/>
      <c r="Q46" s="224"/>
      <c r="R46" s="225"/>
      <c r="S46" s="79"/>
      <c r="T46" s="224"/>
      <c r="U46" s="226"/>
    </row>
    <row r="47" spans="2:28" ht="30.75" customHeight="1">
      <c r="B47" s="219"/>
      <c r="C47" s="220"/>
      <c r="D47" s="220"/>
      <c r="E47" s="75"/>
      <c r="F47" s="221"/>
      <c r="G47" s="222"/>
      <c r="H47" s="222"/>
      <c r="I47" s="222"/>
      <c r="J47" s="222"/>
      <c r="K47" s="222"/>
      <c r="L47" s="222"/>
      <c r="M47" s="222"/>
      <c r="N47" s="222"/>
      <c r="O47" s="222"/>
      <c r="P47" s="223"/>
      <c r="Q47" s="224"/>
      <c r="R47" s="225"/>
      <c r="S47" s="79"/>
      <c r="T47" s="224"/>
      <c r="U47" s="226"/>
    </row>
    <row r="48" spans="2:28" ht="30.75" customHeight="1">
      <c r="B48" s="219"/>
      <c r="C48" s="220"/>
      <c r="D48" s="220"/>
      <c r="E48" s="75"/>
      <c r="F48" s="221"/>
      <c r="G48" s="222"/>
      <c r="H48" s="222"/>
      <c r="I48" s="222"/>
      <c r="J48" s="222"/>
      <c r="K48" s="222"/>
      <c r="L48" s="222"/>
      <c r="M48" s="222"/>
      <c r="N48" s="222"/>
      <c r="O48" s="222"/>
      <c r="P48" s="223"/>
      <c r="Q48" s="224"/>
      <c r="R48" s="225"/>
      <c r="S48" s="79"/>
      <c r="T48" s="224"/>
      <c r="U48" s="226"/>
    </row>
    <row r="49" spans="2:21" ht="30.75" customHeight="1">
      <c r="B49" s="219"/>
      <c r="C49" s="220"/>
      <c r="D49" s="220"/>
      <c r="E49" s="75"/>
      <c r="F49" s="221"/>
      <c r="G49" s="222"/>
      <c r="H49" s="222"/>
      <c r="I49" s="222"/>
      <c r="J49" s="222"/>
      <c r="K49" s="222"/>
      <c r="L49" s="222"/>
      <c r="M49" s="222"/>
      <c r="N49" s="222"/>
      <c r="O49" s="222"/>
      <c r="P49" s="223"/>
      <c r="Q49" s="224"/>
      <c r="R49" s="225"/>
      <c r="S49" s="79"/>
      <c r="T49" s="224"/>
      <c r="U49" s="226"/>
    </row>
    <row r="50" spans="2:21" ht="30.75" customHeight="1">
      <c r="B50" s="219"/>
      <c r="C50" s="220"/>
      <c r="D50" s="220"/>
      <c r="E50" s="75"/>
      <c r="F50" s="221"/>
      <c r="G50" s="222"/>
      <c r="H50" s="222"/>
      <c r="I50" s="222"/>
      <c r="J50" s="222"/>
      <c r="K50" s="222"/>
      <c r="L50" s="222"/>
      <c r="M50" s="222"/>
      <c r="N50" s="222"/>
      <c r="O50" s="222"/>
      <c r="P50" s="223"/>
      <c r="Q50" s="224"/>
      <c r="R50" s="225"/>
      <c r="S50" s="79"/>
      <c r="T50" s="224"/>
      <c r="U50" s="226"/>
    </row>
    <row r="51" spans="2:21" ht="30.75" customHeight="1">
      <c r="B51" s="219"/>
      <c r="C51" s="220"/>
      <c r="D51" s="220"/>
      <c r="E51" s="75"/>
      <c r="F51" s="221"/>
      <c r="G51" s="222"/>
      <c r="H51" s="222"/>
      <c r="I51" s="222"/>
      <c r="J51" s="222"/>
      <c r="K51" s="222"/>
      <c r="L51" s="222"/>
      <c r="M51" s="222"/>
      <c r="N51" s="222"/>
      <c r="O51" s="222"/>
      <c r="P51" s="223"/>
      <c r="Q51" s="224"/>
      <c r="R51" s="225"/>
      <c r="S51" s="79"/>
      <c r="T51" s="224"/>
      <c r="U51" s="226"/>
    </row>
    <row r="52" spans="2:21" ht="30.75" customHeight="1">
      <c r="B52" s="219"/>
      <c r="C52" s="220"/>
      <c r="D52" s="220"/>
      <c r="E52" s="75"/>
      <c r="F52" s="221"/>
      <c r="G52" s="222"/>
      <c r="H52" s="222"/>
      <c r="I52" s="222"/>
      <c r="J52" s="222"/>
      <c r="K52" s="222"/>
      <c r="L52" s="222"/>
      <c r="M52" s="222"/>
      <c r="N52" s="222"/>
      <c r="O52" s="222"/>
      <c r="P52" s="223"/>
      <c r="Q52" s="224"/>
      <c r="R52" s="225"/>
      <c r="S52" s="79"/>
      <c r="T52" s="224"/>
      <c r="U52" s="226"/>
    </row>
    <row r="53" spans="2:21" ht="30.75" customHeight="1">
      <c r="B53" s="219"/>
      <c r="C53" s="220"/>
      <c r="D53" s="220"/>
      <c r="E53" s="75"/>
      <c r="F53" s="221"/>
      <c r="G53" s="222"/>
      <c r="H53" s="222"/>
      <c r="I53" s="222"/>
      <c r="J53" s="222"/>
      <c r="K53" s="222"/>
      <c r="L53" s="222"/>
      <c r="M53" s="222"/>
      <c r="N53" s="222"/>
      <c r="O53" s="222"/>
      <c r="P53" s="223"/>
      <c r="Q53" s="224"/>
      <c r="R53" s="225"/>
      <c r="S53" s="79"/>
      <c r="T53" s="224"/>
      <c r="U53" s="226"/>
    </row>
    <row r="54" spans="2:21" ht="30.75" customHeight="1">
      <c r="B54" s="219"/>
      <c r="C54" s="220"/>
      <c r="D54" s="220"/>
      <c r="E54" s="75"/>
      <c r="F54" s="221"/>
      <c r="G54" s="222"/>
      <c r="H54" s="222"/>
      <c r="I54" s="222"/>
      <c r="J54" s="222"/>
      <c r="K54" s="222"/>
      <c r="L54" s="222"/>
      <c r="M54" s="222"/>
      <c r="N54" s="222"/>
      <c r="O54" s="222"/>
      <c r="P54" s="223"/>
      <c r="Q54" s="224"/>
      <c r="R54" s="225"/>
      <c r="S54" s="79"/>
      <c r="T54" s="224"/>
      <c r="U54" s="226"/>
    </row>
    <row r="55" spans="2:21" ht="30.75" customHeight="1" thickBot="1">
      <c r="B55" s="219"/>
      <c r="C55" s="220"/>
      <c r="D55" s="220"/>
      <c r="E55" s="75"/>
      <c r="F55" s="221"/>
      <c r="G55" s="222"/>
      <c r="H55" s="222"/>
      <c r="I55" s="222"/>
      <c r="J55" s="222"/>
      <c r="K55" s="222"/>
      <c r="L55" s="222"/>
      <c r="M55" s="222"/>
      <c r="N55" s="222"/>
      <c r="O55" s="222"/>
      <c r="P55" s="223"/>
      <c r="Q55" s="224"/>
      <c r="R55" s="225"/>
      <c r="S55" s="79"/>
      <c r="T55" s="224"/>
      <c r="U55" s="226"/>
    </row>
    <row r="56" spans="2:21" ht="30.75" customHeight="1" thickTop="1" thickBot="1">
      <c r="B56" s="230" t="s">
        <v>86</v>
      </c>
      <c r="C56" s="231"/>
      <c r="D56" s="231"/>
      <c r="E56" s="231"/>
      <c r="F56" s="231"/>
      <c r="G56" s="231"/>
      <c r="H56" s="231"/>
      <c r="I56" s="231"/>
      <c r="J56" s="231"/>
      <c r="K56" s="231"/>
      <c r="L56" s="231"/>
      <c r="M56" s="231"/>
      <c r="N56" s="231"/>
      <c r="O56" s="231"/>
      <c r="P56" s="232"/>
      <c r="Q56" s="227">
        <f>SUM(Q29:R55)</f>
        <v>0</v>
      </c>
      <c r="R56" s="228"/>
      <c r="S56" s="80">
        <f>SUM(S29:S55)</f>
        <v>0</v>
      </c>
      <c r="T56" s="227">
        <f>SUM(T29:U55)</f>
        <v>0</v>
      </c>
      <c r="U56" s="229"/>
    </row>
    <row r="57" spans="2:21" ht="30.75" customHeight="1"/>
    <row r="58" spans="2:21" ht="30.75" customHeight="1"/>
    <row r="59" spans="2:21" ht="30.75" customHeight="1"/>
    <row r="60" spans="2:21" ht="30.75" customHeight="1"/>
    <row r="61" spans="2:21" ht="30.75" customHeight="1"/>
    <row r="62" spans="2:21" ht="30.75" customHeight="1"/>
    <row r="63" spans="2:21" ht="30.75" customHeight="1"/>
    <row r="64" spans="2:21" ht="30.75" customHeight="1"/>
    <row r="65" ht="30.75" customHeight="1"/>
    <row r="66" ht="30.75" customHeight="1"/>
    <row r="67" ht="30.75" customHeight="1"/>
    <row r="68" ht="30.75" customHeight="1"/>
    <row r="69" ht="30.75" customHeight="1"/>
    <row r="70" ht="30.75" customHeight="1"/>
    <row r="71" ht="30.75" customHeight="1"/>
    <row r="72" ht="30.75" customHeight="1"/>
    <row r="73" ht="30.75" customHeight="1"/>
    <row r="74" ht="30.75" customHeight="1"/>
    <row r="75" ht="30.75" customHeight="1"/>
  </sheetData>
  <mergeCells count="162">
    <mergeCell ref="Q56:R56"/>
    <mergeCell ref="T56:U56"/>
    <mergeCell ref="B54:D54"/>
    <mergeCell ref="F54:P54"/>
    <mergeCell ref="Q54:R54"/>
    <mergeCell ref="T54:U54"/>
    <mergeCell ref="B55:D55"/>
    <mergeCell ref="F55:P55"/>
    <mergeCell ref="Q55:R55"/>
    <mergeCell ref="T55:U55"/>
    <mergeCell ref="B56:P56"/>
    <mergeCell ref="B52:D52"/>
    <mergeCell ref="F52:P52"/>
    <mergeCell ref="Q52:R52"/>
    <mergeCell ref="T52:U52"/>
    <mergeCell ref="B53:D53"/>
    <mergeCell ref="F53:P53"/>
    <mergeCell ref="Q53:R53"/>
    <mergeCell ref="T53:U53"/>
    <mergeCell ref="B50:D50"/>
    <mergeCell ref="F50:P50"/>
    <mergeCell ref="Q50:R50"/>
    <mergeCell ref="T50:U50"/>
    <mergeCell ref="B51:D51"/>
    <mergeCell ref="F51:P51"/>
    <mergeCell ref="Q51:R51"/>
    <mergeCell ref="T51:U51"/>
    <mergeCell ref="B48:D48"/>
    <mergeCell ref="F48:P48"/>
    <mergeCell ref="Q48:R48"/>
    <mergeCell ref="T48:U48"/>
    <mergeCell ref="B49:D49"/>
    <mergeCell ref="F49:P49"/>
    <mergeCell ref="Q49:R49"/>
    <mergeCell ref="T49:U49"/>
    <mergeCell ref="B46:D46"/>
    <mergeCell ref="F46:P46"/>
    <mergeCell ref="Q46:R46"/>
    <mergeCell ref="T46:U46"/>
    <mergeCell ref="B47:D47"/>
    <mergeCell ref="F47:P47"/>
    <mergeCell ref="Q47:R47"/>
    <mergeCell ref="T47:U47"/>
    <mergeCell ref="B44:D44"/>
    <mergeCell ref="F44:P44"/>
    <mergeCell ref="Q44:R44"/>
    <mergeCell ref="T44:U44"/>
    <mergeCell ref="B45:D45"/>
    <mergeCell ref="F45:P45"/>
    <mergeCell ref="Q45:R45"/>
    <mergeCell ref="T45:U45"/>
    <mergeCell ref="B42:D42"/>
    <mergeCell ref="F42:P42"/>
    <mergeCell ref="Q42:R42"/>
    <mergeCell ref="T42:U42"/>
    <mergeCell ref="B43:D43"/>
    <mergeCell ref="F43:P43"/>
    <mergeCell ref="Q43:R43"/>
    <mergeCell ref="T43:U43"/>
    <mergeCell ref="B40:D40"/>
    <mergeCell ref="F40:P40"/>
    <mergeCell ref="Q40:R40"/>
    <mergeCell ref="T40:U40"/>
    <mergeCell ref="B41:D41"/>
    <mergeCell ref="F41:P41"/>
    <mergeCell ref="Q41:R41"/>
    <mergeCell ref="T41:U41"/>
    <mergeCell ref="B38:D38"/>
    <mergeCell ref="F38:P38"/>
    <mergeCell ref="Q38:R38"/>
    <mergeCell ref="T38:U38"/>
    <mergeCell ref="B39:D39"/>
    <mergeCell ref="F39:P39"/>
    <mergeCell ref="Q39:R39"/>
    <mergeCell ref="T39:U39"/>
    <mergeCell ref="B36:D36"/>
    <mergeCell ref="F36:P36"/>
    <mergeCell ref="Q36:R36"/>
    <mergeCell ref="T36:U36"/>
    <mergeCell ref="B37:D37"/>
    <mergeCell ref="F37:P37"/>
    <mergeCell ref="Q37:R37"/>
    <mergeCell ref="T37:U37"/>
    <mergeCell ref="B34:D34"/>
    <mergeCell ref="F34:P34"/>
    <mergeCell ref="Q34:R34"/>
    <mergeCell ref="T34:U34"/>
    <mergeCell ref="Y34:AB34"/>
    <mergeCell ref="B35:D35"/>
    <mergeCell ref="F35:P35"/>
    <mergeCell ref="Q35:R35"/>
    <mergeCell ref="T35:U35"/>
    <mergeCell ref="Y35:AB35"/>
    <mergeCell ref="B32:D32"/>
    <mergeCell ref="F32:P32"/>
    <mergeCell ref="Q32:R32"/>
    <mergeCell ref="T32:U32"/>
    <mergeCell ref="Y32:AB32"/>
    <mergeCell ref="B33:D33"/>
    <mergeCell ref="F33:P33"/>
    <mergeCell ref="Q33:R33"/>
    <mergeCell ref="T33:U33"/>
    <mergeCell ref="Y33:AB33"/>
    <mergeCell ref="B30:D30"/>
    <mergeCell ref="F30:P30"/>
    <mergeCell ref="Q30:R30"/>
    <mergeCell ref="T30:U30"/>
    <mergeCell ref="Y30:AB30"/>
    <mergeCell ref="B31:D31"/>
    <mergeCell ref="F31:P31"/>
    <mergeCell ref="Q31:R31"/>
    <mergeCell ref="T31:U31"/>
    <mergeCell ref="Y31:AB31"/>
    <mergeCell ref="C28:D28"/>
    <mergeCell ref="F28:P28"/>
    <mergeCell ref="Q28:R28"/>
    <mergeCell ref="T28:U28"/>
    <mergeCell ref="Y28:AA28"/>
    <mergeCell ref="B29:D29"/>
    <mergeCell ref="F29:P29"/>
    <mergeCell ref="Q29:R29"/>
    <mergeCell ref="T29:U29"/>
    <mergeCell ref="Y29:AB29"/>
    <mergeCell ref="C23:U23"/>
    <mergeCell ref="Y23:AA23"/>
    <mergeCell ref="B24:U24"/>
    <mergeCell ref="C25:U25"/>
    <mergeCell ref="B26:U26"/>
    <mergeCell ref="B27:U27"/>
    <mergeCell ref="T17:U17"/>
    <mergeCell ref="T18:U18"/>
    <mergeCell ref="F19:F20"/>
    <mergeCell ref="T19:U19"/>
    <mergeCell ref="T20:U20"/>
    <mergeCell ref="B21:B22"/>
    <mergeCell ref="C21:U21"/>
    <mergeCell ref="C22:F22"/>
    <mergeCell ref="I22:L22"/>
    <mergeCell ref="O22:S22"/>
    <mergeCell ref="T11:U12"/>
    <mergeCell ref="F13:F14"/>
    <mergeCell ref="T13:U13"/>
    <mergeCell ref="T14:U14"/>
    <mergeCell ref="F15:F16"/>
    <mergeCell ref="T15:U15"/>
    <mergeCell ref="T16:U16"/>
    <mergeCell ref="L10:S10"/>
    <mergeCell ref="B11:B20"/>
    <mergeCell ref="C11:E20"/>
    <mergeCell ref="F11:G12"/>
    <mergeCell ref="H11:P11"/>
    <mergeCell ref="Q11:S11"/>
    <mergeCell ref="F17:F18"/>
    <mergeCell ref="B4:U4"/>
    <mergeCell ref="L6:O6"/>
    <mergeCell ref="P6:Q6"/>
    <mergeCell ref="R6:U6"/>
    <mergeCell ref="X6:AC6"/>
    <mergeCell ref="L7:O7"/>
    <mergeCell ref="P7:U7"/>
    <mergeCell ref="C10:E10"/>
    <mergeCell ref="I10:K10"/>
  </mergeCells>
  <phoneticPr fontId="2"/>
  <conditionalFormatting sqref="P7">
    <cfRule type="cellIs" dxfId="8" priority="2" stopIfTrue="1" operator="equal">
      <formula>""</formula>
    </cfRule>
  </conditionalFormatting>
  <conditionalFormatting sqref="F28">
    <cfRule type="cellIs" dxfId="7" priority="1" stopIfTrue="1" operator="equal">
      <formula>""</formula>
    </cfRule>
  </conditionalFormatting>
  <dataValidations count="2">
    <dataValidation type="whole" allowBlank="1" showInputMessage="1" showErrorMessage="1" errorTitle="入力エラー" error="整数値を入力して下さい。入力範囲は０～３１回（月の最大日数）です。" sqref="H19:S20 H13:S13 H15:R15" xr:uid="{00000000-0002-0000-0100-000000000000}">
      <formula1>0</formula1>
      <formula2>31</formula2>
    </dataValidation>
    <dataValidation allowBlank="1" showInputMessage="1" showErrorMessage="1" errorTitle="入力エラー" error="整数値を入力して下さい。入力範囲は０～３１回（月の最大日数）です。" sqref="H16:R18" xr:uid="{00000000-0002-0000-0100-000001000000}"/>
  </dataValidations>
  <printOptions horizontalCentered="1"/>
  <pageMargins left="0.39370078740157483" right="0.39370078740157483" top="0.88" bottom="0.45" header="0.27559055118110237" footer="0.36"/>
  <pageSetup paperSize="9" scale="86" orientation="portrait" r:id="rId1"/>
  <headerFooter alignWithMargins="0"/>
  <rowBreaks count="1" manualBreakCount="1">
    <brk id="27" min="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C135"/>
  <sheetViews>
    <sheetView showGridLines="0" showZeros="0" view="pageBreakPreview" zoomScaleNormal="100" zoomScaleSheetLayoutView="100" workbookViewId="0">
      <selection activeCell="B4" sqref="B4:U4"/>
    </sheetView>
  </sheetViews>
  <sheetFormatPr defaultColWidth="4.75" defaultRowHeight="27" customHeight="1"/>
  <cols>
    <col min="1" max="1" width="1.625" style="18" customWidth="1"/>
    <col min="2" max="2" width="5.25" style="18" customWidth="1"/>
    <col min="3" max="5" width="5.625" style="18" customWidth="1"/>
    <col min="6" max="18" width="5.25" style="18" customWidth="1"/>
    <col min="19" max="21" width="6" style="18" customWidth="1"/>
    <col min="22" max="22" width="1.625" style="18" customWidth="1"/>
    <col min="23" max="16384" width="4.75" style="18"/>
  </cols>
  <sheetData>
    <row r="1" spans="2:29" ht="14.25" customHeight="1">
      <c r="B1" s="32" t="s">
        <v>26</v>
      </c>
      <c r="C1" s="19"/>
      <c r="D1" s="19"/>
      <c r="E1" s="19"/>
      <c r="F1" s="19"/>
      <c r="G1" s="19"/>
      <c r="H1" s="19"/>
      <c r="I1" s="19"/>
      <c r="J1" s="19"/>
      <c r="K1" s="19"/>
      <c r="L1" s="19"/>
      <c r="M1" s="19"/>
      <c r="N1" s="19"/>
      <c r="O1" s="19"/>
      <c r="P1" s="19"/>
      <c r="Q1" s="19"/>
      <c r="R1" s="19"/>
      <c r="S1" s="19"/>
      <c r="T1" s="19"/>
      <c r="U1" s="26"/>
    </row>
    <row r="2" spans="2:29" ht="14.25" customHeight="1">
      <c r="B2" s="30"/>
      <c r="C2" s="19"/>
      <c r="D2" s="19"/>
      <c r="E2" s="19"/>
      <c r="F2" s="19"/>
      <c r="G2" s="19"/>
      <c r="H2" s="19"/>
      <c r="I2" s="19"/>
      <c r="J2" s="19"/>
      <c r="K2" s="19"/>
      <c r="L2" s="19"/>
      <c r="M2" s="19"/>
      <c r="N2" s="19"/>
      <c r="O2" s="19"/>
      <c r="P2" s="19"/>
      <c r="Q2" s="19"/>
      <c r="R2" s="19"/>
      <c r="S2" s="19"/>
      <c r="T2" s="19"/>
      <c r="U2" s="26"/>
    </row>
    <row r="3" spans="2:29" ht="14.25" customHeight="1">
      <c r="B3" s="30"/>
      <c r="C3" s="19"/>
      <c r="D3" s="19"/>
      <c r="E3" s="19"/>
      <c r="F3" s="19"/>
      <c r="G3" s="19"/>
      <c r="H3" s="19"/>
      <c r="I3" s="19"/>
      <c r="J3" s="19"/>
      <c r="K3" s="19"/>
      <c r="L3" s="19"/>
      <c r="M3" s="19"/>
      <c r="N3" s="19"/>
      <c r="O3" s="19"/>
      <c r="P3" s="19"/>
      <c r="Q3" s="19"/>
      <c r="R3" s="19"/>
      <c r="S3" s="19"/>
      <c r="T3" s="19"/>
      <c r="U3" s="26"/>
    </row>
    <row r="4" spans="2:29" ht="30" customHeight="1">
      <c r="B4" s="141" t="s">
        <v>239</v>
      </c>
      <c r="C4" s="141"/>
      <c r="D4" s="141"/>
      <c r="E4" s="141"/>
      <c r="F4" s="141"/>
      <c r="G4" s="141"/>
      <c r="H4" s="141"/>
      <c r="I4" s="141"/>
      <c r="J4" s="141"/>
      <c r="K4" s="141"/>
      <c r="L4" s="141"/>
      <c r="M4" s="141"/>
      <c r="N4" s="141"/>
      <c r="O4" s="141"/>
      <c r="P4" s="141"/>
      <c r="Q4" s="141"/>
      <c r="R4" s="141"/>
      <c r="S4" s="141"/>
      <c r="T4" s="141"/>
      <c r="U4" s="141"/>
    </row>
    <row r="5" spans="2:29" ht="10.5" customHeight="1">
      <c r="B5" s="20"/>
      <c r="C5" s="20"/>
      <c r="D5" s="20"/>
      <c r="E5" s="20"/>
      <c r="F5" s="20"/>
      <c r="G5" s="20"/>
      <c r="H5" s="20"/>
      <c r="I5" s="20"/>
      <c r="J5" s="20"/>
      <c r="K5" s="20"/>
      <c r="L5" s="20"/>
      <c r="M5" s="20"/>
      <c r="N5" s="20"/>
      <c r="O5" s="20"/>
      <c r="P5" s="20"/>
      <c r="Q5" s="20"/>
      <c r="R5" s="20"/>
      <c r="S5" s="20"/>
      <c r="T5" s="20"/>
      <c r="U5" s="20"/>
    </row>
    <row r="6" spans="2:29" ht="31.5" customHeight="1">
      <c r="L6" s="142" t="s">
        <v>23</v>
      </c>
      <c r="M6" s="142"/>
      <c r="N6" s="142"/>
      <c r="O6" s="142"/>
      <c r="P6" s="143">
        <f>基本情報!B3</f>
        <v>0</v>
      </c>
      <c r="Q6" s="143"/>
      <c r="R6" s="144" t="s">
        <v>47</v>
      </c>
      <c r="S6" s="144"/>
      <c r="T6" s="144"/>
      <c r="U6" s="144"/>
      <c r="V6" s="54"/>
      <c r="X6" s="145"/>
      <c r="Y6" s="145"/>
      <c r="Z6" s="145"/>
      <c r="AA6" s="145"/>
      <c r="AB6" s="145"/>
      <c r="AC6" s="145"/>
    </row>
    <row r="7" spans="2:29" ht="31.5" customHeight="1">
      <c r="L7" s="146" t="s">
        <v>73</v>
      </c>
      <c r="M7" s="146"/>
      <c r="N7" s="146"/>
      <c r="O7" s="146"/>
      <c r="P7" s="147" t="str">
        <f>基本情報!B5</f>
        <v>◇◇　◇◇◇</v>
      </c>
      <c r="Q7" s="147"/>
      <c r="R7" s="147"/>
      <c r="S7" s="147"/>
      <c r="T7" s="147"/>
      <c r="U7" s="147"/>
      <c r="X7" s="21"/>
    </row>
    <row r="8" spans="2:29" ht="27" customHeight="1">
      <c r="L8" s="33"/>
      <c r="M8" s="33"/>
      <c r="N8" s="33"/>
      <c r="O8" s="33"/>
      <c r="P8" s="27"/>
      <c r="Q8" s="27"/>
      <c r="S8" s="27"/>
      <c r="T8" s="27"/>
      <c r="U8" s="27"/>
      <c r="X8" s="21"/>
    </row>
    <row r="9" spans="2:29" ht="3.95" customHeight="1" thickBot="1">
      <c r="B9" s="19"/>
      <c r="C9" s="19"/>
      <c r="D9" s="19"/>
      <c r="E9" s="19"/>
      <c r="F9" s="19"/>
      <c r="G9" s="19"/>
      <c r="H9" s="19"/>
      <c r="I9" s="19"/>
      <c r="J9" s="19"/>
      <c r="K9" s="19"/>
      <c r="L9" s="19"/>
      <c r="M9" s="19"/>
      <c r="N9" s="19"/>
      <c r="O9" s="19"/>
      <c r="P9" s="19"/>
      <c r="Q9" s="19"/>
      <c r="R9" s="19"/>
      <c r="S9" s="19"/>
      <c r="T9" s="19"/>
      <c r="U9" s="19"/>
    </row>
    <row r="10" spans="2:29" ht="49.5" customHeight="1">
      <c r="B10" s="39">
        <v>1</v>
      </c>
      <c r="C10" s="148" t="s">
        <v>24</v>
      </c>
      <c r="D10" s="149"/>
      <c r="E10" s="150"/>
      <c r="F10" s="55"/>
      <c r="G10" s="57"/>
      <c r="H10" s="55"/>
      <c r="I10" s="151" t="e">
        <f>基本情報!B4</f>
        <v>#N/A</v>
      </c>
      <c r="J10" s="151"/>
      <c r="K10" s="151"/>
      <c r="L10" s="162" t="s">
        <v>48</v>
      </c>
      <c r="M10" s="162"/>
      <c r="N10" s="162"/>
      <c r="O10" s="162"/>
      <c r="P10" s="162"/>
      <c r="Q10" s="162"/>
      <c r="R10" s="162"/>
      <c r="S10" s="162"/>
      <c r="T10" s="55"/>
      <c r="U10" s="56"/>
    </row>
    <row r="11" spans="2:29" ht="30" customHeight="1">
      <c r="B11" s="163">
        <v>2</v>
      </c>
      <c r="C11" s="166" t="s">
        <v>53</v>
      </c>
      <c r="D11" s="167"/>
      <c r="E11" s="168"/>
      <c r="F11" s="175"/>
      <c r="G11" s="176"/>
      <c r="H11" s="179" t="s">
        <v>216</v>
      </c>
      <c r="I11" s="179"/>
      <c r="J11" s="179"/>
      <c r="K11" s="179"/>
      <c r="L11" s="179"/>
      <c r="M11" s="179"/>
      <c r="N11" s="179"/>
      <c r="O11" s="179"/>
      <c r="P11" s="179"/>
      <c r="Q11" s="179" t="s">
        <v>242</v>
      </c>
      <c r="R11" s="179"/>
      <c r="S11" s="179"/>
      <c r="T11" s="152" t="s">
        <v>6</v>
      </c>
      <c r="U11" s="153"/>
    </row>
    <row r="12" spans="2:29" ht="30" customHeight="1">
      <c r="B12" s="164"/>
      <c r="C12" s="169"/>
      <c r="D12" s="170"/>
      <c r="E12" s="171"/>
      <c r="F12" s="177"/>
      <c r="G12" s="178"/>
      <c r="H12" s="48" t="s">
        <v>20</v>
      </c>
      <c r="I12" s="48" t="s">
        <v>21</v>
      </c>
      <c r="J12" s="48" t="s">
        <v>7</v>
      </c>
      <c r="K12" s="48" t="s">
        <v>8</v>
      </c>
      <c r="L12" s="48" t="s">
        <v>9</v>
      </c>
      <c r="M12" s="48" t="s">
        <v>10</v>
      </c>
      <c r="N12" s="48" t="s">
        <v>11</v>
      </c>
      <c r="O12" s="48" t="s">
        <v>12</v>
      </c>
      <c r="P12" s="48" t="s">
        <v>13</v>
      </c>
      <c r="Q12" s="48" t="s">
        <v>14</v>
      </c>
      <c r="R12" s="48" t="s">
        <v>15</v>
      </c>
      <c r="S12" s="48" t="s">
        <v>16</v>
      </c>
      <c r="T12" s="154"/>
      <c r="U12" s="155"/>
    </row>
    <row r="13" spans="2:29" ht="30" customHeight="1">
      <c r="B13" s="164"/>
      <c r="C13" s="169"/>
      <c r="D13" s="170"/>
      <c r="E13" s="171"/>
      <c r="F13" s="156" t="s">
        <v>41</v>
      </c>
      <c r="G13" s="47" t="s">
        <v>52</v>
      </c>
      <c r="H13" s="58"/>
      <c r="I13" s="58"/>
      <c r="J13" s="58"/>
      <c r="K13" s="58"/>
      <c r="L13" s="58"/>
      <c r="M13" s="58"/>
      <c r="N13" s="58"/>
      <c r="O13" s="58"/>
      <c r="P13" s="58"/>
      <c r="Q13" s="58"/>
      <c r="R13" s="58"/>
      <c r="S13" s="58"/>
      <c r="T13" s="157">
        <f t="shared" ref="T13:T20" si="0">SUM(H13:S13)</f>
        <v>0</v>
      </c>
      <c r="U13" s="158"/>
    </row>
    <row r="14" spans="2:29" ht="30" customHeight="1">
      <c r="B14" s="164"/>
      <c r="C14" s="169"/>
      <c r="D14" s="170"/>
      <c r="E14" s="171"/>
      <c r="F14" s="156"/>
      <c r="G14" s="47" t="s">
        <v>3</v>
      </c>
      <c r="H14" s="58"/>
      <c r="I14" s="58"/>
      <c r="J14" s="58"/>
      <c r="K14" s="58"/>
      <c r="L14" s="58"/>
      <c r="M14" s="58"/>
      <c r="N14" s="58"/>
      <c r="O14" s="58"/>
      <c r="P14" s="58"/>
      <c r="Q14" s="58"/>
      <c r="R14" s="58"/>
      <c r="S14" s="58"/>
      <c r="T14" s="157">
        <f t="shared" si="0"/>
        <v>0</v>
      </c>
      <c r="U14" s="158"/>
    </row>
    <row r="15" spans="2:29" ht="30" customHeight="1">
      <c r="B15" s="164"/>
      <c r="C15" s="169"/>
      <c r="D15" s="170"/>
      <c r="E15" s="171"/>
      <c r="F15" s="159" t="s">
        <v>51</v>
      </c>
      <c r="G15" s="47" t="s">
        <v>52</v>
      </c>
      <c r="H15" s="59"/>
      <c r="I15" s="59"/>
      <c r="J15" s="59"/>
      <c r="K15" s="59"/>
      <c r="L15" s="59"/>
      <c r="M15" s="59"/>
      <c r="N15" s="59"/>
      <c r="O15" s="59"/>
      <c r="P15" s="59"/>
      <c r="Q15" s="59"/>
      <c r="R15" s="59"/>
      <c r="S15" s="58"/>
      <c r="T15" s="160">
        <f t="shared" si="0"/>
        <v>0</v>
      </c>
      <c r="U15" s="161"/>
    </row>
    <row r="16" spans="2:29" ht="30" customHeight="1">
      <c r="B16" s="164"/>
      <c r="C16" s="169"/>
      <c r="D16" s="170"/>
      <c r="E16" s="171"/>
      <c r="F16" s="159"/>
      <c r="G16" s="47" t="s">
        <v>3</v>
      </c>
      <c r="H16" s="59"/>
      <c r="I16" s="59"/>
      <c r="J16" s="59"/>
      <c r="K16" s="59"/>
      <c r="L16" s="59"/>
      <c r="M16" s="59"/>
      <c r="N16" s="59"/>
      <c r="O16" s="59"/>
      <c r="P16" s="59"/>
      <c r="Q16" s="59"/>
      <c r="R16" s="59"/>
      <c r="S16" s="58"/>
      <c r="T16" s="160">
        <f t="shared" si="0"/>
        <v>0</v>
      </c>
      <c r="U16" s="161"/>
    </row>
    <row r="17" spans="2:28" ht="30" customHeight="1">
      <c r="B17" s="164"/>
      <c r="C17" s="169"/>
      <c r="D17" s="170"/>
      <c r="E17" s="171"/>
      <c r="F17" s="159" t="s">
        <v>50</v>
      </c>
      <c r="G17" s="47" t="s">
        <v>52</v>
      </c>
      <c r="H17" s="59"/>
      <c r="I17" s="59"/>
      <c r="J17" s="59"/>
      <c r="K17" s="59"/>
      <c r="L17" s="59"/>
      <c r="M17" s="59"/>
      <c r="N17" s="59"/>
      <c r="O17" s="59"/>
      <c r="P17" s="59"/>
      <c r="Q17" s="59"/>
      <c r="R17" s="59"/>
      <c r="S17" s="58"/>
      <c r="T17" s="160">
        <f>SUM(H17:S17)</f>
        <v>0</v>
      </c>
      <c r="U17" s="161"/>
    </row>
    <row r="18" spans="2:28" ht="30" customHeight="1">
      <c r="B18" s="164"/>
      <c r="C18" s="169"/>
      <c r="D18" s="170"/>
      <c r="E18" s="171"/>
      <c r="F18" s="159"/>
      <c r="G18" s="47" t="s">
        <v>3</v>
      </c>
      <c r="H18" s="59"/>
      <c r="I18" s="59"/>
      <c r="J18" s="59"/>
      <c r="K18" s="59"/>
      <c r="L18" s="59"/>
      <c r="M18" s="59"/>
      <c r="N18" s="59"/>
      <c r="O18" s="59"/>
      <c r="P18" s="59"/>
      <c r="Q18" s="59"/>
      <c r="R18" s="59"/>
      <c r="S18" s="58"/>
      <c r="T18" s="160">
        <f>SUM(H18:S18)</f>
        <v>0</v>
      </c>
      <c r="U18" s="161"/>
    </row>
    <row r="19" spans="2:28" ht="30" customHeight="1">
      <c r="B19" s="164"/>
      <c r="C19" s="169"/>
      <c r="D19" s="170"/>
      <c r="E19" s="171"/>
      <c r="F19" s="192" t="s">
        <v>6</v>
      </c>
      <c r="G19" s="83" t="s">
        <v>52</v>
      </c>
      <c r="H19" s="61">
        <f>SUM(H13,H15,H17)</f>
        <v>0</v>
      </c>
      <c r="I19" s="61">
        <f t="shared" ref="I19:S20" si="1">SUM(I13,I15,I17)</f>
        <v>0</v>
      </c>
      <c r="J19" s="61">
        <f t="shared" si="1"/>
        <v>0</v>
      </c>
      <c r="K19" s="61">
        <f t="shared" si="1"/>
        <v>0</v>
      </c>
      <c r="L19" s="61">
        <f t="shared" si="1"/>
        <v>0</v>
      </c>
      <c r="M19" s="61">
        <f t="shared" si="1"/>
        <v>0</v>
      </c>
      <c r="N19" s="61">
        <f t="shared" si="1"/>
        <v>0</v>
      </c>
      <c r="O19" s="61">
        <f t="shared" si="1"/>
        <v>0</v>
      </c>
      <c r="P19" s="61">
        <f t="shared" si="1"/>
        <v>0</v>
      </c>
      <c r="Q19" s="61">
        <f t="shared" si="1"/>
        <v>0</v>
      </c>
      <c r="R19" s="61">
        <f t="shared" si="1"/>
        <v>0</v>
      </c>
      <c r="S19" s="61">
        <f t="shared" si="1"/>
        <v>0</v>
      </c>
      <c r="T19" s="193">
        <f t="shared" si="0"/>
        <v>0</v>
      </c>
      <c r="U19" s="194"/>
    </row>
    <row r="20" spans="2:28" ht="30" customHeight="1">
      <c r="B20" s="165"/>
      <c r="C20" s="172"/>
      <c r="D20" s="173"/>
      <c r="E20" s="174"/>
      <c r="F20" s="192"/>
      <c r="G20" s="83" t="s">
        <v>3</v>
      </c>
      <c r="H20" s="61">
        <f>SUM(H14,H16,H18)</f>
        <v>0</v>
      </c>
      <c r="I20" s="61">
        <f t="shared" si="1"/>
        <v>0</v>
      </c>
      <c r="J20" s="61">
        <f t="shared" si="1"/>
        <v>0</v>
      </c>
      <c r="K20" s="61">
        <f t="shared" si="1"/>
        <v>0</v>
      </c>
      <c r="L20" s="61">
        <f t="shared" si="1"/>
        <v>0</v>
      </c>
      <c r="M20" s="61">
        <f t="shared" si="1"/>
        <v>0</v>
      </c>
      <c r="N20" s="61">
        <f t="shared" si="1"/>
        <v>0</v>
      </c>
      <c r="O20" s="61">
        <f t="shared" si="1"/>
        <v>0</v>
      </c>
      <c r="P20" s="61">
        <f t="shared" si="1"/>
        <v>0</v>
      </c>
      <c r="Q20" s="61">
        <f t="shared" si="1"/>
        <v>0</v>
      </c>
      <c r="R20" s="61">
        <f t="shared" si="1"/>
        <v>0</v>
      </c>
      <c r="S20" s="61">
        <f t="shared" si="1"/>
        <v>0</v>
      </c>
      <c r="T20" s="193">
        <f t="shared" si="0"/>
        <v>0</v>
      </c>
      <c r="U20" s="194"/>
    </row>
    <row r="21" spans="2:28" ht="32.25" customHeight="1">
      <c r="B21" s="163">
        <v>3</v>
      </c>
      <c r="C21" s="195" t="s">
        <v>44</v>
      </c>
      <c r="D21" s="196"/>
      <c r="E21" s="196"/>
      <c r="F21" s="196"/>
      <c r="G21" s="196"/>
      <c r="H21" s="196"/>
      <c r="I21" s="196"/>
      <c r="J21" s="196"/>
      <c r="K21" s="196"/>
      <c r="L21" s="196"/>
      <c r="M21" s="196"/>
      <c r="N21" s="196"/>
      <c r="O21" s="196"/>
      <c r="P21" s="196"/>
      <c r="Q21" s="196"/>
      <c r="R21" s="196"/>
      <c r="S21" s="196"/>
      <c r="T21" s="196"/>
      <c r="U21" s="197"/>
    </row>
    <row r="22" spans="2:28" ht="32.25" customHeight="1">
      <c r="B22" s="164"/>
      <c r="C22" s="198" t="s">
        <v>43</v>
      </c>
      <c r="D22" s="199"/>
      <c r="E22" s="199"/>
      <c r="F22" s="199"/>
      <c r="G22" s="51"/>
      <c r="H22" s="52" t="s">
        <v>19</v>
      </c>
      <c r="I22" s="200" t="s">
        <v>62</v>
      </c>
      <c r="J22" s="201"/>
      <c r="K22" s="201"/>
      <c r="L22" s="201"/>
      <c r="M22" s="51"/>
      <c r="N22" s="53" t="s">
        <v>19</v>
      </c>
      <c r="O22" s="200" t="s">
        <v>63</v>
      </c>
      <c r="P22" s="201"/>
      <c r="Q22" s="201"/>
      <c r="R22" s="201"/>
      <c r="S22" s="201"/>
      <c r="T22" s="49"/>
      <c r="U22" s="50" t="s">
        <v>19</v>
      </c>
    </row>
    <row r="23" spans="2:28" ht="32.25" customHeight="1">
      <c r="B23" s="22">
        <v>4</v>
      </c>
      <c r="C23" s="180" t="s">
        <v>45</v>
      </c>
      <c r="D23" s="181"/>
      <c r="E23" s="181"/>
      <c r="F23" s="182"/>
      <c r="G23" s="182"/>
      <c r="H23" s="182"/>
      <c r="I23" s="182"/>
      <c r="J23" s="182"/>
      <c r="K23" s="182"/>
      <c r="L23" s="182"/>
      <c r="M23" s="182"/>
      <c r="N23" s="182"/>
      <c r="O23" s="182"/>
      <c r="P23" s="182"/>
      <c r="Q23" s="182"/>
      <c r="R23" s="182"/>
      <c r="S23" s="182"/>
      <c r="T23" s="182"/>
      <c r="U23" s="183"/>
      <c r="Y23" s="184"/>
      <c r="Z23" s="184"/>
      <c r="AA23" s="184"/>
    </row>
    <row r="24" spans="2:28" ht="130.5" customHeight="1">
      <c r="B24" s="185" t="s">
        <v>42</v>
      </c>
      <c r="C24" s="186"/>
      <c r="D24" s="186"/>
      <c r="E24" s="186"/>
      <c r="F24" s="186"/>
      <c r="G24" s="186"/>
      <c r="H24" s="186"/>
      <c r="I24" s="186"/>
      <c r="J24" s="186"/>
      <c r="K24" s="186"/>
      <c r="L24" s="186"/>
      <c r="M24" s="186"/>
      <c r="N24" s="186"/>
      <c r="O24" s="186"/>
      <c r="P24" s="186"/>
      <c r="Q24" s="186"/>
      <c r="R24" s="186"/>
      <c r="S24" s="186"/>
      <c r="T24" s="186"/>
      <c r="U24" s="187"/>
    </row>
    <row r="25" spans="2:28" ht="30.95" customHeight="1">
      <c r="B25" s="46">
        <v>5</v>
      </c>
      <c r="C25" s="180" t="s">
        <v>46</v>
      </c>
      <c r="D25" s="181"/>
      <c r="E25" s="181"/>
      <c r="F25" s="182"/>
      <c r="G25" s="182"/>
      <c r="H25" s="182"/>
      <c r="I25" s="182"/>
      <c r="J25" s="182"/>
      <c r="K25" s="182"/>
      <c r="L25" s="182"/>
      <c r="M25" s="182"/>
      <c r="N25" s="182"/>
      <c r="O25" s="182"/>
      <c r="P25" s="182"/>
      <c r="Q25" s="182"/>
      <c r="R25" s="182"/>
      <c r="S25" s="182"/>
      <c r="T25" s="182"/>
      <c r="U25" s="183"/>
    </row>
    <row r="26" spans="2:28" ht="131.25" customHeight="1" thickBot="1">
      <c r="B26" s="188"/>
      <c r="C26" s="189"/>
      <c r="D26" s="189"/>
      <c r="E26" s="189"/>
      <c r="F26" s="189"/>
      <c r="G26" s="189"/>
      <c r="H26" s="189"/>
      <c r="I26" s="189"/>
      <c r="J26" s="189"/>
      <c r="K26" s="189"/>
      <c r="L26" s="189"/>
      <c r="M26" s="189"/>
      <c r="N26" s="189"/>
      <c r="O26" s="189"/>
      <c r="P26" s="189"/>
      <c r="Q26" s="189"/>
      <c r="R26" s="189"/>
      <c r="S26" s="189"/>
      <c r="T26" s="189"/>
      <c r="U26" s="190"/>
    </row>
    <row r="27" spans="2:28" ht="27" customHeight="1" thickBot="1">
      <c r="B27" s="191" t="s">
        <v>54</v>
      </c>
      <c r="C27" s="191"/>
      <c r="D27" s="191"/>
      <c r="E27" s="191"/>
      <c r="F27" s="191"/>
      <c r="G27" s="191"/>
      <c r="H27" s="191"/>
      <c r="I27" s="191"/>
      <c r="J27" s="191"/>
      <c r="K27" s="191"/>
      <c r="L27" s="191"/>
      <c r="M27" s="191"/>
      <c r="N27" s="191"/>
      <c r="O27" s="191"/>
      <c r="P27" s="191"/>
      <c r="Q27" s="191"/>
      <c r="R27" s="191"/>
      <c r="S27" s="191"/>
      <c r="T27" s="191"/>
      <c r="U27" s="191"/>
    </row>
    <row r="28" spans="2:28" ht="31.5" customHeight="1">
      <c r="B28" s="39">
        <v>6</v>
      </c>
      <c r="C28" s="202" t="s">
        <v>81</v>
      </c>
      <c r="D28" s="203"/>
      <c r="E28" s="76" t="s">
        <v>82</v>
      </c>
      <c r="F28" s="204" t="s">
        <v>33</v>
      </c>
      <c r="G28" s="151"/>
      <c r="H28" s="151"/>
      <c r="I28" s="151"/>
      <c r="J28" s="151"/>
      <c r="K28" s="151"/>
      <c r="L28" s="151"/>
      <c r="M28" s="151"/>
      <c r="N28" s="151"/>
      <c r="O28" s="151"/>
      <c r="P28" s="205"/>
      <c r="Q28" s="206" t="s">
        <v>76</v>
      </c>
      <c r="R28" s="207"/>
      <c r="S28" s="77" t="s">
        <v>77</v>
      </c>
      <c r="T28" s="208" t="s">
        <v>64</v>
      </c>
      <c r="U28" s="209"/>
      <c r="Y28" s="184"/>
      <c r="Z28" s="184"/>
      <c r="AA28" s="184"/>
    </row>
    <row r="29" spans="2:28" ht="30.75" customHeight="1">
      <c r="B29" s="210"/>
      <c r="C29" s="211"/>
      <c r="D29" s="211"/>
      <c r="E29" s="74"/>
      <c r="F29" s="212"/>
      <c r="G29" s="213"/>
      <c r="H29" s="213"/>
      <c r="I29" s="213"/>
      <c r="J29" s="213"/>
      <c r="K29" s="213"/>
      <c r="L29" s="213"/>
      <c r="M29" s="213"/>
      <c r="N29" s="213"/>
      <c r="O29" s="213"/>
      <c r="P29" s="214"/>
      <c r="Q29" s="215"/>
      <c r="R29" s="216"/>
      <c r="S29" s="78"/>
      <c r="T29" s="215"/>
      <c r="U29" s="217"/>
      <c r="Y29" s="218"/>
      <c r="Z29" s="218"/>
      <c r="AA29" s="218"/>
      <c r="AB29" s="218"/>
    </row>
    <row r="30" spans="2:28" ht="30.75" customHeight="1">
      <c r="B30" s="219"/>
      <c r="C30" s="220"/>
      <c r="D30" s="220"/>
      <c r="E30" s="75"/>
      <c r="F30" s="221"/>
      <c r="G30" s="222"/>
      <c r="H30" s="222"/>
      <c r="I30" s="222"/>
      <c r="J30" s="222"/>
      <c r="K30" s="222"/>
      <c r="L30" s="222"/>
      <c r="M30" s="222"/>
      <c r="N30" s="222"/>
      <c r="O30" s="222"/>
      <c r="P30" s="223"/>
      <c r="Q30" s="224"/>
      <c r="R30" s="225"/>
      <c r="S30" s="79"/>
      <c r="T30" s="224"/>
      <c r="U30" s="226"/>
      <c r="Y30" s="218"/>
      <c r="Z30" s="218"/>
      <c r="AA30" s="218"/>
      <c r="AB30" s="218"/>
    </row>
    <row r="31" spans="2:28" ht="30.75" customHeight="1">
      <c r="B31" s="219"/>
      <c r="C31" s="220"/>
      <c r="D31" s="220"/>
      <c r="E31" s="75"/>
      <c r="F31" s="221"/>
      <c r="G31" s="222"/>
      <c r="H31" s="222"/>
      <c r="I31" s="222"/>
      <c r="J31" s="222"/>
      <c r="K31" s="222"/>
      <c r="L31" s="222"/>
      <c r="M31" s="222"/>
      <c r="N31" s="222"/>
      <c r="O31" s="222"/>
      <c r="P31" s="223"/>
      <c r="Q31" s="224"/>
      <c r="R31" s="225"/>
      <c r="S31" s="79"/>
      <c r="T31" s="224"/>
      <c r="U31" s="226"/>
      <c r="Y31" s="218"/>
      <c r="Z31" s="218"/>
      <c r="AA31" s="218"/>
      <c r="AB31" s="218"/>
    </row>
    <row r="32" spans="2:28" ht="30.75" customHeight="1">
      <c r="B32" s="219"/>
      <c r="C32" s="220"/>
      <c r="D32" s="220"/>
      <c r="E32" s="75"/>
      <c r="F32" s="221"/>
      <c r="G32" s="222"/>
      <c r="H32" s="222"/>
      <c r="I32" s="222"/>
      <c r="J32" s="222"/>
      <c r="K32" s="222"/>
      <c r="L32" s="222"/>
      <c r="M32" s="222"/>
      <c r="N32" s="222"/>
      <c r="O32" s="222"/>
      <c r="P32" s="223"/>
      <c r="Q32" s="224"/>
      <c r="R32" s="225"/>
      <c r="S32" s="79"/>
      <c r="T32" s="224"/>
      <c r="U32" s="226"/>
      <c r="Y32" s="218"/>
      <c r="Z32" s="218"/>
      <c r="AA32" s="218"/>
      <c r="AB32" s="218"/>
    </row>
    <row r="33" spans="2:28" ht="30.75" customHeight="1">
      <c r="B33" s="219"/>
      <c r="C33" s="220"/>
      <c r="D33" s="220"/>
      <c r="E33" s="75"/>
      <c r="F33" s="221"/>
      <c r="G33" s="222"/>
      <c r="H33" s="222"/>
      <c r="I33" s="222"/>
      <c r="J33" s="222"/>
      <c r="K33" s="222"/>
      <c r="L33" s="222"/>
      <c r="M33" s="222"/>
      <c r="N33" s="222"/>
      <c r="O33" s="222"/>
      <c r="P33" s="223"/>
      <c r="Q33" s="224"/>
      <c r="R33" s="225"/>
      <c r="S33" s="79"/>
      <c r="T33" s="224"/>
      <c r="U33" s="226"/>
      <c r="Y33" s="218"/>
      <c r="Z33" s="218"/>
      <c r="AA33" s="218"/>
      <c r="AB33" s="218"/>
    </row>
    <row r="34" spans="2:28" ht="30.75" customHeight="1">
      <c r="B34" s="219"/>
      <c r="C34" s="220"/>
      <c r="D34" s="220"/>
      <c r="E34" s="75"/>
      <c r="F34" s="221"/>
      <c r="G34" s="222"/>
      <c r="H34" s="222"/>
      <c r="I34" s="222"/>
      <c r="J34" s="222"/>
      <c r="K34" s="222"/>
      <c r="L34" s="222"/>
      <c r="M34" s="222"/>
      <c r="N34" s="222"/>
      <c r="O34" s="222"/>
      <c r="P34" s="223"/>
      <c r="Q34" s="224"/>
      <c r="R34" s="225"/>
      <c r="S34" s="79"/>
      <c r="T34" s="224"/>
      <c r="U34" s="226"/>
      <c r="Y34" s="218"/>
      <c r="Z34" s="218"/>
      <c r="AA34" s="218"/>
      <c r="AB34" s="218"/>
    </row>
    <row r="35" spans="2:28" ht="30.75" customHeight="1">
      <c r="B35" s="219"/>
      <c r="C35" s="220"/>
      <c r="D35" s="220"/>
      <c r="E35" s="75"/>
      <c r="F35" s="221"/>
      <c r="G35" s="222"/>
      <c r="H35" s="222"/>
      <c r="I35" s="222"/>
      <c r="J35" s="222"/>
      <c r="K35" s="222"/>
      <c r="L35" s="222"/>
      <c r="M35" s="222"/>
      <c r="N35" s="222"/>
      <c r="O35" s="222"/>
      <c r="P35" s="223"/>
      <c r="Q35" s="224"/>
      <c r="R35" s="225"/>
      <c r="S35" s="79"/>
      <c r="T35" s="224"/>
      <c r="U35" s="226"/>
      <c r="Y35" s="218"/>
      <c r="Z35" s="218"/>
      <c r="AA35" s="218"/>
      <c r="AB35" s="218"/>
    </row>
    <row r="36" spans="2:28" ht="30.75" customHeight="1">
      <c r="B36" s="219"/>
      <c r="C36" s="220"/>
      <c r="D36" s="220"/>
      <c r="E36" s="75"/>
      <c r="F36" s="221"/>
      <c r="G36" s="222"/>
      <c r="H36" s="222"/>
      <c r="I36" s="222"/>
      <c r="J36" s="222"/>
      <c r="K36" s="222"/>
      <c r="L36" s="222"/>
      <c r="M36" s="222"/>
      <c r="N36" s="222"/>
      <c r="O36" s="222"/>
      <c r="P36" s="223"/>
      <c r="Q36" s="224"/>
      <c r="R36" s="225"/>
      <c r="S36" s="79"/>
      <c r="T36" s="224"/>
      <c r="U36" s="226"/>
    </row>
    <row r="37" spans="2:28" ht="30.75" customHeight="1">
      <c r="B37" s="219"/>
      <c r="C37" s="220"/>
      <c r="D37" s="220"/>
      <c r="E37" s="75"/>
      <c r="F37" s="221"/>
      <c r="G37" s="222"/>
      <c r="H37" s="222"/>
      <c r="I37" s="222"/>
      <c r="J37" s="222"/>
      <c r="K37" s="222"/>
      <c r="L37" s="222"/>
      <c r="M37" s="222"/>
      <c r="N37" s="222"/>
      <c r="O37" s="222"/>
      <c r="P37" s="223"/>
      <c r="Q37" s="224"/>
      <c r="R37" s="225"/>
      <c r="S37" s="79"/>
      <c r="T37" s="224"/>
      <c r="U37" s="226"/>
    </row>
    <row r="38" spans="2:28" ht="30.75" customHeight="1">
      <c r="B38" s="219"/>
      <c r="C38" s="220"/>
      <c r="D38" s="220"/>
      <c r="E38" s="75"/>
      <c r="F38" s="221"/>
      <c r="G38" s="222"/>
      <c r="H38" s="222"/>
      <c r="I38" s="222"/>
      <c r="J38" s="222"/>
      <c r="K38" s="222"/>
      <c r="L38" s="222"/>
      <c r="M38" s="222"/>
      <c r="N38" s="222"/>
      <c r="O38" s="222"/>
      <c r="P38" s="223"/>
      <c r="Q38" s="224"/>
      <c r="R38" s="225"/>
      <c r="S38" s="79"/>
      <c r="T38" s="224"/>
      <c r="U38" s="226"/>
    </row>
    <row r="39" spans="2:28" ht="30.75" customHeight="1">
      <c r="B39" s="219"/>
      <c r="C39" s="220"/>
      <c r="D39" s="220"/>
      <c r="E39" s="75"/>
      <c r="F39" s="221"/>
      <c r="G39" s="222"/>
      <c r="H39" s="222"/>
      <c r="I39" s="222"/>
      <c r="J39" s="222"/>
      <c r="K39" s="222"/>
      <c r="L39" s="222"/>
      <c r="M39" s="222"/>
      <c r="N39" s="222"/>
      <c r="O39" s="222"/>
      <c r="P39" s="223"/>
      <c r="Q39" s="224"/>
      <c r="R39" s="225"/>
      <c r="S39" s="79"/>
      <c r="T39" s="224"/>
      <c r="U39" s="226"/>
    </row>
    <row r="40" spans="2:28" ht="30.75" customHeight="1">
      <c r="B40" s="219"/>
      <c r="C40" s="220"/>
      <c r="D40" s="220"/>
      <c r="E40" s="75"/>
      <c r="F40" s="221"/>
      <c r="G40" s="222"/>
      <c r="H40" s="222"/>
      <c r="I40" s="222"/>
      <c r="J40" s="222"/>
      <c r="K40" s="222"/>
      <c r="L40" s="222"/>
      <c r="M40" s="222"/>
      <c r="N40" s="222"/>
      <c r="O40" s="222"/>
      <c r="P40" s="223"/>
      <c r="Q40" s="224"/>
      <c r="R40" s="225"/>
      <c r="S40" s="79"/>
      <c r="T40" s="224"/>
      <c r="U40" s="226"/>
    </row>
    <row r="41" spans="2:28" ht="30.75" customHeight="1">
      <c r="B41" s="219"/>
      <c r="C41" s="220"/>
      <c r="D41" s="220"/>
      <c r="E41" s="75"/>
      <c r="F41" s="221"/>
      <c r="G41" s="222"/>
      <c r="H41" s="222"/>
      <c r="I41" s="222"/>
      <c r="J41" s="222"/>
      <c r="K41" s="222"/>
      <c r="L41" s="222"/>
      <c r="M41" s="222"/>
      <c r="N41" s="222"/>
      <c r="O41" s="222"/>
      <c r="P41" s="223"/>
      <c r="Q41" s="224"/>
      <c r="R41" s="225"/>
      <c r="S41" s="79"/>
      <c r="T41" s="224"/>
      <c r="U41" s="226"/>
    </row>
    <row r="42" spans="2:28" ht="30.75" customHeight="1">
      <c r="B42" s="219"/>
      <c r="C42" s="220"/>
      <c r="D42" s="220"/>
      <c r="E42" s="75"/>
      <c r="F42" s="221"/>
      <c r="G42" s="222"/>
      <c r="H42" s="222"/>
      <c r="I42" s="222"/>
      <c r="J42" s="222"/>
      <c r="K42" s="222"/>
      <c r="L42" s="222"/>
      <c r="M42" s="222"/>
      <c r="N42" s="222"/>
      <c r="O42" s="222"/>
      <c r="P42" s="223"/>
      <c r="Q42" s="224"/>
      <c r="R42" s="225"/>
      <c r="S42" s="79"/>
      <c r="T42" s="224"/>
      <c r="U42" s="226"/>
    </row>
    <row r="43" spans="2:28" ht="30.75" customHeight="1">
      <c r="B43" s="219"/>
      <c r="C43" s="220"/>
      <c r="D43" s="220"/>
      <c r="E43" s="75"/>
      <c r="F43" s="221"/>
      <c r="G43" s="222"/>
      <c r="H43" s="222"/>
      <c r="I43" s="222"/>
      <c r="J43" s="222"/>
      <c r="K43" s="222"/>
      <c r="L43" s="222"/>
      <c r="M43" s="222"/>
      <c r="N43" s="222"/>
      <c r="O43" s="222"/>
      <c r="P43" s="223"/>
      <c r="Q43" s="224"/>
      <c r="R43" s="225"/>
      <c r="S43" s="79"/>
      <c r="T43" s="224"/>
      <c r="U43" s="226"/>
    </row>
    <row r="44" spans="2:28" ht="30.75" customHeight="1">
      <c r="B44" s="219"/>
      <c r="C44" s="220"/>
      <c r="D44" s="220"/>
      <c r="E44" s="75"/>
      <c r="F44" s="221"/>
      <c r="G44" s="222"/>
      <c r="H44" s="222"/>
      <c r="I44" s="222"/>
      <c r="J44" s="222"/>
      <c r="K44" s="222"/>
      <c r="L44" s="222"/>
      <c r="M44" s="222"/>
      <c r="N44" s="222"/>
      <c r="O44" s="222"/>
      <c r="P44" s="223"/>
      <c r="Q44" s="224"/>
      <c r="R44" s="225"/>
      <c r="S44" s="79"/>
      <c r="T44" s="224"/>
      <c r="U44" s="226"/>
    </row>
    <row r="45" spans="2:28" ht="30.75" customHeight="1">
      <c r="B45" s="219"/>
      <c r="C45" s="220"/>
      <c r="D45" s="220"/>
      <c r="E45" s="75"/>
      <c r="F45" s="221"/>
      <c r="G45" s="222"/>
      <c r="H45" s="222"/>
      <c r="I45" s="222"/>
      <c r="J45" s="222"/>
      <c r="K45" s="222"/>
      <c r="L45" s="222"/>
      <c r="M45" s="222"/>
      <c r="N45" s="222"/>
      <c r="O45" s="222"/>
      <c r="P45" s="223"/>
      <c r="Q45" s="224"/>
      <c r="R45" s="225"/>
      <c r="S45" s="79"/>
      <c r="T45" s="224"/>
      <c r="U45" s="226"/>
    </row>
    <row r="46" spans="2:28" ht="30.75" customHeight="1">
      <c r="B46" s="219"/>
      <c r="C46" s="220"/>
      <c r="D46" s="220"/>
      <c r="E46" s="75"/>
      <c r="F46" s="221"/>
      <c r="G46" s="222"/>
      <c r="H46" s="222"/>
      <c r="I46" s="222"/>
      <c r="J46" s="222"/>
      <c r="K46" s="222"/>
      <c r="L46" s="222"/>
      <c r="M46" s="222"/>
      <c r="N46" s="222"/>
      <c r="O46" s="222"/>
      <c r="P46" s="223"/>
      <c r="Q46" s="224"/>
      <c r="R46" s="225"/>
      <c r="S46" s="79"/>
      <c r="T46" s="224"/>
      <c r="U46" s="226"/>
    </row>
    <row r="47" spans="2:28" ht="30.75" customHeight="1">
      <c r="B47" s="219"/>
      <c r="C47" s="220"/>
      <c r="D47" s="220"/>
      <c r="E47" s="75"/>
      <c r="F47" s="221"/>
      <c r="G47" s="222"/>
      <c r="H47" s="222"/>
      <c r="I47" s="222"/>
      <c r="J47" s="222"/>
      <c r="K47" s="222"/>
      <c r="L47" s="222"/>
      <c r="M47" s="222"/>
      <c r="N47" s="222"/>
      <c r="O47" s="222"/>
      <c r="P47" s="223"/>
      <c r="Q47" s="224"/>
      <c r="R47" s="225"/>
      <c r="S47" s="79"/>
      <c r="T47" s="224"/>
      <c r="U47" s="226"/>
    </row>
    <row r="48" spans="2:28" ht="30.75" customHeight="1">
      <c r="B48" s="219"/>
      <c r="C48" s="220"/>
      <c r="D48" s="220"/>
      <c r="E48" s="75"/>
      <c r="F48" s="221"/>
      <c r="G48" s="222"/>
      <c r="H48" s="222"/>
      <c r="I48" s="222"/>
      <c r="J48" s="222"/>
      <c r="K48" s="222"/>
      <c r="L48" s="222"/>
      <c r="M48" s="222"/>
      <c r="N48" s="222"/>
      <c r="O48" s="222"/>
      <c r="P48" s="223"/>
      <c r="Q48" s="224"/>
      <c r="R48" s="225"/>
      <c r="S48" s="79"/>
      <c r="T48" s="224"/>
      <c r="U48" s="226"/>
    </row>
    <row r="49" spans="2:28" ht="30.75" customHeight="1">
      <c r="B49" s="219"/>
      <c r="C49" s="220"/>
      <c r="D49" s="220"/>
      <c r="E49" s="75"/>
      <c r="F49" s="221"/>
      <c r="G49" s="222"/>
      <c r="H49" s="222"/>
      <c r="I49" s="222"/>
      <c r="J49" s="222"/>
      <c r="K49" s="222"/>
      <c r="L49" s="222"/>
      <c r="M49" s="222"/>
      <c r="N49" s="222"/>
      <c r="O49" s="222"/>
      <c r="P49" s="223"/>
      <c r="Q49" s="224"/>
      <c r="R49" s="225"/>
      <c r="S49" s="79"/>
      <c r="T49" s="224"/>
      <c r="U49" s="226"/>
    </row>
    <row r="50" spans="2:28" ht="30.75" customHeight="1">
      <c r="B50" s="219"/>
      <c r="C50" s="220"/>
      <c r="D50" s="220"/>
      <c r="E50" s="75"/>
      <c r="F50" s="221"/>
      <c r="G50" s="222"/>
      <c r="H50" s="222"/>
      <c r="I50" s="222"/>
      <c r="J50" s="222"/>
      <c r="K50" s="222"/>
      <c r="L50" s="222"/>
      <c r="M50" s="222"/>
      <c r="N50" s="222"/>
      <c r="O50" s="222"/>
      <c r="P50" s="223"/>
      <c r="Q50" s="224"/>
      <c r="R50" s="225"/>
      <c r="S50" s="79"/>
      <c r="T50" s="224"/>
      <c r="U50" s="226"/>
    </row>
    <row r="51" spans="2:28" ht="30.75" customHeight="1">
      <c r="B51" s="219"/>
      <c r="C51" s="220"/>
      <c r="D51" s="220"/>
      <c r="E51" s="75"/>
      <c r="F51" s="221"/>
      <c r="G51" s="222"/>
      <c r="H51" s="222"/>
      <c r="I51" s="222"/>
      <c r="J51" s="222"/>
      <c r="K51" s="222"/>
      <c r="L51" s="222"/>
      <c r="M51" s="222"/>
      <c r="N51" s="222"/>
      <c r="O51" s="222"/>
      <c r="P51" s="223"/>
      <c r="Q51" s="224"/>
      <c r="R51" s="225"/>
      <c r="S51" s="79"/>
      <c r="T51" s="224"/>
      <c r="U51" s="226"/>
    </row>
    <row r="52" spans="2:28" ht="30.75" customHeight="1">
      <c r="B52" s="219"/>
      <c r="C52" s="220"/>
      <c r="D52" s="220"/>
      <c r="E52" s="75"/>
      <c r="F52" s="221"/>
      <c r="G52" s="222"/>
      <c r="H52" s="222"/>
      <c r="I52" s="222"/>
      <c r="J52" s="222"/>
      <c r="K52" s="222"/>
      <c r="L52" s="222"/>
      <c r="M52" s="222"/>
      <c r="N52" s="222"/>
      <c r="O52" s="222"/>
      <c r="P52" s="223"/>
      <c r="Q52" s="224"/>
      <c r="R52" s="225"/>
      <c r="S52" s="79"/>
      <c r="T52" s="224"/>
      <c r="U52" s="226"/>
    </row>
    <row r="53" spans="2:28" ht="30.75" customHeight="1">
      <c r="B53" s="84"/>
      <c r="C53" s="85"/>
      <c r="D53" s="85"/>
      <c r="E53" s="75"/>
      <c r="F53" s="86"/>
      <c r="G53" s="87"/>
      <c r="H53" s="87"/>
      <c r="I53" s="87"/>
      <c r="J53" s="87"/>
      <c r="K53" s="87"/>
      <c r="L53" s="87"/>
      <c r="M53" s="87"/>
      <c r="N53" s="87"/>
      <c r="O53" s="87"/>
      <c r="P53" s="88"/>
      <c r="Q53" s="89"/>
      <c r="R53" s="90"/>
      <c r="S53" s="79"/>
      <c r="T53" s="89"/>
      <c r="U53" s="91"/>
    </row>
    <row r="54" spans="2:28" ht="30.75" customHeight="1">
      <c r="B54" s="219"/>
      <c r="C54" s="220"/>
      <c r="D54" s="220"/>
      <c r="E54" s="75"/>
      <c r="F54" s="221"/>
      <c r="G54" s="222"/>
      <c r="H54" s="222"/>
      <c r="I54" s="222"/>
      <c r="J54" s="222"/>
      <c r="K54" s="222"/>
      <c r="L54" s="222"/>
      <c r="M54" s="222"/>
      <c r="N54" s="222"/>
      <c r="O54" s="222"/>
      <c r="P54" s="223"/>
      <c r="Q54" s="224"/>
      <c r="R54" s="225"/>
      <c r="S54" s="79"/>
      <c r="T54" s="224"/>
      <c r="U54" s="226"/>
    </row>
    <row r="55" spans="2:28" ht="30.75" customHeight="1">
      <c r="B55" s="219"/>
      <c r="C55" s="220"/>
      <c r="D55" s="220"/>
      <c r="E55" s="75"/>
      <c r="F55" s="221"/>
      <c r="G55" s="222"/>
      <c r="H55" s="222"/>
      <c r="I55" s="222"/>
      <c r="J55" s="222"/>
      <c r="K55" s="222"/>
      <c r="L55" s="222"/>
      <c r="M55" s="222"/>
      <c r="N55" s="222"/>
      <c r="O55" s="222"/>
      <c r="P55" s="223"/>
      <c r="Q55" s="224"/>
      <c r="R55" s="225"/>
      <c r="S55" s="79"/>
      <c r="T55" s="224"/>
      <c r="U55" s="226"/>
    </row>
    <row r="56" spans="2:28" ht="30.75" customHeight="1" thickBot="1">
      <c r="B56" s="219"/>
      <c r="C56" s="220"/>
      <c r="D56" s="220"/>
      <c r="E56" s="75"/>
      <c r="F56" s="221"/>
      <c r="G56" s="222"/>
      <c r="H56" s="222"/>
      <c r="I56" s="222"/>
      <c r="J56" s="222"/>
      <c r="K56" s="222"/>
      <c r="L56" s="222"/>
      <c r="M56" s="222"/>
      <c r="N56" s="222"/>
      <c r="O56" s="222"/>
      <c r="P56" s="223"/>
      <c r="Q56" s="224"/>
      <c r="R56" s="225"/>
      <c r="S56" s="79"/>
      <c r="T56" s="224"/>
      <c r="U56" s="226"/>
    </row>
    <row r="57" spans="2:28" ht="30.75" customHeight="1" thickTop="1" thickBot="1">
      <c r="B57" s="230" t="s">
        <v>6</v>
      </c>
      <c r="C57" s="231"/>
      <c r="D57" s="231"/>
      <c r="E57" s="231"/>
      <c r="F57" s="231"/>
      <c r="G57" s="231"/>
      <c r="H57" s="231"/>
      <c r="I57" s="231"/>
      <c r="J57" s="231"/>
      <c r="K57" s="231"/>
      <c r="L57" s="231"/>
      <c r="M57" s="231"/>
      <c r="N57" s="231"/>
      <c r="O57" s="231"/>
      <c r="P57" s="232"/>
      <c r="Q57" s="227">
        <f>SUM(Q29:R56)</f>
        <v>0</v>
      </c>
      <c r="R57" s="228"/>
      <c r="S57" s="80">
        <f>SUM(S29:S56)</f>
        <v>0</v>
      </c>
      <c r="T57" s="227">
        <f>SUM(T29:U56)</f>
        <v>0</v>
      </c>
      <c r="U57" s="229"/>
    </row>
    <row r="58" spans="2:28" ht="31.5" customHeight="1">
      <c r="B58" s="39">
        <v>6</v>
      </c>
      <c r="C58" s="202" t="s">
        <v>81</v>
      </c>
      <c r="D58" s="203"/>
      <c r="E58" s="76" t="s">
        <v>82</v>
      </c>
      <c r="F58" s="204" t="s">
        <v>33</v>
      </c>
      <c r="G58" s="151"/>
      <c r="H58" s="151"/>
      <c r="I58" s="151"/>
      <c r="J58" s="151"/>
      <c r="K58" s="151"/>
      <c r="L58" s="151"/>
      <c r="M58" s="151"/>
      <c r="N58" s="151"/>
      <c r="O58" s="151"/>
      <c r="P58" s="205"/>
      <c r="Q58" s="206" t="s">
        <v>76</v>
      </c>
      <c r="R58" s="207"/>
      <c r="S58" s="77" t="s">
        <v>77</v>
      </c>
      <c r="T58" s="208" t="s">
        <v>64</v>
      </c>
      <c r="U58" s="209"/>
      <c r="Y58" s="184"/>
      <c r="Z58" s="184"/>
      <c r="AA58" s="184"/>
    </row>
    <row r="59" spans="2:28" ht="30.75" customHeight="1">
      <c r="B59" s="210"/>
      <c r="C59" s="211"/>
      <c r="D59" s="211"/>
      <c r="E59" s="74"/>
      <c r="F59" s="212"/>
      <c r="G59" s="213"/>
      <c r="H59" s="213"/>
      <c r="I59" s="213"/>
      <c r="J59" s="213"/>
      <c r="K59" s="213"/>
      <c r="L59" s="213"/>
      <c r="M59" s="213"/>
      <c r="N59" s="213"/>
      <c r="O59" s="213"/>
      <c r="P59" s="214"/>
      <c r="Q59" s="215"/>
      <c r="R59" s="216"/>
      <c r="S59" s="78"/>
      <c r="T59" s="215"/>
      <c r="U59" s="217"/>
      <c r="Y59" s="218"/>
      <c r="Z59" s="218"/>
      <c r="AA59" s="218"/>
      <c r="AB59" s="218"/>
    </row>
    <row r="60" spans="2:28" ht="30.75" customHeight="1">
      <c r="B60" s="219"/>
      <c r="C60" s="220"/>
      <c r="D60" s="220"/>
      <c r="E60" s="75"/>
      <c r="F60" s="221"/>
      <c r="G60" s="222"/>
      <c r="H60" s="222"/>
      <c r="I60" s="222"/>
      <c r="J60" s="222"/>
      <c r="K60" s="222"/>
      <c r="L60" s="222"/>
      <c r="M60" s="222"/>
      <c r="N60" s="222"/>
      <c r="O60" s="222"/>
      <c r="P60" s="223"/>
      <c r="Q60" s="224"/>
      <c r="R60" s="225"/>
      <c r="S60" s="79"/>
      <c r="T60" s="224"/>
      <c r="U60" s="226"/>
      <c r="Y60" s="218"/>
      <c r="Z60" s="218"/>
      <c r="AA60" s="218"/>
      <c r="AB60" s="218"/>
    </row>
    <row r="61" spans="2:28" ht="30.75" customHeight="1">
      <c r="B61" s="219"/>
      <c r="C61" s="220"/>
      <c r="D61" s="220"/>
      <c r="E61" s="75"/>
      <c r="F61" s="221"/>
      <c r="G61" s="222"/>
      <c r="H61" s="222"/>
      <c r="I61" s="222"/>
      <c r="J61" s="222"/>
      <c r="K61" s="222"/>
      <c r="L61" s="222"/>
      <c r="M61" s="222"/>
      <c r="N61" s="222"/>
      <c r="O61" s="222"/>
      <c r="P61" s="223"/>
      <c r="Q61" s="224"/>
      <c r="R61" s="225"/>
      <c r="S61" s="79"/>
      <c r="T61" s="224"/>
      <c r="U61" s="226"/>
      <c r="Y61" s="218"/>
      <c r="Z61" s="218"/>
      <c r="AA61" s="218"/>
      <c r="AB61" s="218"/>
    </row>
    <row r="62" spans="2:28" ht="30.75" customHeight="1">
      <c r="B62" s="219"/>
      <c r="C62" s="220"/>
      <c r="D62" s="220"/>
      <c r="E62" s="75"/>
      <c r="F62" s="221"/>
      <c r="G62" s="222"/>
      <c r="H62" s="222"/>
      <c r="I62" s="222"/>
      <c r="J62" s="222"/>
      <c r="K62" s="222"/>
      <c r="L62" s="222"/>
      <c r="M62" s="222"/>
      <c r="N62" s="222"/>
      <c r="O62" s="222"/>
      <c r="P62" s="223"/>
      <c r="Q62" s="224"/>
      <c r="R62" s="225"/>
      <c r="S62" s="79"/>
      <c r="T62" s="224"/>
      <c r="U62" s="226"/>
      <c r="Y62" s="218"/>
      <c r="Z62" s="218"/>
      <c r="AA62" s="218"/>
      <c r="AB62" s="218"/>
    </row>
    <row r="63" spans="2:28" ht="30.75" customHeight="1">
      <c r="B63" s="219"/>
      <c r="C63" s="220"/>
      <c r="D63" s="220"/>
      <c r="E63" s="75"/>
      <c r="F63" s="221"/>
      <c r="G63" s="222"/>
      <c r="H63" s="222"/>
      <c r="I63" s="222"/>
      <c r="J63" s="222"/>
      <c r="K63" s="222"/>
      <c r="L63" s="222"/>
      <c r="M63" s="222"/>
      <c r="N63" s="222"/>
      <c r="O63" s="222"/>
      <c r="P63" s="223"/>
      <c r="Q63" s="224"/>
      <c r="R63" s="225"/>
      <c r="S63" s="79"/>
      <c r="T63" s="224"/>
      <c r="U63" s="226"/>
      <c r="Y63" s="218"/>
      <c r="Z63" s="218"/>
      <c r="AA63" s="218"/>
      <c r="AB63" s="218"/>
    </row>
    <row r="64" spans="2:28" ht="30.75" customHeight="1">
      <c r="B64" s="219"/>
      <c r="C64" s="220"/>
      <c r="D64" s="220"/>
      <c r="E64" s="75"/>
      <c r="F64" s="221"/>
      <c r="G64" s="222"/>
      <c r="H64" s="222"/>
      <c r="I64" s="222"/>
      <c r="J64" s="222"/>
      <c r="K64" s="222"/>
      <c r="L64" s="222"/>
      <c r="M64" s="222"/>
      <c r="N64" s="222"/>
      <c r="O64" s="222"/>
      <c r="P64" s="223"/>
      <c r="Q64" s="224"/>
      <c r="R64" s="225"/>
      <c r="S64" s="79"/>
      <c r="T64" s="224"/>
      <c r="U64" s="226"/>
      <c r="Y64" s="218"/>
      <c r="Z64" s="218"/>
      <c r="AA64" s="218"/>
      <c r="AB64" s="218"/>
    </row>
    <row r="65" spans="2:28" ht="30.75" customHeight="1">
      <c r="B65" s="219"/>
      <c r="C65" s="220"/>
      <c r="D65" s="220"/>
      <c r="E65" s="75"/>
      <c r="F65" s="221"/>
      <c r="G65" s="222"/>
      <c r="H65" s="222"/>
      <c r="I65" s="222"/>
      <c r="J65" s="222"/>
      <c r="K65" s="222"/>
      <c r="L65" s="222"/>
      <c r="M65" s="222"/>
      <c r="N65" s="222"/>
      <c r="O65" s="222"/>
      <c r="P65" s="223"/>
      <c r="Q65" s="224"/>
      <c r="R65" s="225"/>
      <c r="S65" s="79"/>
      <c r="T65" s="224"/>
      <c r="U65" s="226"/>
      <c r="Y65" s="218"/>
      <c r="Z65" s="218"/>
      <c r="AA65" s="218"/>
      <c r="AB65" s="218"/>
    </row>
    <row r="66" spans="2:28" ht="30.75" customHeight="1">
      <c r="B66" s="219"/>
      <c r="C66" s="220"/>
      <c r="D66" s="220"/>
      <c r="E66" s="75"/>
      <c r="F66" s="221"/>
      <c r="G66" s="222"/>
      <c r="H66" s="222"/>
      <c r="I66" s="222"/>
      <c r="J66" s="222"/>
      <c r="K66" s="222"/>
      <c r="L66" s="222"/>
      <c r="M66" s="222"/>
      <c r="N66" s="222"/>
      <c r="O66" s="222"/>
      <c r="P66" s="223"/>
      <c r="Q66" s="224"/>
      <c r="R66" s="225"/>
      <c r="S66" s="79"/>
      <c r="T66" s="224"/>
      <c r="U66" s="226"/>
    </row>
    <row r="67" spans="2:28" ht="30.75" customHeight="1">
      <c r="B67" s="219"/>
      <c r="C67" s="220"/>
      <c r="D67" s="220"/>
      <c r="E67" s="75"/>
      <c r="F67" s="221"/>
      <c r="G67" s="222"/>
      <c r="H67" s="222"/>
      <c r="I67" s="222"/>
      <c r="J67" s="222"/>
      <c r="K67" s="222"/>
      <c r="L67" s="222"/>
      <c r="M67" s="222"/>
      <c r="N67" s="222"/>
      <c r="O67" s="222"/>
      <c r="P67" s="223"/>
      <c r="Q67" s="224"/>
      <c r="R67" s="225"/>
      <c r="S67" s="79"/>
      <c r="T67" s="224"/>
      <c r="U67" s="226"/>
    </row>
    <row r="68" spans="2:28" ht="30.75" customHeight="1">
      <c r="B68" s="219"/>
      <c r="C68" s="220"/>
      <c r="D68" s="220"/>
      <c r="E68" s="75"/>
      <c r="F68" s="221"/>
      <c r="G68" s="222"/>
      <c r="H68" s="222"/>
      <c r="I68" s="222"/>
      <c r="J68" s="222"/>
      <c r="K68" s="222"/>
      <c r="L68" s="222"/>
      <c r="M68" s="222"/>
      <c r="N68" s="222"/>
      <c r="O68" s="222"/>
      <c r="P68" s="223"/>
      <c r="Q68" s="224"/>
      <c r="R68" s="225"/>
      <c r="S68" s="79"/>
      <c r="T68" s="224"/>
      <c r="U68" s="226"/>
    </row>
    <row r="69" spans="2:28" ht="30.75" customHeight="1">
      <c r="B69" s="219"/>
      <c r="C69" s="220"/>
      <c r="D69" s="220"/>
      <c r="E69" s="75"/>
      <c r="F69" s="221"/>
      <c r="G69" s="222"/>
      <c r="H69" s="222"/>
      <c r="I69" s="222"/>
      <c r="J69" s="222"/>
      <c r="K69" s="222"/>
      <c r="L69" s="222"/>
      <c r="M69" s="222"/>
      <c r="N69" s="222"/>
      <c r="O69" s="222"/>
      <c r="P69" s="223"/>
      <c r="Q69" s="224"/>
      <c r="R69" s="225"/>
      <c r="S69" s="79"/>
      <c r="T69" s="224"/>
      <c r="U69" s="226"/>
    </row>
    <row r="70" spans="2:28" ht="30.75" customHeight="1">
      <c r="B70" s="219"/>
      <c r="C70" s="220"/>
      <c r="D70" s="220"/>
      <c r="E70" s="75"/>
      <c r="F70" s="221"/>
      <c r="G70" s="222"/>
      <c r="H70" s="222"/>
      <c r="I70" s="222"/>
      <c r="J70" s="222"/>
      <c r="K70" s="222"/>
      <c r="L70" s="222"/>
      <c r="M70" s="222"/>
      <c r="N70" s="222"/>
      <c r="O70" s="222"/>
      <c r="P70" s="223"/>
      <c r="Q70" s="224"/>
      <c r="R70" s="225"/>
      <c r="S70" s="79"/>
      <c r="T70" s="224"/>
      <c r="U70" s="226"/>
    </row>
    <row r="71" spans="2:28" ht="30.75" customHeight="1">
      <c r="B71" s="219"/>
      <c r="C71" s="220"/>
      <c r="D71" s="220"/>
      <c r="E71" s="75"/>
      <c r="F71" s="221"/>
      <c r="G71" s="222"/>
      <c r="H71" s="222"/>
      <c r="I71" s="222"/>
      <c r="J71" s="222"/>
      <c r="K71" s="222"/>
      <c r="L71" s="222"/>
      <c r="M71" s="222"/>
      <c r="N71" s="222"/>
      <c r="O71" s="222"/>
      <c r="P71" s="223"/>
      <c r="Q71" s="224"/>
      <c r="R71" s="225"/>
      <c r="S71" s="79"/>
      <c r="T71" s="224"/>
      <c r="U71" s="226"/>
    </row>
    <row r="72" spans="2:28" ht="30.75" customHeight="1">
      <c r="B72" s="219"/>
      <c r="C72" s="220"/>
      <c r="D72" s="220"/>
      <c r="E72" s="75"/>
      <c r="F72" s="221"/>
      <c r="G72" s="222"/>
      <c r="H72" s="222"/>
      <c r="I72" s="222"/>
      <c r="J72" s="222"/>
      <c r="K72" s="222"/>
      <c r="L72" s="222"/>
      <c r="M72" s="222"/>
      <c r="N72" s="222"/>
      <c r="O72" s="222"/>
      <c r="P72" s="223"/>
      <c r="Q72" s="224"/>
      <c r="R72" s="225"/>
      <c r="S72" s="79"/>
      <c r="T72" s="224"/>
      <c r="U72" s="226"/>
    </row>
    <row r="73" spans="2:28" ht="30.75" customHeight="1">
      <c r="B73" s="219"/>
      <c r="C73" s="220"/>
      <c r="D73" s="220"/>
      <c r="E73" s="75"/>
      <c r="F73" s="221"/>
      <c r="G73" s="222"/>
      <c r="H73" s="222"/>
      <c r="I73" s="222"/>
      <c r="J73" s="222"/>
      <c r="K73" s="222"/>
      <c r="L73" s="222"/>
      <c r="M73" s="222"/>
      <c r="N73" s="222"/>
      <c r="O73" s="222"/>
      <c r="P73" s="223"/>
      <c r="Q73" s="224"/>
      <c r="R73" s="225"/>
      <c r="S73" s="79"/>
      <c r="T73" s="224"/>
      <c r="U73" s="226"/>
    </row>
    <row r="74" spans="2:28" ht="30.75" customHeight="1">
      <c r="B74" s="219"/>
      <c r="C74" s="220"/>
      <c r="D74" s="220"/>
      <c r="E74" s="75"/>
      <c r="F74" s="221"/>
      <c r="G74" s="222"/>
      <c r="H74" s="222"/>
      <c r="I74" s="222"/>
      <c r="J74" s="222"/>
      <c r="K74" s="222"/>
      <c r="L74" s="222"/>
      <c r="M74" s="222"/>
      <c r="N74" s="222"/>
      <c r="O74" s="222"/>
      <c r="P74" s="223"/>
      <c r="Q74" s="224"/>
      <c r="R74" s="225"/>
      <c r="S74" s="79"/>
      <c r="T74" s="224"/>
      <c r="U74" s="226"/>
    </row>
    <row r="75" spans="2:28" ht="30.75" customHeight="1">
      <c r="B75" s="219"/>
      <c r="C75" s="220"/>
      <c r="D75" s="220"/>
      <c r="E75" s="75"/>
      <c r="F75" s="221"/>
      <c r="G75" s="222"/>
      <c r="H75" s="222"/>
      <c r="I75" s="222"/>
      <c r="J75" s="222"/>
      <c r="K75" s="222"/>
      <c r="L75" s="222"/>
      <c r="M75" s="222"/>
      <c r="N75" s="222"/>
      <c r="O75" s="222"/>
      <c r="P75" s="223"/>
      <c r="Q75" s="224"/>
      <c r="R75" s="225"/>
      <c r="S75" s="79"/>
      <c r="T75" s="224"/>
      <c r="U75" s="226"/>
    </row>
    <row r="76" spans="2:28" ht="30.75" customHeight="1">
      <c r="B76" s="219"/>
      <c r="C76" s="220"/>
      <c r="D76" s="220"/>
      <c r="E76" s="75"/>
      <c r="F76" s="221"/>
      <c r="G76" s="222"/>
      <c r="H76" s="222"/>
      <c r="I76" s="222"/>
      <c r="J76" s="222"/>
      <c r="K76" s="222"/>
      <c r="L76" s="222"/>
      <c r="M76" s="222"/>
      <c r="N76" s="222"/>
      <c r="O76" s="222"/>
      <c r="P76" s="223"/>
      <c r="Q76" s="224"/>
      <c r="R76" s="225"/>
      <c r="S76" s="79"/>
      <c r="T76" s="224"/>
      <c r="U76" s="226"/>
    </row>
    <row r="77" spans="2:28" ht="30.75" customHeight="1">
      <c r="B77" s="219"/>
      <c r="C77" s="220"/>
      <c r="D77" s="220"/>
      <c r="E77" s="75"/>
      <c r="F77" s="221"/>
      <c r="G77" s="222"/>
      <c r="H77" s="222"/>
      <c r="I77" s="222"/>
      <c r="J77" s="222"/>
      <c r="K77" s="222"/>
      <c r="L77" s="222"/>
      <c r="M77" s="222"/>
      <c r="N77" s="222"/>
      <c r="O77" s="222"/>
      <c r="P77" s="223"/>
      <c r="Q77" s="224"/>
      <c r="R77" s="225"/>
      <c r="S77" s="79"/>
      <c r="T77" s="224"/>
      <c r="U77" s="226"/>
    </row>
    <row r="78" spans="2:28" ht="30.75" customHeight="1">
      <c r="B78" s="219"/>
      <c r="C78" s="220"/>
      <c r="D78" s="220"/>
      <c r="E78" s="75"/>
      <c r="F78" s="221"/>
      <c r="G78" s="222"/>
      <c r="H78" s="222"/>
      <c r="I78" s="222"/>
      <c r="J78" s="222"/>
      <c r="K78" s="222"/>
      <c r="L78" s="222"/>
      <c r="M78" s="222"/>
      <c r="N78" s="222"/>
      <c r="O78" s="222"/>
      <c r="P78" s="223"/>
      <c r="Q78" s="224"/>
      <c r="R78" s="225"/>
      <c r="S78" s="79"/>
      <c r="T78" s="224"/>
      <c r="U78" s="226"/>
    </row>
    <row r="79" spans="2:28" ht="30.75" customHeight="1">
      <c r="B79" s="219"/>
      <c r="C79" s="220"/>
      <c r="D79" s="220"/>
      <c r="E79" s="75"/>
      <c r="F79" s="221"/>
      <c r="G79" s="222"/>
      <c r="H79" s="222"/>
      <c r="I79" s="222"/>
      <c r="J79" s="222"/>
      <c r="K79" s="222"/>
      <c r="L79" s="222"/>
      <c r="M79" s="222"/>
      <c r="N79" s="222"/>
      <c r="O79" s="222"/>
      <c r="P79" s="223"/>
      <c r="Q79" s="224"/>
      <c r="R79" s="225"/>
      <c r="S79" s="79"/>
      <c r="T79" s="224"/>
      <c r="U79" s="226"/>
    </row>
    <row r="80" spans="2:28" ht="30.75" customHeight="1">
      <c r="B80" s="219"/>
      <c r="C80" s="220"/>
      <c r="D80" s="220"/>
      <c r="E80" s="75"/>
      <c r="F80" s="221"/>
      <c r="G80" s="222"/>
      <c r="H80" s="222"/>
      <c r="I80" s="222"/>
      <c r="J80" s="222"/>
      <c r="K80" s="222"/>
      <c r="L80" s="222"/>
      <c r="M80" s="222"/>
      <c r="N80" s="222"/>
      <c r="O80" s="222"/>
      <c r="P80" s="223"/>
      <c r="Q80" s="224"/>
      <c r="R80" s="225"/>
      <c r="S80" s="79"/>
      <c r="T80" s="224"/>
      <c r="U80" s="226"/>
    </row>
    <row r="81" spans="2:28" ht="30.75" customHeight="1">
      <c r="B81" s="219"/>
      <c r="C81" s="220"/>
      <c r="D81" s="220"/>
      <c r="E81" s="75"/>
      <c r="F81" s="221"/>
      <c r="G81" s="222"/>
      <c r="H81" s="222"/>
      <c r="I81" s="222"/>
      <c r="J81" s="222"/>
      <c r="K81" s="222"/>
      <c r="L81" s="222"/>
      <c r="M81" s="222"/>
      <c r="N81" s="222"/>
      <c r="O81" s="222"/>
      <c r="P81" s="223"/>
      <c r="Q81" s="224"/>
      <c r="R81" s="225"/>
      <c r="S81" s="79"/>
      <c r="T81" s="224"/>
      <c r="U81" s="226"/>
    </row>
    <row r="82" spans="2:28" ht="30.75" customHeight="1">
      <c r="B82" s="219"/>
      <c r="C82" s="220"/>
      <c r="D82" s="220"/>
      <c r="E82" s="75"/>
      <c r="F82" s="221"/>
      <c r="G82" s="222"/>
      <c r="H82" s="222"/>
      <c r="I82" s="222"/>
      <c r="J82" s="222"/>
      <c r="K82" s="222"/>
      <c r="L82" s="222"/>
      <c r="M82" s="222"/>
      <c r="N82" s="222"/>
      <c r="O82" s="222"/>
      <c r="P82" s="223"/>
      <c r="Q82" s="224"/>
      <c r="R82" s="225"/>
      <c r="S82" s="79"/>
      <c r="T82" s="224"/>
      <c r="U82" s="226"/>
    </row>
    <row r="83" spans="2:28" ht="30.75" customHeight="1">
      <c r="B83" s="219"/>
      <c r="C83" s="220"/>
      <c r="D83" s="233"/>
      <c r="E83" s="75"/>
      <c r="F83" s="224"/>
      <c r="G83" s="225"/>
      <c r="H83" s="225"/>
      <c r="I83" s="225"/>
      <c r="J83" s="225"/>
      <c r="K83" s="225"/>
      <c r="L83" s="225"/>
      <c r="M83" s="225"/>
      <c r="N83" s="225"/>
      <c r="O83" s="225"/>
      <c r="P83" s="234"/>
      <c r="Q83" s="224"/>
      <c r="R83" s="235"/>
      <c r="S83" s="79"/>
      <c r="T83" s="224"/>
      <c r="U83" s="226"/>
    </row>
    <row r="84" spans="2:28" ht="30.75" customHeight="1">
      <c r="B84" s="219"/>
      <c r="C84" s="220"/>
      <c r="D84" s="220"/>
      <c r="E84" s="75"/>
      <c r="F84" s="221"/>
      <c r="G84" s="222"/>
      <c r="H84" s="222"/>
      <c r="I84" s="222"/>
      <c r="J84" s="222"/>
      <c r="K84" s="222"/>
      <c r="L84" s="222"/>
      <c r="M84" s="222"/>
      <c r="N84" s="222"/>
      <c r="O84" s="222"/>
      <c r="P84" s="223"/>
      <c r="Q84" s="224"/>
      <c r="R84" s="225"/>
      <c r="S84" s="79"/>
      <c r="T84" s="224"/>
      <c r="U84" s="226"/>
    </row>
    <row r="85" spans="2:28" ht="30.75" customHeight="1">
      <c r="B85" s="219"/>
      <c r="C85" s="220"/>
      <c r="D85" s="220"/>
      <c r="E85" s="75"/>
      <c r="F85" s="221"/>
      <c r="G85" s="222"/>
      <c r="H85" s="222"/>
      <c r="I85" s="222"/>
      <c r="J85" s="222"/>
      <c r="K85" s="222"/>
      <c r="L85" s="222"/>
      <c r="M85" s="222"/>
      <c r="N85" s="222"/>
      <c r="O85" s="222"/>
      <c r="P85" s="223"/>
      <c r="Q85" s="224"/>
      <c r="R85" s="225"/>
      <c r="S85" s="79"/>
      <c r="T85" s="224"/>
      <c r="U85" s="226"/>
    </row>
    <row r="86" spans="2:28" ht="30.75" customHeight="1" thickBot="1">
      <c r="B86" s="219"/>
      <c r="C86" s="220"/>
      <c r="D86" s="220"/>
      <c r="E86" s="75"/>
      <c r="F86" s="221"/>
      <c r="G86" s="222"/>
      <c r="H86" s="222"/>
      <c r="I86" s="222"/>
      <c r="J86" s="222"/>
      <c r="K86" s="222"/>
      <c r="L86" s="222"/>
      <c r="M86" s="222"/>
      <c r="N86" s="222"/>
      <c r="O86" s="222"/>
      <c r="P86" s="223"/>
      <c r="Q86" s="224"/>
      <c r="R86" s="225"/>
      <c r="S86" s="79"/>
      <c r="T86" s="224"/>
      <c r="U86" s="226"/>
    </row>
    <row r="87" spans="2:28" ht="30.75" customHeight="1" thickTop="1" thickBot="1">
      <c r="B87" s="230" t="s">
        <v>6</v>
      </c>
      <c r="C87" s="231"/>
      <c r="D87" s="231"/>
      <c r="E87" s="231"/>
      <c r="F87" s="231"/>
      <c r="G87" s="231"/>
      <c r="H87" s="231"/>
      <c r="I87" s="231"/>
      <c r="J87" s="231"/>
      <c r="K87" s="231"/>
      <c r="L87" s="231"/>
      <c r="M87" s="231"/>
      <c r="N87" s="231"/>
      <c r="O87" s="231"/>
      <c r="P87" s="232"/>
      <c r="Q87" s="227">
        <f>SUM(Q59:R86)+Q57</f>
        <v>0</v>
      </c>
      <c r="R87" s="228"/>
      <c r="S87" s="80">
        <f>SUM(S59:S86)+S57</f>
        <v>0</v>
      </c>
      <c r="T87" s="227">
        <f>SUM(T59:U86)+T57</f>
        <v>0</v>
      </c>
      <c r="U87" s="229"/>
    </row>
    <row r="88" spans="2:28" ht="31.5" customHeight="1">
      <c r="B88" s="39">
        <v>6</v>
      </c>
      <c r="C88" s="202" t="s">
        <v>81</v>
      </c>
      <c r="D88" s="203"/>
      <c r="E88" s="76" t="s">
        <v>82</v>
      </c>
      <c r="F88" s="204" t="s">
        <v>33</v>
      </c>
      <c r="G88" s="151"/>
      <c r="H88" s="151"/>
      <c r="I88" s="151"/>
      <c r="J88" s="151"/>
      <c r="K88" s="151"/>
      <c r="L88" s="151"/>
      <c r="M88" s="151"/>
      <c r="N88" s="151"/>
      <c r="O88" s="151"/>
      <c r="P88" s="205"/>
      <c r="Q88" s="206" t="s">
        <v>76</v>
      </c>
      <c r="R88" s="207"/>
      <c r="S88" s="77" t="s">
        <v>77</v>
      </c>
      <c r="T88" s="208" t="s">
        <v>64</v>
      </c>
      <c r="U88" s="209"/>
      <c r="Y88" s="184"/>
      <c r="Z88" s="184"/>
      <c r="AA88" s="184"/>
    </row>
    <row r="89" spans="2:28" ht="30.75" customHeight="1">
      <c r="B89" s="210"/>
      <c r="C89" s="211"/>
      <c r="D89" s="211"/>
      <c r="E89" s="74"/>
      <c r="F89" s="212"/>
      <c r="G89" s="213"/>
      <c r="H89" s="213"/>
      <c r="I89" s="213"/>
      <c r="J89" s="213"/>
      <c r="K89" s="213"/>
      <c r="L89" s="213"/>
      <c r="M89" s="213"/>
      <c r="N89" s="213"/>
      <c r="O89" s="213"/>
      <c r="P89" s="214"/>
      <c r="Q89" s="215"/>
      <c r="R89" s="216"/>
      <c r="S89" s="78"/>
      <c r="T89" s="215"/>
      <c r="U89" s="217"/>
      <c r="Y89" s="218"/>
      <c r="Z89" s="218"/>
      <c r="AA89" s="218"/>
      <c r="AB89" s="218"/>
    </row>
    <row r="90" spans="2:28" ht="30.75" customHeight="1">
      <c r="B90" s="219"/>
      <c r="C90" s="220"/>
      <c r="D90" s="220"/>
      <c r="E90" s="75"/>
      <c r="F90" s="221"/>
      <c r="G90" s="222"/>
      <c r="H90" s="222"/>
      <c r="I90" s="222"/>
      <c r="J90" s="222"/>
      <c r="K90" s="222"/>
      <c r="L90" s="222"/>
      <c r="M90" s="222"/>
      <c r="N90" s="222"/>
      <c r="O90" s="222"/>
      <c r="P90" s="223"/>
      <c r="Q90" s="224"/>
      <c r="R90" s="225"/>
      <c r="S90" s="79"/>
      <c r="T90" s="224"/>
      <c r="U90" s="226"/>
      <c r="Y90" s="218"/>
      <c r="Z90" s="218"/>
      <c r="AA90" s="218"/>
      <c r="AB90" s="218"/>
    </row>
    <row r="91" spans="2:28" ht="30.75" customHeight="1">
      <c r="B91" s="219"/>
      <c r="C91" s="220"/>
      <c r="D91" s="220"/>
      <c r="E91" s="75"/>
      <c r="F91" s="221"/>
      <c r="G91" s="222"/>
      <c r="H91" s="222"/>
      <c r="I91" s="222"/>
      <c r="J91" s="222"/>
      <c r="K91" s="222"/>
      <c r="L91" s="222"/>
      <c r="M91" s="222"/>
      <c r="N91" s="222"/>
      <c r="O91" s="222"/>
      <c r="P91" s="223"/>
      <c r="Q91" s="224"/>
      <c r="R91" s="225"/>
      <c r="S91" s="79"/>
      <c r="T91" s="224"/>
      <c r="U91" s="226"/>
      <c r="Y91" s="218"/>
      <c r="Z91" s="218"/>
      <c r="AA91" s="218"/>
      <c r="AB91" s="218"/>
    </row>
    <row r="92" spans="2:28" ht="30.75" customHeight="1">
      <c r="B92" s="219"/>
      <c r="C92" s="220"/>
      <c r="D92" s="220"/>
      <c r="E92" s="75"/>
      <c r="F92" s="221"/>
      <c r="G92" s="222"/>
      <c r="H92" s="222"/>
      <c r="I92" s="222"/>
      <c r="J92" s="222"/>
      <c r="K92" s="222"/>
      <c r="L92" s="222"/>
      <c r="M92" s="222"/>
      <c r="N92" s="222"/>
      <c r="O92" s="222"/>
      <c r="P92" s="223"/>
      <c r="Q92" s="224"/>
      <c r="R92" s="225"/>
      <c r="S92" s="79"/>
      <c r="T92" s="224"/>
      <c r="U92" s="226"/>
      <c r="Y92" s="218"/>
      <c r="Z92" s="218"/>
      <c r="AA92" s="218"/>
      <c r="AB92" s="218"/>
    </row>
    <row r="93" spans="2:28" ht="30.75" customHeight="1">
      <c r="B93" s="219"/>
      <c r="C93" s="220"/>
      <c r="D93" s="220"/>
      <c r="E93" s="75"/>
      <c r="F93" s="221"/>
      <c r="G93" s="222"/>
      <c r="H93" s="222"/>
      <c r="I93" s="222"/>
      <c r="J93" s="222"/>
      <c r="K93" s="222"/>
      <c r="L93" s="222"/>
      <c r="M93" s="222"/>
      <c r="N93" s="222"/>
      <c r="O93" s="222"/>
      <c r="P93" s="223"/>
      <c r="Q93" s="224"/>
      <c r="R93" s="225"/>
      <c r="S93" s="79"/>
      <c r="T93" s="224"/>
      <c r="U93" s="226"/>
      <c r="Y93" s="218"/>
      <c r="Z93" s="218"/>
      <c r="AA93" s="218"/>
      <c r="AB93" s="218"/>
    </row>
    <row r="94" spans="2:28" ht="30.75" customHeight="1">
      <c r="B94" s="219"/>
      <c r="C94" s="220"/>
      <c r="D94" s="220"/>
      <c r="E94" s="75"/>
      <c r="F94" s="221"/>
      <c r="G94" s="222"/>
      <c r="H94" s="222"/>
      <c r="I94" s="222"/>
      <c r="J94" s="222"/>
      <c r="K94" s="222"/>
      <c r="L94" s="222"/>
      <c r="M94" s="222"/>
      <c r="N94" s="222"/>
      <c r="O94" s="222"/>
      <c r="P94" s="223"/>
      <c r="Q94" s="224"/>
      <c r="R94" s="225"/>
      <c r="S94" s="79"/>
      <c r="T94" s="224"/>
      <c r="U94" s="226"/>
      <c r="Y94" s="218"/>
      <c r="Z94" s="218"/>
      <c r="AA94" s="218"/>
      <c r="AB94" s="218"/>
    </row>
    <row r="95" spans="2:28" ht="30.75" customHeight="1">
      <c r="B95" s="219"/>
      <c r="C95" s="220"/>
      <c r="D95" s="220"/>
      <c r="E95" s="75"/>
      <c r="F95" s="221"/>
      <c r="G95" s="222"/>
      <c r="H95" s="222"/>
      <c r="I95" s="222"/>
      <c r="J95" s="222"/>
      <c r="K95" s="222"/>
      <c r="L95" s="222"/>
      <c r="M95" s="222"/>
      <c r="N95" s="222"/>
      <c r="O95" s="222"/>
      <c r="P95" s="223"/>
      <c r="Q95" s="224"/>
      <c r="R95" s="225"/>
      <c r="S95" s="79"/>
      <c r="T95" s="224"/>
      <c r="U95" s="226"/>
      <c r="Y95" s="218"/>
      <c r="Z95" s="218"/>
      <c r="AA95" s="218"/>
      <c r="AB95" s="218"/>
    </row>
    <row r="96" spans="2:28" ht="30.75" customHeight="1">
      <c r="B96" s="219"/>
      <c r="C96" s="220"/>
      <c r="D96" s="220"/>
      <c r="E96" s="75"/>
      <c r="F96" s="221"/>
      <c r="G96" s="222"/>
      <c r="H96" s="222"/>
      <c r="I96" s="222"/>
      <c r="J96" s="222"/>
      <c r="K96" s="222"/>
      <c r="L96" s="222"/>
      <c r="M96" s="222"/>
      <c r="N96" s="222"/>
      <c r="O96" s="222"/>
      <c r="P96" s="223"/>
      <c r="Q96" s="224"/>
      <c r="R96" s="225"/>
      <c r="S96" s="79"/>
      <c r="T96" s="224"/>
      <c r="U96" s="226"/>
    </row>
    <row r="97" spans="2:21" ht="30.75" customHeight="1">
      <c r="B97" s="219"/>
      <c r="C97" s="220"/>
      <c r="D97" s="220"/>
      <c r="E97" s="75"/>
      <c r="F97" s="221"/>
      <c r="G97" s="222"/>
      <c r="H97" s="222"/>
      <c r="I97" s="222"/>
      <c r="J97" s="222"/>
      <c r="K97" s="222"/>
      <c r="L97" s="222"/>
      <c r="M97" s="222"/>
      <c r="N97" s="222"/>
      <c r="O97" s="222"/>
      <c r="P97" s="223"/>
      <c r="Q97" s="224"/>
      <c r="R97" s="225"/>
      <c r="S97" s="79"/>
      <c r="T97" s="224"/>
      <c r="U97" s="226"/>
    </row>
    <row r="98" spans="2:21" ht="30.75" customHeight="1">
      <c r="B98" s="219"/>
      <c r="C98" s="220"/>
      <c r="D98" s="220"/>
      <c r="E98" s="75"/>
      <c r="F98" s="221"/>
      <c r="G98" s="222"/>
      <c r="H98" s="222"/>
      <c r="I98" s="222"/>
      <c r="J98" s="222"/>
      <c r="K98" s="222"/>
      <c r="L98" s="222"/>
      <c r="M98" s="222"/>
      <c r="N98" s="222"/>
      <c r="O98" s="222"/>
      <c r="P98" s="223"/>
      <c r="Q98" s="224"/>
      <c r="R98" s="225"/>
      <c r="S98" s="79"/>
      <c r="T98" s="224"/>
      <c r="U98" s="226"/>
    </row>
    <row r="99" spans="2:21" ht="30.75" customHeight="1">
      <c r="B99" s="219"/>
      <c r="C99" s="220"/>
      <c r="D99" s="220"/>
      <c r="E99" s="75"/>
      <c r="F99" s="221"/>
      <c r="G99" s="222"/>
      <c r="H99" s="222"/>
      <c r="I99" s="222"/>
      <c r="J99" s="222"/>
      <c r="K99" s="222"/>
      <c r="L99" s="222"/>
      <c r="M99" s="222"/>
      <c r="N99" s="222"/>
      <c r="O99" s="222"/>
      <c r="P99" s="223"/>
      <c r="Q99" s="224"/>
      <c r="R99" s="225"/>
      <c r="S99" s="79"/>
      <c r="T99" s="224"/>
      <c r="U99" s="226"/>
    </row>
    <row r="100" spans="2:21" ht="30.75" customHeight="1">
      <c r="B100" s="219"/>
      <c r="C100" s="220"/>
      <c r="D100" s="220"/>
      <c r="E100" s="75"/>
      <c r="F100" s="221"/>
      <c r="G100" s="222"/>
      <c r="H100" s="222"/>
      <c r="I100" s="222"/>
      <c r="J100" s="222"/>
      <c r="K100" s="222"/>
      <c r="L100" s="222"/>
      <c r="M100" s="222"/>
      <c r="N100" s="222"/>
      <c r="O100" s="222"/>
      <c r="P100" s="223"/>
      <c r="Q100" s="224"/>
      <c r="R100" s="225"/>
      <c r="S100" s="79"/>
      <c r="T100" s="224"/>
      <c r="U100" s="226"/>
    </row>
    <row r="101" spans="2:21" ht="30.75" customHeight="1">
      <c r="B101" s="219"/>
      <c r="C101" s="220"/>
      <c r="D101" s="220"/>
      <c r="E101" s="75"/>
      <c r="F101" s="221"/>
      <c r="G101" s="222"/>
      <c r="H101" s="222"/>
      <c r="I101" s="222"/>
      <c r="J101" s="222"/>
      <c r="K101" s="222"/>
      <c r="L101" s="222"/>
      <c r="M101" s="222"/>
      <c r="N101" s="222"/>
      <c r="O101" s="222"/>
      <c r="P101" s="223"/>
      <c r="Q101" s="224"/>
      <c r="R101" s="225"/>
      <c r="S101" s="79"/>
      <c r="T101" s="224"/>
      <c r="U101" s="226"/>
    </row>
    <row r="102" spans="2:21" ht="30.75" customHeight="1">
      <c r="B102" s="219"/>
      <c r="C102" s="220"/>
      <c r="D102" s="220"/>
      <c r="E102" s="75"/>
      <c r="F102" s="221"/>
      <c r="G102" s="222"/>
      <c r="H102" s="222"/>
      <c r="I102" s="222"/>
      <c r="J102" s="222"/>
      <c r="K102" s="222"/>
      <c r="L102" s="222"/>
      <c r="M102" s="222"/>
      <c r="N102" s="222"/>
      <c r="O102" s="222"/>
      <c r="P102" s="223"/>
      <c r="Q102" s="224"/>
      <c r="R102" s="225"/>
      <c r="S102" s="79"/>
      <c r="T102" s="224"/>
      <c r="U102" s="226"/>
    </row>
    <row r="103" spans="2:21" ht="30.75" customHeight="1">
      <c r="B103" s="219"/>
      <c r="C103" s="220"/>
      <c r="D103" s="220"/>
      <c r="E103" s="75"/>
      <c r="F103" s="221"/>
      <c r="G103" s="222"/>
      <c r="H103" s="222"/>
      <c r="I103" s="222"/>
      <c r="J103" s="222"/>
      <c r="K103" s="222"/>
      <c r="L103" s="222"/>
      <c r="M103" s="222"/>
      <c r="N103" s="222"/>
      <c r="O103" s="222"/>
      <c r="P103" s="223"/>
      <c r="Q103" s="224"/>
      <c r="R103" s="225"/>
      <c r="S103" s="79"/>
      <c r="T103" s="224"/>
      <c r="U103" s="226"/>
    </row>
    <row r="104" spans="2:21" ht="30.75" customHeight="1">
      <c r="B104" s="219"/>
      <c r="C104" s="220"/>
      <c r="D104" s="220"/>
      <c r="E104" s="75"/>
      <c r="F104" s="221"/>
      <c r="G104" s="222"/>
      <c r="H104" s="222"/>
      <c r="I104" s="222"/>
      <c r="J104" s="222"/>
      <c r="K104" s="222"/>
      <c r="L104" s="222"/>
      <c r="M104" s="222"/>
      <c r="N104" s="222"/>
      <c r="O104" s="222"/>
      <c r="P104" s="223"/>
      <c r="Q104" s="224"/>
      <c r="R104" s="225"/>
      <c r="S104" s="79"/>
      <c r="T104" s="224"/>
      <c r="U104" s="226"/>
    </row>
    <row r="105" spans="2:21" ht="30.75" customHeight="1">
      <c r="B105" s="219"/>
      <c r="C105" s="220"/>
      <c r="D105" s="220"/>
      <c r="E105" s="75"/>
      <c r="F105" s="221"/>
      <c r="G105" s="222"/>
      <c r="H105" s="222"/>
      <c r="I105" s="222"/>
      <c r="J105" s="222"/>
      <c r="K105" s="222"/>
      <c r="L105" s="222"/>
      <c r="M105" s="222"/>
      <c r="N105" s="222"/>
      <c r="O105" s="222"/>
      <c r="P105" s="223"/>
      <c r="Q105" s="224"/>
      <c r="R105" s="225"/>
      <c r="S105" s="79"/>
      <c r="T105" s="224"/>
      <c r="U105" s="226"/>
    </row>
    <row r="106" spans="2:21" ht="30.75" customHeight="1">
      <c r="B106" s="219"/>
      <c r="C106" s="220"/>
      <c r="D106" s="220"/>
      <c r="E106" s="75"/>
      <c r="F106" s="221"/>
      <c r="G106" s="222"/>
      <c r="H106" s="222"/>
      <c r="I106" s="222"/>
      <c r="J106" s="222"/>
      <c r="K106" s="222"/>
      <c r="L106" s="222"/>
      <c r="M106" s="222"/>
      <c r="N106" s="222"/>
      <c r="O106" s="222"/>
      <c r="P106" s="223"/>
      <c r="Q106" s="224"/>
      <c r="R106" s="225"/>
      <c r="S106" s="79"/>
      <c r="T106" s="224"/>
      <c r="U106" s="226"/>
    </row>
    <row r="107" spans="2:21" ht="30.75" customHeight="1">
      <c r="B107" s="219"/>
      <c r="C107" s="220"/>
      <c r="D107" s="220"/>
      <c r="E107" s="75"/>
      <c r="F107" s="221"/>
      <c r="G107" s="222"/>
      <c r="H107" s="222"/>
      <c r="I107" s="222"/>
      <c r="J107" s="222"/>
      <c r="K107" s="222"/>
      <c r="L107" s="222"/>
      <c r="M107" s="222"/>
      <c r="N107" s="222"/>
      <c r="O107" s="222"/>
      <c r="P107" s="223"/>
      <c r="Q107" s="224"/>
      <c r="R107" s="225"/>
      <c r="S107" s="79"/>
      <c r="T107" s="224"/>
      <c r="U107" s="226"/>
    </row>
    <row r="108" spans="2:21" ht="30.75" customHeight="1">
      <c r="B108" s="219"/>
      <c r="C108" s="220"/>
      <c r="D108" s="220"/>
      <c r="E108" s="75"/>
      <c r="F108" s="221"/>
      <c r="G108" s="222"/>
      <c r="H108" s="222"/>
      <c r="I108" s="222"/>
      <c r="J108" s="222"/>
      <c r="K108" s="222"/>
      <c r="L108" s="222"/>
      <c r="M108" s="222"/>
      <c r="N108" s="222"/>
      <c r="O108" s="222"/>
      <c r="P108" s="223"/>
      <c r="Q108" s="224"/>
      <c r="R108" s="225"/>
      <c r="S108" s="79"/>
      <c r="T108" s="224"/>
      <c r="U108" s="226"/>
    </row>
    <row r="109" spans="2:21" ht="30.75" customHeight="1">
      <c r="B109" s="219"/>
      <c r="C109" s="220"/>
      <c r="D109" s="220"/>
      <c r="E109" s="75"/>
      <c r="F109" s="221"/>
      <c r="G109" s="222"/>
      <c r="H109" s="222"/>
      <c r="I109" s="222"/>
      <c r="J109" s="222"/>
      <c r="K109" s="222"/>
      <c r="L109" s="222"/>
      <c r="M109" s="222"/>
      <c r="N109" s="222"/>
      <c r="O109" s="222"/>
      <c r="P109" s="223"/>
      <c r="Q109" s="224"/>
      <c r="R109" s="225"/>
      <c r="S109" s="79"/>
      <c r="T109" s="224"/>
      <c r="U109" s="226"/>
    </row>
    <row r="110" spans="2:21" ht="30.75" customHeight="1">
      <c r="B110" s="219"/>
      <c r="C110" s="220"/>
      <c r="D110" s="220"/>
      <c r="E110" s="75"/>
      <c r="F110" s="221"/>
      <c r="G110" s="222"/>
      <c r="H110" s="222"/>
      <c r="I110" s="222"/>
      <c r="J110" s="222"/>
      <c r="K110" s="222"/>
      <c r="L110" s="222"/>
      <c r="M110" s="222"/>
      <c r="N110" s="222"/>
      <c r="O110" s="222"/>
      <c r="P110" s="223"/>
      <c r="Q110" s="224"/>
      <c r="R110" s="225"/>
      <c r="S110" s="79"/>
      <c r="T110" s="224"/>
      <c r="U110" s="226"/>
    </row>
    <row r="111" spans="2:21" ht="30.75" customHeight="1">
      <c r="B111" s="219"/>
      <c r="C111" s="220"/>
      <c r="D111" s="220"/>
      <c r="E111" s="75"/>
      <c r="F111" s="221"/>
      <c r="G111" s="222"/>
      <c r="H111" s="222"/>
      <c r="I111" s="222"/>
      <c r="J111" s="222"/>
      <c r="K111" s="222"/>
      <c r="L111" s="222"/>
      <c r="M111" s="222"/>
      <c r="N111" s="222"/>
      <c r="O111" s="222"/>
      <c r="P111" s="223"/>
      <c r="Q111" s="224"/>
      <c r="R111" s="225"/>
      <c r="S111" s="79"/>
      <c r="T111" s="224"/>
      <c r="U111" s="226"/>
    </row>
    <row r="112" spans="2:21" ht="30.75" customHeight="1">
      <c r="B112" s="219"/>
      <c r="C112" s="220"/>
      <c r="D112" s="220"/>
      <c r="E112" s="75"/>
      <c r="F112" s="221"/>
      <c r="G112" s="222"/>
      <c r="H112" s="222"/>
      <c r="I112" s="222"/>
      <c r="J112" s="222"/>
      <c r="K112" s="222"/>
      <c r="L112" s="222"/>
      <c r="M112" s="222"/>
      <c r="N112" s="222"/>
      <c r="O112" s="222"/>
      <c r="P112" s="223"/>
      <c r="Q112" s="224"/>
      <c r="R112" s="225"/>
      <c r="S112" s="79"/>
      <c r="T112" s="224"/>
      <c r="U112" s="226"/>
    </row>
    <row r="113" spans="2:21" ht="30.75" customHeight="1">
      <c r="B113" s="219"/>
      <c r="C113" s="220"/>
      <c r="D113" s="220"/>
      <c r="E113" s="75"/>
      <c r="F113" s="221"/>
      <c r="G113" s="222"/>
      <c r="H113" s="222"/>
      <c r="I113" s="222"/>
      <c r="J113" s="222"/>
      <c r="K113" s="222"/>
      <c r="L113" s="222"/>
      <c r="M113" s="222"/>
      <c r="N113" s="222"/>
      <c r="O113" s="222"/>
      <c r="P113" s="223"/>
      <c r="Q113" s="224"/>
      <c r="R113" s="225"/>
      <c r="S113" s="79"/>
      <c r="T113" s="224"/>
      <c r="U113" s="226"/>
    </row>
    <row r="114" spans="2:21" ht="30.75" customHeight="1">
      <c r="B114" s="219"/>
      <c r="C114" s="220"/>
      <c r="D114" s="220"/>
      <c r="E114" s="75"/>
      <c r="F114" s="221"/>
      <c r="G114" s="222"/>
      <c r="H114" s="222"/>
      <c r="I114" s="222"/>
      <c r="J114" s="222"/>
      <c r="K114" s="222"/>
      <c r="L114" s="222"/>
      <c r="M114" s="222"/>
      <c r="N114" s="222"/>
      <c r="O114" s="222"/>
      <c r="P114" s="223"/>
      <c r="Q114" s="224"/>
      <c r="R114" s="225"/>
      <c r="S114" s="79"/>
      <c r="T114" s="224"/>
      <c r="U114" s="226"/>
    </row>
    <row r="115" spans="2:21" ht="30.75" customHeight="1" thickBot="1">
      <c r="B115" s="219"/>
      <c r="C115" s="220"/>
      <c r="D115" s="220"/>
      <c r="E115" s="75"/>
      <c r="F115" s="221"/>
      <c r="G115" s="222"/>
      <c r="H115" s="222"/>
      <c r="I115" s="222"/>
      <c r="J115" s="222"/>
      <c r="K115" s="222"/>
      <c r="L115" s="222"/>
      <c r="M115" s="222"/>
      <c r="N115" s="222"/>
      <c r="O115" s="222"/>
      <c r="P115" s="223"/>
      <c r="Q115" s="224"/>
      <c r="R115" s="225"/>
      <c r="S115" s="79"/>
      <c r="T115" s="224"/>
      <c r="U115" s="226"/>
    </row>
    <row r="116" spans="2:21" ht="30.75" customHeight="1" thickTop="1" thickBot="1">
      <c r="B116" s="230" t="s">
        <v>86</v>
      </c>
      <c r="C116" s="231"/>
      <c r="D116" s="231"/>
      <c r="E116" s="231"/>
      <c r="F116" s="231"/>
      <c r="G116" s="231"/>
      <c r="H116" s="231"/>
      <c r="I116" s="231"/>
      <c r="J116" s="231"/>
      <c r="K116" s="231"/>
      <c r="L116" s="231"/>
      <c r="M116" s="231"/>
      <c r="N116" s="231"/>
      <c r="O116" s="231"/>
      <c r="P116" s="232"/>
      <c r="Q116" s="227">
        <f>SUM(Q89:R115)+Q87</f>
        <v>0</v>
      </c>
      <c r="R116" s="228"/>
      <c r="S116" s="80">
        <f>SUM(S89:S115)+S87</f>
        <v>0</v>
      </c>
      <c r="T116" s="227">
        <f>SUM(T89:U115)+T87</f>
        <v>0</v>
      </c>
      <c r="U116" s="229"/>
    </row>
    <row r="117" spans="2:21" ht="30.75" customHeight="1"/>
    <row r="118" spans="2:21" ht="30.75" customHeight="1"/>
    <row r="119" spans="2:21" ht="30.75" customHeight="1"/>
    <row r="120" spans="2:21" ht="30.75" customHeight="1"/>
    <row r="121" spans="2:21" ht="30.75" customHeight="1"/>
    <row r="122" spans="2:21" ht="30.75" customHeight="1"/>
    <row r="123" spans="2:21" ht="30.75" customHeight="1"/>
    <row r="124" spans="2:21" ht="30.75" customHeight="1"/>
    <row r="125" spans="2:21" ht="30.75" customHeight="1"/>
    <row r="126" spans="2:21" ht="30.75" customHeight="1"/>
    <row r="127" spans="2:21" ht="30.75" customHeight="1"/>
    <row r="128" spans="2:21" ht="30.75" customHeight="1"/>
    <row r="129" ht="30.75" customHeight="1"/>
    <row r="130" ht="30.75" customHeight="1"/>
    <row r="131" ht="30.75" customHeight="1"/>
    <row r="132" ht="30.75" customHeight="1"/>
    <row r="133" ht="30.75" customHeight="1"/>
    <row r="134" ht="30.75" customHeight="1"/>
    <row r="135" ht="30.75" customHeight="1"/>
  </sheetData>
  <mergeCells count="412">
    <mergeCell ref="B4:U4"/>
    <mergeCell ref="L6:O6"/>
    <mergeCell ref="P6:Q6"/>
    <mergeCell ref="R6:U6"/>
    <mergeCell ref="X6:AC6"/>
    <mergeCell ref="L7:O7"/>
    <mergeCell ref="P7:U7"/>
    <mergeCell ref="C10:E10"/>
    <mergeCell ref="I10:K10"/>
    <mergeCell ref="L10:S10"/>
    <mergeCell ref="B11:B20"/>
    <mergeCell ref="C11:E20"/>
    <mergeCell ref="F11:G12"/>
    <mergeCell ref="H11:P11"/>
    <mergeCell ref="Q11:S11"/>
    <mergeCell ref="F17:F18"/>
    <mergeCell ref="T11:U12"/>
    <mergeCell ref="F13:F14"/>
    <mergeCell ref="T13:U13"/>
    <mergeCell ref="T14:U14"/>
    <mergeCell ref="F15:F16"/>
    <mergeCell ref="T15:U15"/>
    <mergeCell ref="T16:U16"/>
    <mergeCell ref="T17:U17"/>
    <mergeCell ref="T18:U18"/>
    <mergeCell ref="F19:F20"/>
    <mergeCell ref="T19:U19"/>
    <mergeCell ref="T20:U20"/>
    <mergeCell ref="B21:B22"/>
    <mergeCell ref="C21:U21"/>
    <mergeCell ref="C22:F22"/>
    <mergeCell ref="I22:L22"/>
    <mergeCell ref="O22:S22"/>
    <mergeCell ref="C23:U23"/>
    <mergeCell ref="Y23:AA23"/>
    <mergeCell ref="B24:U24"/>
    <mergeCell ref="C25:U25"/>
    <mergeCell ref="B26:U26"/>
    <mergeCell ref="B27:U27"/>
    <mergeCell ref="C58:D58"/>
    <mergeCell ref="F58:P58"/>
    <mergeCell ref="Q58:R58"/>
    <mergeCell ref="T58:U58"/>
    <mergeCell ref="Y58:AA58"/>
    <mergeCell ref="B59:D59"/>
    <mergeCell ref="F59:P59"/>
    <mergeCell ref="Q59:R59"/>
    <mergeCell ref="T59:U59"/>
    <mergeCell ref="Y59:AB59"/>
    <mergeCell ref="Y31:AB31"/>
    <mergeCell ref="B30:D30"/>
    <mergeCell ref="F30:P30"/>
    <mergeCell ref="Q30:R30"/>
    <mergeCell ref="B32:D32"/>
    <mergeCell ref="F32:P32"/>
    <mergeCell ref="Q32:R32"/>
    <mergeCell ref="T32:U32"/>
    <mergeCell ref="Y32:AB32"/>
    <mergeCell ref="B33:D33"/>
    <mergeCell ref="F33:P33"/>
    <mergeCell ref="Q33:R33"/>
    <mergeCell ref="B60:D60"/>
    <mergeCell ref="F60:P60"/>
    <mergeCell ref="Q60:R60"/>
    <mergeCell ref="T60:U60"/>
    <mergeCell ref="Y60:AB60"/>
    <mergeCell ref="B61:D61"/>
    <mergeCell ref="F61:P61"/>
    <mergeCell ref="Q61:R61"/>
    <mergeCell ref="T61:U61"/>
    <mergeCell ref="Y61:AB61"/>
    <mergeCell ref="B62:D62"/>
    <mergeCell ref="F62:P62"/>
    <mergeCell ref="Q62:R62"/>
    <mergeCell ref="T62:U62"/>
    <mergeCell ref="Y62:AB62"/>
    <mergeCell ref="B63:D63"/>
    <mergeCell ref="F63:P63"/>
    <mergeCell ref="Q63:R63"/>
    <mergeCell ref="T63:U63"/>
    <mergeCell ref="Y63:AB63"/>
    <mergeCell ref="B64:D64"/>
    <mergeCell ref="F64:P64"/>
    <mergeCell ref="Q64:R64"/>
    <mergeCell ref="T64:U64"/>
    <mergeCell ref="Y64:AB64"/>
    <mergeCell ref="B65:D65"/>
    <mergeCell ref="F65:P65"/>
    <mergeCell ref="Q65:R65"/>
    <mergeCell ref="T65:U65"/>
    <mergeCell ref="Y65:AB65"/>
    <mergeCell ref="B66:D66"/>
    <mergeCell ref="F66:P66"/>
    <mergeCell ref="Q66:R66"/>
    <mergeCell ref="T66:U66"/>
    <mergeCell ref="B67:D67"/>
    <mergeCell ref="F67:P67"/>
    <mergeCell ref="Q67:R67"/>
    <mergeCell ref="T67:U67"/>
    <mergeCell ref="B68:D68"/>
    <mergeCell ref="F68:P68"/>
    <mergeCell ref="Q68:R68"/>
    <mergeCell ref="T68:U68"/>
    <mergeCell ref="B69:D69"/>
    <mergeCell ref="F69:P69"/>
    <mergeCell ref="Q69:R69"/>
    <mergeCell ref="T69:U69"/>
    <mergeCell ref="B70:D70"/>
    <mergeCell ref="F70:P70"/>
    <mergeCell ref="Q70:R70"/>
    <mergeCell ref="T70:U70"/>
    <mergeCell ref="B71:D71"/>
    <mergeCell ref="F71:P71"/>
    <mergeCell ref="Q71:R71"/>
    <mergeCell ref="T71:U71"/>
    <mergeCell ref="B72:D72"/>
    <mergeCell ref="F72:P72"/>
    <mergeCell ref="Q72:R72"/>
    <mergeCell ref="T72:U72"/>
    <mergeCell ref="B73:D73"/>
    <mergeCell ref="F73:P73"/>
    <mergeCell ref="Q73:R73"/>
    <mergeCell ref="T73:U73"/>
    <mergeCell ref="B74:D74"/>
    <mergeCell ref="F74:P74"/>
    <mergeCell ref="Q74:R74"/>
    <mergeCell ref="T74:U74"/>
    <mergeCell ref="B75:D75"/>
    <mergeCell ref="F75:P75"/>
    <mergeCell ref="Q75:R75"/>
    <mergeCell ref="T75:U75"/>
    <mergeCell ref="B76:D76"/>
    <mergeCell ref="F76:P76"/>
    <mergeCell ref="Q76:R76"/>
    <mergeCell ref="T76:U76"/>
    <mergeCell ref="B77:D77"/>
    <mergeCell ref="F77:P77"/>
    <mergeCell ref="Q77:R77"/>
    <mergeCell ref="T77:U77"/>
    <mergeCell ref="B78:D78"/>
    <mergeCell ref="F78:P78"/>
    <mergeCell ref="Q78:R78"/>
    <mergeCell ref="T78:U78"/>
    <mergeCell ref="B79:D79"/>
    <mergeCell ref="F79:P79"/>
    <mergeCell ref="Q79:R79"/>
    <mergeCell ref="T79:U79"/>
    <mergeCell ref="B80:D80"/>
    <mergeCell ref="F80:P80"/>
    <mergeCell ref="Q80:R80"/>
    <mergeCell ref="T80:U80"/>
    <mergeCell ref="B81:D81"/>
    <mergeCell ref="F81:P81"/>
    <mergeCell ref="Q81:R81"/>
    <mergeCell ref="T81:U81"/>
    <mergeCell ref="B82:D82"/>
    <mergeCell ref="F82:P82"/>
    <mergeCell ref="Q82:R82"/>
    <mergeCell ref="T82:U82"/>
    <mergeCell ref="B84:D84"/>
    <mergeCell ref="F84:P84"/>
    <mergeCell ref="Q84:R84"/>
    <mergeCell ref="T84:U84"/>
    <mergeCell ref="B83:D83"/>
    <mergeCell ref="F83:P83"/>
    <mergeCell ref="Q83:R83"/>
    <mergeCell ref="T83:U83"/>
    <mergeCell ref="B85:D85"/>
    <mergeCell ref="F85:P85"/>
    <mergeCell ref="Q85:R85"/>
    <mergeCell ref="T85:U85"/>
    <mergeCell ref="B86:D86"/>
    <mergeCell ref="F86:P86"/>
    <mergeCell ref="Q86:R86"/>
    <mergeCell ref="T86:U86"/>
    <mergeCell ref="Y28:AA28"/>
    <mergeCell ref="B29:D29"/>
    <mergeCell ref="F29:P29"/>
    <mergeCell ref="Q29:R29"/>
    <mergeCell ref="T29:U29"/>
    <mergeCell ref="Y29:AB29"/>
    <mergeCell ref="C28:D28"/>
    <mergeCell ref="F28:P28"/>
    <mergeCell ref="Q28:R28"/>
    <mergeCell ref="T28:U28"/>
    <mergeCell ref="T30:U30"/>
    <mergeCell ref="Y30:AB30"/>
    <mergeCell ref="B31:D31"/>
    <mergeCell ref="F31:P31"/>
    <mergeCell ref="Q31:R31"/>
    <mergeCell ref="T31:U31"/>
    <mergeCell ref="T33:U33"/>
    <mergeCell ref="Y33:AB33"/>
    <mergeCell ref="B34:D34"/>
    <mergeCell ref="F34:P34"/>
    <mergeCell ref="Q34:R34"/>
    <mergeCell ref="T34:U34"/>
    <mergeCell ref="Y34:AB34"/>
    <mergeCell ref="B35:D35"/>
    <mergeCell ref="F35:P35"/>
    <mergeCell ref="Q35:R35"/>
    <mergeCell ref="T35:U35"/>
    <mergeCell ref="Y35:AB35"/>
    <mergeCell ref="B36:D36"/>
    <mergeCell ref="F36:P36"/>
    <mergeCell ref="Q36:R36"/>
    <mergeCell ref="T36:U36"/>
    <mergeCell ref="B37:D37"/>
    <mergeCell ref="F37:P37"/>
    <mergeCell ref="Q37:R37"/>
    <mergeCell ref="T37:U37"/>
    <mergeCell ref="B38:D38"/>
    <mergeCell ref="F38:P38"/>
    <mergeCell ref="Q38:R38"/>
    <mergeCell ref="T38:U38"/>
    <mergeCell ref="B39:D39"/>
    <mergeCell ref="F39:P39"/>
    <mergeCell ref="Q39:R39"/>
    <mergeCell ref="T39:U39"/>
    <mergeCell ref="B40:D40"/>
    <mergeCell ref="F40:P40"/>
    <mergeCell ref="Q40:R40"/>
    <mergeCell ref="T40:U40"/>
    <mergeCell ref="B41:D41"/>
    <mergeCell ref="F41:P41"/>
    <mergeCell ref="Q41:R41"/>
    <mergeCell ref="T41:U41"/>
    <mergeCell ref="B42:D42"/>
    <mergeCell ref="F42:P42"/>
    <mergeCell ref="Q42:R42"/>
    <mergeCell ref="T42:U42"/>
    <mergeCell ref="B43:D43"/>
    <mergeCell ref="F43:P43"/>
    <mergeCell ref="Q43:R43"/>
    <mergeCell ref="T43:U43"/>
    <mergeCell ref="B44:D44"/>
    <mergeCell ref="F44:P44"/>
    <mergeCell ref="Q44:R44"/>
    <mergeCell ref="T44:U44"/>
    <mergeCell ref="B45:D45"/>
    <mergeCell ref="F45:P45"/>
    <mergeCell ref="Q45:R45"/>
    <mergeCell ref="T45:U45"/>
    <mergeCell ref="B46:D46"/>
    <mergeCell ref="F46:P46"/>
    <mergeCell ref="Q46:R46"/>
    <mergeCell ref="T46:U46"/>
    <mergeCell ref="B47:D47"/>
    <mergeCell ref="F47:P47"/>
    <mergeCell ref="Q47:R47"/>
    <mergeCell ref="T47:U47"/>
    <mergeCell ref="B48:D48"/>
    <mergeCell ref="F48:P48"/>
    <mergeCell ref="Q48:R48"/>
    <mergeCell ref="T48:U48"/>
    <mergeCell ref="B49:D49"/>
    <mergeCell ref="F49:P49"/>
    <mergeCell ref="Q49:R49"/>
    <mergeCell ref="T49:U49"/>
    <mergeCell ref="B50:D50"/>
    <mergeCell ref="F50:P50"/>
    <mergeCell ref="Q50:R50"/>
    <mergeCell ref="T50:U50"/>
    <mergeCell ref="B51:D51"/>
    <mergeCell ref="F51:P51"/>
    <mergeCell ref="Q51:R51"/>
    <mergeCell ref="T51:U51"/>
    <mergeCell ref="B52:D52"/>
    <mergeCell ref="F52:P52"/>
    <mergeCell ref="Q52:R52"/>
    <mergeCell ref="T52:U52"/>
    <mergeCell ref="B54:D54"/>
    <mergeCell ref="F54:P54"/>
    <mergeCell ref="Q54:R54"/>
    <mergeCell ref="T54:U54"/>
    <mergeCell ref="B55:D55"/>
    <mergeCell ref="F55:P55"/>
    <mergeCell ref="Q55:R55"/>
    <mergeCell ref="T55:U55"/>
    <mergeCell ref="B56:D56"/>
    <mergeCell ref="F56:P56"/>
    <mergeCell ref="Q56:R56"/>
    <mergeCell ref="T56:U56"/>
    <mergeCell ref="B57:P57"/>
    <mergeCell ref="Q57:R57"/>
    <mergeCell ref="T57:U57"/>
    <mergeCell ref="C88:D88"/>
    <mergeCell ref="F88:P88"/>
    <mergeCell ref="Q88:R88"/>
    <mergeCell ref="T88:U88"/>
    <mergeCell ref="B87:P87"/>
    <mergeCell ref="Q87:R87"/>
    <mergeCell ref="T87:U87"/>
    <mergeCell ref="Y88:AA88"/>
    <mergeCell ref="B89:D89"/>
    <mergeCell ref="F89:P89"/>
    <mergeCell ref="Q89:R89"/>
    <mergeCell ref="T89:U89"/>
    <mergeCell ref="Y89:AB89"/>
    <mergeCell ref="B90:D90"/>
    <mergeCell ref="F90:P90"/>
    <mergeCell ref="Q90:R90"/>
    <mergeCell ref="T90:U90"/>
    <mergeCell ref="Y90:AB90"/>
    <mergeCell ref="B91:D91"/>
    <mergeCell ref="F91:P91"/>
    <mergeCell ref="Q91:R91"/>
    <mergeCell ref="T91:U91"/>
    <mergeCell ref="Y91:AB91"/>
    <mergeCell ref="B92:D92"/>
    <mergeCell ref="F92:P92"/>
    <mergeCell ref="Q92:R92"/>
    <mergeCell ref="T92:U92"/>
    <mergeCell ref="Y92:AB92"/>
    <mergeCell ref="B93:D93"/>
    <mergeCell ref="F93:P93"/>
    <mergeCell ref="Q93:R93"/>
    <mergeCell ref="T93:U93"/>
    <mergeCell ref="Y93:AB93"/>
    <mergeCell ref="B94:D94"/>
    <mergeCell ref="F94:P94"/>
    <mergeCell ref="Q94:R94"/>
    <mergeCell ref="T94:U94"/>
    <mergeCell ref="Y94:AB94"/>
    <mergeCell ref="B95:D95"/>
    <mergeCell ref="F95:P95"/>
    <mergeCell ref="Q95:R95"/>
    <mergeCell ref="T95:U95"/>
    <mergeCell ref="Y95:AB95"/>
    <mergeCell ref="B96:D96"/>
    <mergeCell ref="F96:P96"/>
    <mergeCell ref="Q96:R96"/>
    <mergeCell ref="T96:U96"/>
    <mergeCell ref="B97:D97"/>
    <mergeCell ref="F97:P97"/>
    <mergeCell ref="Q97:R97"/>
    <mergeCell ref="T97:U97"/>
    <mergeCell ref="B98:D98"/>
    <mergeCell ref="F98:P98"/>
    <mergeCell ref="Q98:R98"/>
    <mergeCell ref="T98:U98"/>
    <mergeCell ref="B99:D99"/>
    <mergeCell ref="F99:P99"/>
    <mergeCell ref="Q99:R99"/>
    <mergeCell ref="T99:U99"/>
    <mergeCell ref="B100:D100"/>
    <mergeCell ref="F100:P100"/>
    <mergeCell ref="Q100:R100"/>
    <mergeCell ref="T100:U100"/>
    <mergeCell ref="B101:D101"/>
    <mergeCell ref="F101:P101"/>
    <mergeCell ref="Q101:R101"/>
    <mergeCell ref="T101:U101"/>
    <mergeCell ref="B102:D102"/>
    <mergeCell ref="F102:P102"/>
    <mergeCell ref="Q102:R102"/>
    <mergeCell ref="T102:U102"/>
    <mergeCell ref="B103:D103"/>
    <mergeCell ref="F103:P103"/>
    <mergeCell ref="Q103:R103"/>
    <mergeCell ref="T103:U103"/>
    <mergeCell ref="B104:D104"/>
    <mergeCell ref="F104:P104"/>
    <mergeCell ref="Q104:R104"/>
    <mergeCell ref="T104:U104"/>
    <mergeCell ref="B105:D105"/>
    <mergeCell ref="F105:P105"/>
    <mergeCell ref="Q105:R105"/>
    <mergeCell ref="T105:U105"/>
    <mergeCell ref="B106:D106"/>
    <mergeCell ref="F106:P106"/>
    <mergeCell ref="Q106:R106"/>
    <mergeCell ref="T106:U106"/>
    <mergeCell ref="B107:D107"/>
    <mergeCell ref="F107:P107"/>
    <mergeCell ref="Q107:R107"/>
    <mergeCell ref="T107:U107"/>
    <mergeCell ref="B108:D108"/>
    <mergeCell ref="F108:P108"/>
    <mergeCell ref="Q108:R108"/>
    <mergeCell ref="T108:U108"/>
    <mergeCell ref="B109:D109"/>
    <mergeCell ref="F109:P109"/>
    <mergeCell ref="Q109:R109"/>
    <mergeCell ref="T109:U109"/>
    <mergeCell ref="B110:D110"/>
    <mergeCell ref="F110:P110"/>
    <mergeCell ref="Q110:R110"/>
    <mergeCell ref="T110:U110"/>
    <mergeCell ref="B111:D111"/>
    <mergeCell ref="F111:P111"/>
    <mergeCell ref="Q111:R111"/>
    <mergeCell ref="T111:U111"/>
    <mergeCell ref="T115:U115"/>
    <mergeCell ref="B112:D112"/>
    <mergeCell ref="F112:P112"/>
    <mergeCell ref="Q112:R112"/>
    <mergeCell ref="T112:U112"/>
    <mergeCell ref="B113:D113"/>
    <mergeCell ref="F113:P113"/>
    <mergeCell ref="Q113:R113"/>
    <mergeCell ref="T113:U113"/>
    <mergeCell ref="B116:P116"/>
    <mergeCell ref="Q116:R116"/>
    <mergeCell ref="T116:U116"/>
    <mergeCell ref="B114:D114"/>
    <mergeCell ref="F114:P114"/>
    <mergeCell ref="Q114:R114"/>
    <mergeCell ref="T114:U114"/>
    <mergeCell ref="B115:D115"/>
    <mergeCell ref="F115:P115"/>
    <mergeCell ref="Q115:R115"/>
  </mergeCells>
  <phoneticPr fontId="2"/>
  <conditionalFormatting sqref="P7">
    <cfRule type="cellIs" dxfId="6" priority="4" stopIfTrue="1" operator="equal">
      <formula>""</formula>
    </cfRule>
  </conditionalFormatting>
  <conditionalFormatting sqref="F58">
    <cfRule type="cellIs" dxfId="5" priority="3" stopIfTrue="1" operator="equal">
      <formula>""</formula>
    </cfRule>
  </conditionalFormatting>
  <conditionalFormatting sqref="F28">
    <cfRule type="cellIs" dxfId="4" priority="2" stopIfTrue="1" operator="equal">
      <formula>""</formula>
    </cfRule>
  </conditionalFormatting>
  <conditionalFormatting sqref="F88">
    <cfRule type="cellIs" dxfId="3" priority="1" stopIfTrue="1" operator="equal">
      <formula>""</formula>
    </cfRule>
  </conditionalFormatting>
  <dataValidations count="2">
    <dataValidation allowBlank="1" showInputMessage="1" showErrorMessage="1" errorTitle="入力エラー" error="整数値を入力して下さい。入力範囲は０～３１回（月の最大日数）です。" sqref="H16:R18" xr:uid="{00000000-0002-0000-0200-000000000000}"/>
    <dataValidation type="whole" allowBlank="1" showInputMessage="1" showErrorMessage="1" errorTitle="入力エラー" error="整数値を入力して下さい。入力範囲は０～３１回（月の最大日数）です。" sqref="H19:S20 H13:S13 H15:R15" xr:uid="{00000000-0002-0000-0200-000001000000}">
      <formula1>0</formula1>
      <formula2>31</formula2>
    </dataValidation>
  </dataValidations>
  <printOptions horizontalCentered="1"/>
  <pageMargins left="0.39370078740157483" right="0.39370078740157483" top="0.88" bottom="0.45" header="0.27559055118110237" footer="0.36"/>
  <pageSetup paperSize="9" scale="86" orientation="portrait" r:id="rId1"/>
  <headerFooter alignWithMargins="0"/>
  <rowBreaks count="2" manualBreakCount="2">
    <brk id="57" min="1" max="20" man="1"/>
    <brk id="87" min="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C75"/>
  <sheetViews>
    <sheetView showGridLines="0" showZeros="0" view="pageBreakPreview" zoomScaleNormal="100" zoomScaleSheetLayoutView="100" workbookViewId="0">
      <selection activeCell="L15" sqref="L15"/>
    </sheetView>
  </sheetViews>
  <sheetFormatPr defaultColWidth="4.75" defaultRowHeight="27" customHeight="1"/>
  <cols>
    <col min="1" max="1" width="1.625" style="18" customWidth="1"/>
    <col min="2" max="2" width="5.25" style="18" customWidth="1"/>
    <col min="3" max="5" width="5.625" style="18" customWidth="1"/>
    <col min="6" max="18" width="5.25" style="18" customWidth="1"/>
    <col min="19" max="21" width="6" style="18" customWidth="1"/>
    <col min="22" max="22" width="1.625" style="18" customWidth="1"/>
    <col min="23" max="16384" width="4.75" style="18"/>
  </cols>
  <sheetData>
    <row r="1" spans="2:29" ht="14.25" customHeight="1">
      <c r="B1" s="32" t="s">
        <v>26</v>
      </c>
      <c r="C1" s="19"/>
      <c r="D1" s="19"/>
      <c r="E1" s="19"/>
      <c r="F1" s="19"/>
      <c r="G1" s="19"/>
      <c r="H1" s="19"/>
      <c r="I1" s="19"/>
      <c r="J1" s="19"/>
      <c r="K1" s="19"/>
      <c r="L1" s="19"/>
      <c r="M1" s="19"/>
      <c r="N1" s="19"/>
      <c r="O1" s="19"/>
      <c r="P1" s="19"/>
      <c r="Q1" s="19"/>
      <c r="R1" s="19"/>
      <c r="S1" s="19"/>
      <c r="T1" s="19"/>
      <c r="U1" s="26"/>
    </row>
    <row r="2" spans="2:29" ht="14.25" customHeight="1">
      <c r="B2" s="30"/>
      <c r="C2" s="19"/>
      <c r="D2" s="19"/>
      <c r="E2" s="19"/>
      <c r="F2" s="19"/>
      <c r="G2" s="19"/>
      <c r="H2" s="19"/>
      <c r="I2" s="19"/>
      <c r="J2" s="19"/>
      <c r="K2" s="19"/>
      <c r="L2" s="19"/>
      <c r="M2" s="19"/>
      <c r="N2" s="19"/>
      <c r="O2" s="19"/>
      <c r="P2" s="19"/>
      <c r="Q2" s="19"/>
      <c r="R2" s="19"/>
      <c r="S2" s="19"/>
      <c r="T2" s="19"/>
      <c r="U2" s="26"/>
    </row>
    <row r="3" spans="2:29" ht="14.25" customHeight="1">
      <c r="B3" s="30"/>
      <c r="C3" s="19"/>
      <c r="D3" s="19"/>
      <c r="E3" s="19"/>
      <c r="F3" s="19"/>
      <c r="G3" s="19"/>
      <c r="H3" s="19"/>
      <c r="I3" s="19"/>
      <c r="J3" s="19"/>
      <c r="K3" s="19"/>
      <c r="L3" s="19"/>
      <c r="M3" s="19"/>
      <c r="N3" s="19"/>
      <c r="O3" s="19"/>
      <c r="P3" s="19"/>
      <c r="Q3" s="19"/>
      <c r="R3" s="19"/>
      <c r="S3" s="19"/>
      <c r="T3" s="19"/>
      <c r="U3" s="26"/>
    </row>
    <row r="4" spans="2:29" ht="30" customHeight="1">
      <c r="B4" s="141" t="s">
        <v>194</v>
      </c>
      <c r="C4" s="141"/>
      <c r="D4" s="141"/>
      <c r="E4" s="141"/>
      <c r="F4" s="141"/>
      <c r="G4" s="141"/>
      <c r="H4" s="141"/>
      <c r="I4" s="141"/>
      <c r="J4" s="141"/>
      <c r="K4" s="141"/>
      <c r="L4" s="141"/>
      <c r="M4" s="141"/>
      <c r="N4" s="141"/>
      <c r="O4" s="141"/>
      <c r="P4" s="141"/>
      <c r="Q4" s="141"/>
      <c r="R4" s="141"/>
      <c r="S4" s="141"/>
      <c r="T4" s="141"/>
      <c r="U4" s="141"/>
    </row>
    <row r="5" spans="2:29" ht="10.5" customHeight="1">
      <c r="B5" s="20"/>
      <c r="C5" s="20"/>
      <c r="D5" s="20"/>
      <c r="E5" s="20"/>
      <c r="F5" s="20"/>
      <c r="G5" s="20"/>
      <c r="H5" s="20"/>
      <c r="I5" s="20"/>
      <c r="J5" s="20"/>
      <c r="K5" s="20"/>
      <c r="L5" s="20"/>
      <c r="M5" s="20"/>
      <c r="N5" s="20"/>
      <c r="O5" s="20"/>
      <c r="P5" s="20"/>
      <c r="Q5" s="20"/>
      <c r="R5" s="20"/>
      <c r="S5" s="20"/>
      <c r="T5" s="20"/>
      <c r="U5" s="20"/>
    </row>
    <row r="6" spans="2:29" ht="31.5" customHeight="1">
      <c r="L6" s="142" t="s">
        <v>23</v>
      </c>
      <c r="M6" s="142"/>
      <c r="N6" s="142"/>
      <c r="O6" s="142"/>
      <c r="P6" s="236" t="s">
        <v>193</v>
      </c>
      <c r="Q6" s="143"/>
      <c r="R6" s="144" t="s">
        <v>47</v>
      </c>
      <c r="S6" s="144"/>
      <c r="T6" s="144"/>
      <c r="U6" s="144"/>
      <c r="V6" s="54"/>
      <c r="X6" s="145"/>
      <c r="Y6" s="145"/>
      <c r="Z6" s="145"/>
      <c r="AA6" s="145"/>
      <c r="AB6" s="145"/>
      <c r="AC6" s="145"/>
    </row>
    <row r="7" spans="2:29" ht="31.5" customHeight="1">
      <c r="L7" s="146" t="s">
        <v>73</v>
      </c>
      <c r="M7" s="146"/>
      <c r="N7" s="146"/>
      <c r="O7" s="146"/>
      <c r="P7" s="147" t="str">
        <f>基本情報!B5</f>
        <v>◇◇　◇◇◇</v>
      </c>
      <c r="Q7" s="147"/>
      <c r="R7" s="147"/>
      <c r="S7" s="147"/>
      <c r="T7" s="147"/>
      <c r="U7" s="147"/>
      <c r="X7" s="21"/>
    </row>
    <row r="8" spans="2:29" ht="27" customHeight="1">
      <c r="L8" s="33"/>
      <c r="M8" s="33"/>
      <c r="N8" s="33"/>
      <c r="O8" s="33"/>
      <c r="P8" s="27"/>
      <c r="Q8" s="27"/>
      <c r="S8" s="27"/>
      <c r="T8" s="27"/>
      <c r="U8" s="27"/>
      <c r="X8" s="21"/>
    </row>
    <row r="9" spans="2:29" ht="3.95" customHeight="1" thickBot="1">
      <c r="B9" s="19"/>
      <c r="C9" s="19"/>
      <c r="D9" s="19"/>
      <c r="E9" s="19"/>
      <c r="F9" s="19"/>
      <c r="G9" s="19"/>
      <c r="H9" s="19"/>
      <c r="I9" s="19"/>
      <c r="J9" s="19"/>
      <c r="K9" s="19"/>
      <c r="L9" s="19"/>
      <c r="M9" s="19"/>
      <c r="N9" s="19"/>
      <c r="O9" s="19"/>
      <c r="P9" s="19"/>
      <c r="Q9" s="19"/>
      <c r="R9" s="19"/>
      <c r="S9" s="19"/>
      <c r="T9" s="19"/>
      <c r="U9" s="19"/>
    </row>
    <row r="10" spans="2:29" ht="49.5" customHeight="1">
      <c r="B10" s="39">
        <v>1</v>
      </c>
      <c r="C10" s="148" t="s">
        <v>24</v>
      </c>
      <c r="D10" s="149"/>
      <c r="E10" s="150"/>
      <c r="F10" s="55"/>
      <c r="G10" s="57"/>
      <c r="H10" s="55"/>
      <c r="I10" s="151" t="s">
        <v>198</v>
      </c>
      <c r="J10" s="151"/>
      <c r="K10" s="151"/>
      <c r="L10" s="162" t="s">
        <v>48</v>
      </c>
      <c r="M10" s="162"/>
      <c r="N10" s="162"/>
      <c r="O10" s="162"/>
      <c r="P10" s="162"/>
      <c r="Q10" s="162"/>
      <c r="R10" s="162"/>
      <c r="S10" s="162"/>
      <c r="T10" s="55"/>
      <c r="U10" s="56"/>
    </row>
    <row r="11" spans="2:29" ht="30" customHeight="1">
      <c r="B11" s="163">
        <v>2</v>
      </c>
      <c r="C11" s="166" t="s">
        <v>53</v>
      </c>
      <c r="D11" s="167"/>
      <c r="E11" s="168"/>
      <c r="F11" s="175"/>
      <c r="G11" s="176"/>
      <c r="H11" s="179" t="s">
        <v>195</v>
      </c>
      <c r="I11" s="179"/>
      <c r="J11" s="179"/>
      <c r="K11" s="179"/>
      <c r="L11" s="179"/>
      <c r="M11" s="179"/>
      <c r="N11" s="179"/>
      <c r="O11" s="179"/>
      <c r="P11" s="179"/>
      <c r="Q11" s="179" t="s">
        <v>196</v>
      </c>
      <c r="R11" s="179"/>
      <c r="S11" s="179"/>
      <c r="T11" s="152" t="s">
        <v>6</v>
      </c>
      <c r="U11" s="153"/>
    </row>
    <row r="12" spans="2:29" ht="30" customHeight="1">
      <c r="B12" s="164"/>
      <c r="C12" s="169"/>
      <c r="D12" s="170"/>
      <c r="E12" s="171"/>
      <c r="F12" s="177"/>
      <c r="G12" s="178"/>
      <c r="H12" s="48" t="s">
        <v>20</v>
      </c>
      <c r="I12" s="48" t="s">
        <v>21</v>
      </c>
      <c r="J12" s="48" t="s">
        <v>7</v>
      </c>
      <c r="K12" s="48" t="s">
        <v>8</v>
      </c>
      <c r="L12" s="48" t="s">
        <v>9</v>
      </c>
      <c r="M12" s="48" t="s">
        <v>10</v>
      </c>
      <c r="N12" s="48" t="s">
        <v>11</v>
      </c>
      <c r="O12" s="48" t="s">
        <v>12</v>
      </c>
      <c r="P12" s="48" t="s">
        <v>13</v>
      </c>
      <c r="Q12" s="48" t="s">
        <v>14</v>
      </c>
      <c r="R12" s="48" t="s">
        <v>15</v>
      </c>
      <c r="S12" s="48" t="s">
        <v>16</v>
      </c>
      <c r="T12" s="154"/>
      <c r="U12" s="155"/>
    </row>
    <row r="13" spans="2:29" ht="30" customHeight="1">
      <c r="B13" s="164"/>
      <c r="C13" s="169"/>
      <c r="D13" s="170"/>
      <c r="E13" s="171"/>
      <c r="F13" s="156" t="s">
        <v>41</v>
      </c>
      <c r="G13" s="47" t="s">
        <v>52</v>
      </c>
      <c r="H13" s="58">
        <v>0</v>
      </c>
      <c r="I13" s="58">
        <v>4</v>
      </c>
      <c r="J13" s="58">
        <v>4</v>
      </c>
      <c r="K13" s="58">
        <v>2</v>
      </c>
      <c r="L13" s="58">
        <v>1</v>
      </c>
      <c r="M13" s="58">
        <v>3</v>
      </c>
      <c r="N13" s="58">
        <v>4</v>
      </c>
      <c r="O13" s="58">
        <v>4</v>
      </c>
      <c r="P13" s="58">
        <v>2</v>
      </c>
      <c r="Q13" s="58">
        <v>3</v>
      </c>
      <c r="R13" s="58">
        <v>3</v>
      </c>
      <c r="S13" s="58">
        <v>1</v>
      </c>
      <c r="T13" s="157">
        <f t="shared" ref="T13:T20" si="0">SUM(H13:S13)</f>
        <v>31</v>
      </c>
      <c r="U13" s="158"/>
    </row>
    <row r="14" spans="2:29" ht="30" customHeight="1">
      <c r="B14" s="164"/>
      <c r="C14" s="169"/>
      <c r="D14" s="170"/>
      <c r="E14" s="171"/>
      <c r="F14" s="156"/>
      <c r="G14" s="47" t="s">
        <v>3</v>
      </c>
      <c r="H14" s="58">
        <v>0</v>
      </c>
      <c r="I14" s="58">
        <v>40</v>
      </c>
      <c r="J14" s="58">
        <v>40</v>
      </c>
      <c r="K14" s="58">
        <v>20</v>
      </c>
      <c r="L14" s="58">
        <v>10</v>
      </c>
      <c r="M14" s="58">
        <v>30</v>
      </c>
      <c r="N14" s="58">
        <v>40</v>
      </c>
      <c r="O14" s="58">
        <v>40</v>
      </c>
      <c r="P14" s="58">
        <v>20</v>
      </c>
      <c r="Q14" s="58">
        <v>30</v>
      </c>
      <c r="R14" s="58">
        <v>30</v>
      </c>
      <c r="S14" s="58">
        <v>10</v>
      </c>
      <c r="T14" s="157">
        <f t="shared" si="0"/>
        <v>310</v>
      </c>
      <c r="U14" s="158"/>
    </row>
    <row r="15" spans="2:29" ht="30" customHeight="1">
      <c r="B15" s="164"/>
      <c r="C15" s="169"/>
      <c r="D15" s="170"/>
      <c r="E15" s="171"/>
      <c r="F15" s="159" t="s">
        <v>51</v>
      </c>
      <c r="G15" s="47" t="s">
        <v>52</v>
      </c>
      <c r="H15" s="59"/>
      <c r="I15" s="59">
        <v>1</v>
      </c>
      <c r="J15" s="59">
        <v>1</v>
      </c>
      <c r="K15" s="59">
        <v>1</v>
      </c>
      <c r="L15" s="59"/>
      <c r="M15" s="59">
        <v>1</v>
      </c>
      <c r="N15" s="59"/>
      <c r="O15" s="59"/>
      <c r="P15" s="59"/>
      <c r="Q15" s="59"/>
      <c r="R15" s="59">
        <v>1</v>
      </c>
      <c r="S15" s="58"/>
      <c r="T15" s="160">
        <f t="shared" si="0"/>
        <v>5</v>
      </c>
      <c r="U15" s="161"/>
    </row>
    <row r="16" spans="2:29" ht="30" customHeight="1">
      <c r="B16" s="164"/>
      <c r="C16" s="169"/>
      <c r="D16" s="170"/>
      <c r="E16" s="171"/>
      <c r="F16" s="159"/>
      <c r="G16" s="47" t="s">
        <v>3</v>
      </c>
      <c r="H16" s="59"/>
      <c r="I16" s="59">
        <v>30</v>
      </c>
      <c r="J16" s="59">
        <v>20</v>
      </c>
      <c r="K16" s="59">
        <v>30</v>
      </c>
      <c r="L16" s="59"/>
      <c r="M16" s="59">
        <v>30</v>
      </c>
      <c r="N16" s="59"/>
      <c r="O16" s="59"/>
      <c r="P16" s="59"/>
      <c r="Q16" s="59"/>
      <c r="R16" s="59">
        <v>30</v>
      </c>
      <c r="S16" s="58"/>
      <c r="T16" s="160">
        <f t="shared" si="0"/>
        <v>140</v>
      </c>
      <c r="U16" s="161"/>
    </row>
    <row r="17" spans="2:28" ht="30" customHeight="1">
      <c r="B17" s="164"/>
      <c r="C17" s="169"/>
      <c r="D17" s="170"/>
      <c r="E17" s="171"/>
      <c r="F17" s="159" t="s">
        <v>50</v>
      </c>
      <c r="G17" s="47" t="s">
        <v>52</v>
      </c>
      <c r="H17" s="59"/>
      <c r="I17" s="59">
        <v>1</v>
      </c>
      <c r="J17" s="59"/>
      <c r="K17" s="59">
        <v>2</v>
      </c>
      <c r="L17" s="59">
        <v>4</v>
      </c>
      <c r="M17" s="59"/>
      <c r="N17" s="59">
        <v>1</v>
      </c>
      <c r="O17" s="59"/>
      <c r="P17" s="59">
        <v>1</v>
      </c>
      <c r="Q17" s="59"/>
      <c r="R17" s="59">
        <v>1</v>
      </c>
      <c r="S17" s="58"/>
      <c r="T17" s="160">
        <f>SUM(H17:S17)</f>
        <v>10</v>
      </c>
      <c r="U17" s="161"/>
    </row>
    <row r="18" spans="2:28" ht="30" customHeight="1">
      <c r="B18" s="164"/>
      <c r="C18" s="169"/>
      <c r="D18" s="170"/>
      <c r="E18" s="171"/>
      <c r="F18" s="159"/>
      <c r="G18" s="47" t="s">
        <v>3</v>
      </c>
      <c r="H18" s="59"/>
      <c r="I18" s="59">
        <v>20</v>
      </c>
      <c r="J18" s="59"/>
      <c r="K18" s="59">
        <v>40</v>
      </c>
      <c r="L18" s="59">
        <v>30</v>
      </c>
      <c r="M18" s="59"/>
      <c r="N18" s="59">
        <v>30</v>
      </c>
      <c r="O18" s="59"/>
      <c r="P18" s="59">
        <v>20</v>
      </c>
      <c r="Q18" s="59"/>
      <c r="R18" s="59">
        <v>20</v>
      </c>
      <c r="S18" s="58"/>
      <c r="T18" s="160">
        <f>SUM(H18:S18)</f>
        <v>160</v>
      </c>
      <c r="U18" s="161"/>
    </row>
    <row r="19" spans="2:28" ht="30" customHeight="1">
      <c r="B19" s="164"/>
      <c r="C19" s="169"/>
      <c r="D19" s="170"/>
      <c r="E19" s="171"/>
      <c r="F19" s="192" t="s">
        <v>6</v>
      </c>
      <c r="G19" s="60" t="s">
        <v>52</v>
      </c>
      <c r="H19" s="61">
        <f>SUM(H13,H15,H17)</f>
        <v>0</v>
      </c>
      <c r="I19" s="61">
        <f t="shared" ref="I19:S20" si="1">SUM(I13,I15,I17)</f>
        <v>6</v>
      </c>
      <c r="J19" s="61">
        <f t="shared" si="1"/>
        <v>5</v>
      </c>
      <c r="K19" s="61">
        <f t="shared" si="1"/>
        <v>5</v>
      </c>
      <c r="L19" s="61">
        <f t="shared" si="1"/>
        <v>5</v>
      </c>
      <c r="M19" s="61">
        <f t="shared" si="1"/>
        <v>4</v>
      </c>
      <c r="N19" s="61">
        <f t="shared" si="1"/>
        <v>5</v>
      </c>
      <c r="O19" s="61">
        <f t="shared" si="1"/>
        <v>4</v>
      </c>
      <c r="P19" s="61">
        <f t="shared" si="1"/>
        <v>3</v>
      </c>
      <c r="Q19" s="61">
        <f t="shared" si="1"/>
        <v>3</v>
      </c>
      <c r="R19" s="61">
        <f t="shared" si="1"/>
        <v>5</v>
      </c>
      <c r="S19" s="61">
        <f t="shared" si="1"/>
        <v>1</v>
      </c>
      <c r="T19" s="193">
        <f t="shared" si="0"/>
        <v>46</v>
      </c>
      <c r="U19" s="194"/>
    </row>
    <row r="20" spans="2:28" ht="30" customHeight="1">
      <c r="B20" s="165"/>
      <c r="C20" s="172"/>
      <c r="D20" s="173"/>
      <c r="E20" s="174"/>
      <c r="F20" s="192"/>
      <c r="G20" s="60" t="s">
        <v>3</v>
      </c>
      <c r="H20" s="61">
        <f>SUM(H14,H16,H18)</f>
        <v>0</v>
      </c>
      <c r="I20" s="61">
        <f t="shared" si="1"/>
        <v>90</v>
      </c>
      <c r="J20" s="61">
        <f t="shared" si="1"/>
        <v>60</v>
      </c>
      <c r="K20" s="61">
        <f t="shared" si="1"/>
        <v>90</v>
      </c>
      <c r="L20" s="61">
        <f t="shared" si="1"/>
        <v>40</v>
      </c>
      <c r="M20" s="61">
        <f t="shared" si="1"/>
        <v>60</v>
      </c>
      <c r="N20" s="61">
        <f t="shared" si="1"/>
        <v>70</v>
      </c>
      <c r="O20" s="61">
        <f t="shared" si="1"/>
        <v>40</v>
      </c>
      <c r="P20" s="61">
        <f t="shared" si="1"/>
        <v>40</v>
      </c>
      <c r="Q20" s="61">
        <f t="shared" si="1"/>
        <v>30</v>
      </c>
      <c r="R20" s="61">
        <f t="shared" si="1"/>
        <v>80</v>
      </c>
      <c r="S20" s="61">
        <f t="shared" si="1"/>
        <v>10</v>
      </c>
      <c r="T20" s="193">
        <f t="shared" si="0"/>
        <v>610</v>
      </c>
      <c r="U20" s="194"/>
    </row>
    <row r="21" spans="2:28" ht="32.25" customHeight="1">
      <c r="B21" s="163">
        <v>3</v>
      </c>
      <c r="C21" s="195" t="s">
        <v>44</v>
      </c>
      <c r="D21" s="196"/>
      <c r="E21" s="196"/>
      <c r="F21" s="196"/>
      <c r="G21" s="196"/>
      <c r="H21" s="196"/>
      <c r="I21" s="196"/>
      <c r="J21" s="196"/>
      <c r="K21" s="196"/>
      <c r="L21" s="196"/>
      <c r="M21" s="196"/>
      <c r="N21" s="196"/>
      <c r="O21" s="196"/>
      <c r="P21" s="196"/>
      <c r="Q21" s="196"/>
      <c r="R21" s="196"/>
      <c r="S21" s="196"/>
      <c r="T21" s="196"/>
      <c r="U21" s="197"/>
    </row>
    <row r="22" spans="2:28" ht="32.25" customHeight="1">
      <c r="B22" s="164"/>
      <c r="C22" s="198" t="s">
        <v>43</v>
      </c>
      <c r="D22" s="199"/>
      <c r="E22" s="199"/>
      <c r="F22" s="199"/>
      <c r="G22" s="51">
        <v>1</v>
      </c>
      <c r="H22" s="52" t="s">
        <v>19</v>
      </c>
      <c r="I22" s="200" t="s">
        <v>62</v>
      </c>
      <c r="J22" s="201"/>
      <c r="K22" s="201"/>
      <c r="L22" s="201"/>
      <c r="M22" s="51">
        <v>180</v>
      </c>
      <c r="N22" s="53" t="s">
        <v>19</v>
      </c>
      <c r="O22" s="200" t="s">
        <v>63</v>
      </c>
      <c r="P22" s="201"/>
      <c r="Q22" s="201"/>
      <c r="R22" s="201"/>
      <c r="S22" s="201"/>
      <c r="T22" s="49">
        <v>90</v>
      </c>
      <c r="U22" s="50" t="s">
        <v>19</v>
      </c>
    </row>
    <row r="23" spans="2:28" ht="32.25" customHeight="1">
      <c r="B23" s="22">
        <v>4</v>
      </c>
      <c r="C23" s="180" t="s">
        <v>45</v>
      </c>
      <c r="D23" s="181"/>
      <c r="E23" s="181"/>
      <c r="F23" s="182"/>
      <c r="G23" s="182"/>
      <c r="H23" s="182"/>
      <c r="I23" s="182"/>
      <c r="J23" s="182"/>
      <c r="K23" s="182"/>
      <c r="L23" s="182"/>
      <c r="M23" s="182"/>
      <c r="N23" s="182"/>
      <c r="O23" s="182"/>
      <c r="P23" s="182"/>
      <c r="Q23" s="182"/>
      <c r="R23" s="182"/>
      <c r="S23" s="182"/>
      <c r="T23" s="182"/>
      <c r="U23" s="183"/>
      <c r="Y23" s="184"/>
      <c r="Z23" s="184"/>
      <c r="AA23" s="184"/>
    </row>
    <row r="24" spans="2:28" ht="130.5" customHeight="1">
      <c r="B24" s="237" t="s">
        <v>87</v>
      </c>
      <c r="C24" s="238"/>
      <c r="D24" s="238"/>
      <c r="E24" s="238"/>
      <c r="F24" s="238"/>
      <c r="G24" s="238"/>
      <c r="H24" s="238"/>
      <c r="I24" s="238"/>
      <c r="J24" s="238"/>
      <c r="K24" s="238"/>
      <c r="L24" s="238"/>
      <c r="M24" s="238"/>
      <c r="N24" s="238"/>
      <c r="O24" s="238"/>
      <c r="P24" s="238"/>
      <c r="Q24" s="238"/>
      <c r="R24" s="238"/>
      <c r="S24" s="238"/>
      <c r="T24" s="238"/>
      <c r="U24" s="239"/>
    </row>
    <row r="25" spans="2:28" ht="30.95" customHeight="1">
      <c r="B25" s="46">
        <v>5</v>
      </c>
      <c r="C25" s="180" t="s">
        <v>46</v>
      </c>
      <c r="D25" s="181"/>
      <c r="E25" s="181"/>
      <c r="F25" s="182"/>
      <c r="G25" s="182"/>
      <c r="H25" s="182"/>
      <c r="I25" s="182"/>
      <c r="J25" s="182"/>
      <c r="K25" s="182"/>
      <c r="L25" s="182"/>
      <c r="M25" s="182"/>
      <c r="N25" s="182"/>
      <c r="O25" s="182"/>
      <c r="P25" s="182"/>
      <c r="Q25" s="182"/>
      <c r="R25" s="182"/>
      <c r="S25" s="182"/>
      <c r="T25" s="182"/>
      <c r="U25" s="183"/>
    </row>
    <row r="26" spans="2:28" ht="131.25" customHeight="1" thickBot="1">
      <c r="B26" s="240" t="s">
        <v>88</v>
      </c>
      <c r="C26" s="241"/>
      <c r="D26" s="241"/>
      <c r="E26" s="241"/>
      <c r="F26" s="241"/>
      <c r="G26" s="241"/>
      <c r="H26" s="241"/>
      <c r="I26" s="241"/>
      <c r="J26" s="241"/>
      <c r="K26" s="241"/>
      <c r="L26" s="241"/>
      <c r="M26" s="241"/>
      <c r="N26" s="241"/>
      <c r="O26" s="241"/>
      <c r="P26" s="241"/>
      <c r="Q26" s="241"/>
      <c r="R26" s="241"/>
      <c r="S26" s="241"/>
      <c r="T26" s="241"/>
      <c r="U26" s="242"/>
    </row>
    <row r="27" spans="2:28" ht="27" customHeight="1" thickBot="1">
      <c r="B27" s="191" t="s">
        <v>54</v>
      </c>
      <c r="C27" s="191"/>
      <c r="D27" s="191"/>
      <c r="E27" s="191"/>
      <c r="F27" s="191"/>
      <c r="G27" s="191"/>
      <c r="H27" s="191"/>
      <c r="I27" s="191"/>
      <c r="J27" s="191"/>
      <c r="K27" s="191"/>
      <c r="L27" s="191"/>
      <c r="M27" s="191"/>
      <c r="N27" s="191"/>
      <c r="O27" s="191"/>
      <c r="P27" s="191"/>
      <c r="Q27" s="191"/>
      <c r="R27" s="191"/>
      <c r="S27" s="191"/>
      <c r="T27" s="191"/>
      <c r="U27" s="191"/>
    </row>
    <row r="28" spans="2:28" ht="31.5" customHeight="1">
      <c r="B28" s="39">
        <v>6</v>
      </c>
      <c r="C28" s="202" t="s">
        <v>81</v>
      </c>
      <c r="D28" s="203"/>
      <c r="E28" s="82" t="s">
        <v>82</v>
      </c>
      <c r="F28" s="204" t="s">
        <v>33</v>
      </c>
      <c r="G28" s="151"/>
      <c r="H28" s="151"/>
      <c r="I28" s="151"/>
      <c r="J28" s="151"/>
      <c r="K28" s="151"/>
      <c r="L28" s="151"/>
      <c r="M28" s="151"/>
      <c r="N28" s="151"/>
      <c r="O28" s="151"/>
      <c r="P28" s="205"/>
      <c r="Q28" s="206" t="s">
        <v>76</v>
      </c>
      <c r="R28" s="207"/>
      <c r="S28" s="77" t="s">
        <v>77</v>
      </c>
      <c r="T28" s="208" t="s">
        <v>64</v>
      </c>
      <c r="U28" s="209"/>
      <c r="Y28" s="184"/>
      <c r="Z28" s="184"/>
      <c r="AA28" s="184"/>
    </row>
    <row r="29" spans="2:28" ht="30.75" customHeight="1">
      <c r="B29" s="243" t="s">
        <v>90</v>
      </c>
      <c r="C29" s="244"/>
      <c r="D29" s="245"/>
      <c r="E29" s="81"/>
      <c r="F29" s="221"/>
      <c r="G29" s="222"/>
      <c r="H29" s="222"/>
      <c r="I29" s="222"/>
      <c r="J29" s="222"/>
      <c r="K29" s="222"/>
      <c r="L29" s="222"/>
      <c r="M29" s="222"/>
      <c r="N29" s="222"/>
      <c r="O29" s="222"/>
      <c r="P29" s="223"/>
      <c r="Q29" s="224"/>
      <c r="R29" s="225"/>
      <c r="S29" s="79"/>
      <c r="T29" s="224"/>
      <c r="U29" s="226"/>
    </row>
    <row r="30" spans="2:28" ht="30.75" customHeight="1">
      <c r="B30" s="243" t="s">
        <v>217</v>
      </c>
      <c r="C30" s="244"/>
      <c r="D30" s="245"/>
      <c r="E30" s="81" t="s">
        <v>79</v>
      </c>
      <c r="F30" s="221" t="s">
        <v>65</v>
      </c>
      <c r="G30" s="222"/>
      <c r="H30" s="222"/>
      <c r="I30" s="222"/>
      <c r="J30" s="222"/>
      <c r="K30" s="222"/>
      <c r="L30" s="222"/>
      <c r="M30" s="222"/>
      <c r="N30" s="222"/>
      <c r="O30" s="222"/>
      <c r="P30" s="223"/>
      <c r="Q30" s="224">
        <v>10</v>
      </c>
      <c r="R30" s="225"/>
      <c r="S30" s="79">
        <v>3</v>
      </c>
      <c r="T30" s="224">
        <v>5</v>
      </c>
      <c r="U30" s="226"/>
      <c r="Y30" s="218"/>
      <c r="Z30" s="218"/>
      <c r="AA30" s="218"/>
      <c r="AB30" s="218"/>
    </row>
    <row r="31" spans="2:28" ht="30.75" customHeight="1">
      <c r="B31" s="243" t="s">
        <v>218</v>
      </c>
      <c r="C31" s="244"/>
      <c r="D31" s="245"/>
      <c r="E31" s="81" t="s">
        <v>79</v>
      </c>
      <c r="F31" s="221" t="s">
        <v>65</v>
      </c>
      <c r="G31" s="222"/>
      <c r="H31" s="222"/>
      <c r="I31" s="222"/>
      <c r="J31" s="222"/>
      <c r="K31" s="222"/>
      <c r="L31" s="222"/>
      <c r="M31" s="222"/>
      <c r="N31" s="222"/>
      <c r="O31" s="222"/>
      <c r="P31" s="223"/>
      <c r="Q31" s="224">
        <v>10</v>
      </c>
      <c r="R31" s="225"/>
      <c r="S31" s="79">
        <v>2</v>
      </c>
      <c r="T31" s="224">
        <v>4</v>
      </c>
      <c r="U31" s="226"/>
      <c r="Y31" s="218"/>
      <c r="Z31" s="218"/>
      <c r="AA31" s="218"/>
      <c r="AB31" s="218"/>
    </row>
    <row r="32" spans="2:28" ht="30.75" customHeight="1">
      <c r="B32" s="243" t="s">
        <v>219</v>
      </c>
      <c r="C32" s="244"/>
      <c r="D32" s="245"/>
      <c r="E32" s="81" t="s">
        <v>96</v>
      </c>
      <c r="F32" s="221" t="s">
        <v>67</v>
      </c>
      <c r="G32" s="222"/>
      <c r="H32" s="222"/>
      <c r="I32" s="222"/>
      <c r="J32" s="222"/>
      <c r="K32" s="222"/>
      <c r="L32" s="222"/>
      <c r="M32" s="222"/>
      <c r="N32" s="222"/>
      <c r="O32" s="222"/>
      <c r="P32" s="223"/>
      <c r="Q32" s="224" t="s">
        <v>56</v>
      </c>
      <c r="R32" s="225"/>
      <c r="S32" s="79"/>
      <c r="T32" s="224"/>
      <c r="U32" s="226"/>
      <c r="Y32" s="218"/>
      <c r="Z32" s="218"/>
      <c r="AA32" s="218"/>
      <c r="AB32" s="218"/>
    </row>
    <row r="33" spans="2:28" ht="30.75" customHeight="1">
      <c r="B33" s="243" t="s">
        <v>220</v>
      </c>
      <c r="C33" s="244"/>
      <c r="D33" s="245"/>
      <c r="E33" s="81" t="s">
        <v>97</v>
      </c>
      <c r="F33" s="221" t="s">
        <v>65</v>
      </c>
      <c r="G33" s="222"/>
      <c r="H33" s="222"/>
      <c r="I33" s="222"/>
      <c r="J33" s="222"/>
      <c r="K33" s="222"/>
      <c r="L33" s="222"/>
      <c r="M33" s="222"/>
      <c r="N33" s="222"/>
      <c r="O33" s="222"/>
      <c r="P33" s="223"/>
      <c r="Q33" s="224">
        <v>10</v>
      </c>
      <c r="R33" s="225"/>
      <c r="S33" s="79">
        <v>3</v>
      </c>
      <c r="T33" s="224">
        <v>3</v>
      </c>
      <c r="U33" s="226"/>
      <c r="Y33" s="218"/>
      <c r="Z33" s="218"/>
      <c r="AA33" s="218"/>
      <c r="AB33" s="218"/>
    </row>
    <row r="34" spans="2:28" ht="30.75" customHeight="1">
      <c r="B34" s="243" t="s">
        <v>221</v>
      </c>
      <c r="C34" s="244"/>
      <c r="D34" s="245"/>
      <c r="E34" s="81" t="s">
        <v>97</v>
      </c>
      <c r="F34" s="221" t="s">
        <v>65</v>
      </c>
      <c r="G34" s="222"/>
      <c r="H34" s="222"/>
      <c r="I34" s="222"/>
      <c r="J34" s="222"/>
      <c r="K34" s="222"/>
      <c r="L34" s="222"/>
      <c r="M34" s="222"/>
      <c r="N34" s="222"/>
      <c r="O34" s="222"/>
      <c r="P34" s="223"/>
      <c r="Q34" s="224">
        <v>10</v>
      </c>
      <c r="R34" s="225"/>
      <c r="S34" s="79">
        <v>2</v>
      </c>
      <c r="T34" s="224">
        <v>3</v>
      </c>
      <c r="U34" s="226"/>
      <c r="Y34" s="218"/>
      <c r="Z34" s="218"/>
      <c r="AA34" s="218"/>
      <c r="AB34" s="218"/>
    </row>
    <row r="35" spans="2:28" ht="30.75" customHeight="1">
      <c r="B35" s="243" t="s">
        <v>91</v>
      </c>
      <c r="C35" s="244"/>
      <c r="D35" s="245"/>
      <c r="E35" s="81"/>
      <c r="F35" s="221"/>
      <c r="G35" s="222"/>
      <c r="H35" s="222"/>
      <c r="I35" s="222"/>
      <c r="J35" s="222"/>
      <c r="K35" s="222"/>
      <c r="L35" s="222"/>
      <c r="M35" s="222"/>
      <c r="N35" s="222"/>
      <c r="O35" s="222"/>
      <c r="P35" s="223"/>
      <c r="Q35" s="224"/>
      <c r="R35" s="225"/>
      <c r="S35" s="79"/>
      <c r="T35" s="224"/>
      <c r="U35" s="226"/>
    </row>
    <row r="36" spans="2:28" ht="30.75" customHeight="1">
      <c r="B36" s="243" t="s">
        <v>222</v>
      </c>
      <c r="C36" s="244"/>
      <c r="D36" s="245"/>
      <c r="E36" s="81" t="s">
        <v>80</v>
      </c>
      <c r="F36" s="221" t="s">
        <v>55</v>
      </c>
      <c r="G36" s="222"/>
      <c r="H36" s="222"/>
      <c r="I36" s="222"/>
      <c r="J36" s="222"/>
      <c r="K36" s="222"/>
      <c r="L36" s="222"/>
      <c r="M36" s="222"/>
      <c r="N36" s="222"/>
      <c r="O36" s="222"/>
      <c r="P36" s="223"/>
      <c r="Q36" s="224">
        <v>30</v>
      </c>
      <c r="R36" s="225"/>
      <c r="S36" s="79"/>
      <c r="T36" s="224">
        <v>8</v>
      </c>
      <c r="U36" s="226"/>
      <c r="Y36" s="218"/>
      <c r="Z36" s="218"/>
      <c r="AA36" s="218"/>
      <c r="AB36" s="218"/>
    </row>
    <row r="37" spans="2:28" ht="30.75" customHeight="1">
      <c r="B37" s="243" t="s">
        <v>92</v>
      </c>
      <c r="C37" s="244"/>
      <c r="D37" s="245"/>
      <c r="E37" s="81"/>
      <c r="F37" s="221"/>
      <c r="G37" s="222"/>
      <c r="H37" s="222"/>
      <c r="I37" s="222"/>
      <c r="J37" s="222"/>
      <c r="K37" s="222"/>
      <c r="L37" s="222"/>
      <c r="M37" s="222"/>
      <c r="N37" s="222"/>
      <c r="O37" s="222"/>
      <c r="P37" s="223"/>
      <c r="Q37" s="225"/>
      <c r="R37" s="235"/>
      <c r="S37" s="79"/>
      <c r="T37" s="225"/>
      <c r="U37" s="226"/>
    </row>
    <row r="38" spans="2:28" ht="30.75" customHeight="1">
      <c r="B38" s="243" t="s">
        <v>98</v>
      </c>
      <c r="C38" s="244"/>
      <c r="D38" s="245"/>
      <c r="E38" s="81" t="s">
        <v>78</v>
      </c>
      <c r="F38" s="221" t="s">
        <v>66</v>
      </c>
      <c r="G38" s="222"/>
      <c r="H38" s="222"/>
      <c r="I38" s="222"/>
      <c r="J38" s="222"/>
      <c r="K38" s="222"/>
      <c r="L38" s="222"/>
      <c r="M38" s="222"/>
      <c r="N38" s="222"/>
      <c r="O38" s="222"/>
      <c r="P38" s="223"/>
      <c r="Q38" s="224">
        <v>20</v>
      </c>
      <c r="R38" s="225"/>
      <c r="S38" s="79">
        <v>5</v>
      </c>
      <c r="T38" s="224">
        <v>7</v>
      </c>
      <c r="U38" s="226"/>
      <c r="Y38" s="218"/>
      <c r="Z38" s="218"/>
      <c r="AA38" s="218"/>
      <c r="AB38" s="218"/>
    </row>
    <row r="39" spans="2:28" ht="30.75" customHeight="1">
      <c r="B39" s="243" t="s">
        <v>93</v>
      </c>
      <c r="C39" s="244"/>
      <c r="D39" s="245"/>
      <c r="E39" s="81"/>
      <c r="F39" s="221"/>
      <c r="G39" s="222"/>
      <c r="H39" s="222"/>
      <c r="I39" s="222"/>
      <c r="J39" s="222"/>
      <c r="K39" s="222"/>
      <c r="L39" s="222"/>
      <c r="M39" s="222"/>
      <c r="N39" s="222"/>
      <c r="O39" s="222"/>
      <c r="P39" s="223"/>
      <c r="Q39" s="224"/>
      <c r="R39" s="225"/>
      <c r="S39" s="79"/>
      <c r="T39" s="224"/>
      <c r="U39" s="226"/>
    </row>
    <row r="40" spans="2:28" ht="30.75" customHeight="1">
      <c r="B40" s="243" t="s">
        <v>223</v>
      </c>
      <c r="C40" s="244"/>
      <c r="D40" s="245"/>
      <c r="E40" s="81" t="s">
        <v>79</v>
      </c>
      <c r="F40" s="221" t="s">
        <v>89</v>
      </c>
      <c r="G40" s="222"/>
      <c r="H40" s="222"/>
      <c r="I40" s="222"/>
      <c r="J40" s="222"/>
      <c r="K40" s="222"/>
      <c r="L40" s="222"/>
      <c r="M40" s="222"/>
      <c r="N40" s="222"/>
      <c r="O40" s="222"/>
      <c r="P40" s="223"/>
      <c r="Q40" s="224">
        <v>30</v>
      </c>
      <c r="R40" s="225"/>
      <c r="S40" s="79">
        <v>10</v>
      </c>
      <c r="T40" s="224">
        <v>5</v>
      </c>
      <c r="U40" s="226"/>
    </row>
    <row r="41" spans="2:28" ht="30.75" customHeight="1">
      <c r="B41" s="243"/>
      <c r="C41" s="244"/>
      <c r="D41" s="245"/>
      <c r="E41" s="81"/>
      <c r="F41" s="221"/>
      <c r="G41" s="222"/>
      <c r="H41" s="222"/>
      <c r="I41" s="222"/>
      <c r="J41" s="222"/>
      <c r="K41" s="222"/>
      <c r="L41" s="222"/>
      <c r="M41" s="222"/>
      <c r="N41" s="222"/>
      <c r="O41" s="222"/>
      <c r="P41" s="223"/>
      <c r="Q41" s="224"/>
      <c r="R41" s="225"/>
      <c r="S41" s="79"/>
      <c r="T41" s="224"/>
      <c r="U41" s="226"/>
    </row>
    <row r="42" spans="2:28" ht="30.75" customHeight="1">
      <c r="B42" s="243"/>
      <c r="C42" s="244"/>
      <c r="D42" s="245"/>
      <c r="E42" s="81"/>
      <c r="F42" s="221"/>
      <c r="G42" s="222"/>
      <c r="H42" s="222"/>
      <c r="I42" s="222"/>
      <c r="J42" s="222"/>
      <c r="K42" s="222"/>
      <c r="L42" s="222"/>
      <c r="M42" s="222"/>
      <c r="N42" s="222"/>
      <c r="O42" s="222"/>
      <c r="P42" s="223"/>
      <c r="Q42" s="224"/>
      <c r="R42" s="225"/>
      <c r="S42" s="79"/>
      <c r="T42" s="224"/>
      <c r="U42" s="226"/>
    </row>
    <row r="43" spans="2:28" ht="30.75" customHeight="1">
      <c r="B43" s="243"/>
      <c r="C43" s="244"/>
      <c r="D43" s="244"/>
      <c r="E43" s="75"/>
      <c r="F43" s="221"/>
      <c r="G43" s="222"/>
      <c r="H43" s="222"/>
      <c r="I43" s="222"/>
      <c r="J43" s="222"/>
      <c r="K43" s="222"/>
      <c r="L43" s="222"/>
      <c r="M43" s="222"/>
      <c r="N43" s="222"/>
      <c r="O43" s="222"/>
      <c r="P43" s="223"/>
      <c r="Q43" s="224"/>
      <c r="R43" s="225"/>
      <c r="S43" s="79"/>
      <c r="T43" s="224"/>
      <c r="U43" s="226"/>
    </row>
    <row r="44" spans="2:28" ht="30.75" customHeight="1">
      <c r="B44" s="243"/>
      <c r="C44" s="244"/>
      <c r="D44" s="244"/>
      <c r="E44" s="75"/>
      <c r="F44" s="221"/>
      <c r="G44" s="222"/>
      <c r="H44" s="222"/>
      <c r="I44" s="222"/>
      <c r="J44" s="222"/>
      <c r="K44" s="222"/>
      <c r="L44" s="222"/>
      <c r="M44" s="222"/>
      <c r="N44" s="222"/>
      <c r="O44" s="222"/>
      <c r="P44" s="223"/>
      <c r="Q44" s="224"/>
      <c r="R44" s="225"/>
      <c r="S44" s="79"/>
      <c r="T44" s="224"/>
      <c r="U44" s="226"/>
    </row>
    <row r="45" spans="2:28" ht="30.75" customHeight="1">
      <c r="B45" s="243"/>
      <c r="C45" s="244"/>
      <c r="D45" s="244"/>
      <c r="E45" s="75"/>
      <c r="F45" s="221"/>
      <c r="G45" s="222"/>
      <c r="H45" s="222"/>
      <c r="I45" s="222"/>
      <c r="J45" s="222"/>
      <c r="K45" s="222"/>
      <c r="L45" s="222"/>
      <c r="M45" s="222"/>
      <c r="N45" s="222"/>
      <c r="O45" s="222"/>
      <c r="P45" s="223"/>
      <c r="Q45" s="224"/>
      <c r="R45" s="225"/>
      <c r="S45" s="79"/>
      <c r="T45" s="224"/>
      <c r="U45" s="226"/>
    </row>
    <row r="46" spans="2:28" ht="30.75" customHeight="1">
      <c r="B46" s="243"/>
      <c r="C46" s="244"/>
      <c r="D46" s="244"/>
      <c r="E46" s="75"/>
      <c r="F46" s="221"/>
      <c r="G46" s="222"/>
      <c r="H46" s="222"/>
      <c r="I46" s="222"/>
      <c r="J46" s="222"/>
      <c r="K46" s="222"/>
      <c r="L46" s="222"/>
      <c r="M46" s="222"/>
      <c r="N46" s="222"/>
      <c r="O46" s="222"/>
      <c r="P46" s="223"/>
      <c r="Q46" s="224"/>
      <c r="R46" s="225"/>
      <c r="S46" s="79"/>
      <c r="T46" s="224"/>
      <c r="U46" s="226"/>
    </row>
    <row r="47" spans="2:28" ht="30.75" customHeight="1">
      <c r="B47" s="243"/>
      <c r="C47" s="244"/>
      <c r="D47" s="244"/>
      <c r="E47" s="75"/>
      <c r="F47" s="221"/>
      <c r="G47" s="222"/>
      <c r="H47" s="222"/>
      <c r="I47" s="222"/>
      <c r="J47" s="222"/>
      <c r="K47" s="222"/>
      <c r="L47" s="222"/>
      <c r="M47" s="222"/>
      <c r="N47" s="222"/>
      <c r="O47" s="222"/>
      <c r="P47" s="223"/>
      <c r="Q47" s="224"/>
      <c r="R47" s="225"/>
      <c r="S47" s="79"/>
      <c r="T47" s="224"/>
      <c r="U47" s="226"/>
    </row>
    <row r="48" spans="2:28" ht="30.75" customHeight="1">
      <c r="B48" s="243"/>
      <c r="C48" s="244"/>
      <c r="D48" s="244"/>
      <c r="E48" s="75"/>
      <c r="F48" s="221"/>
      <c r="G48" s="222"/>
      <c r="H48" s="222"/>
      <c r="I48" s="222"/>
      <c r="J48" s="222"/>
      <c r="K48" s="222"/>
      <c r="L48" s="222"/>
      <c r="M48" s="222"/>
      <c r="N48" s="222"/>
      <c r="O48" s="222"/>
      <c r="P48" s="223"/>
      <c r="Q48" s="224"/>
      <c r="R48" s="225"/>
      <c r="S48" s="79"/>
      <c r="T48" s="224"/>
      <c r="U48" s="226"/>
    </row>
    <row r="49" spans="2:21" ht="30.75" customHeight="1">
      <c r="B49" s="243"/>
      <c r="C49" s="244"/>
      <c r="D49" s="244"/>
      <c r="E49" s="75"/>
      <c r="F49" s="221"/>
      <c r="G49" s="222"/>
      <c r="H49" s="222"/>
      <c r="I49" s="222"/>
      <c r="J49" s="222"/>
      <c r="K49" s="222"/>
      <c r="L49" s="222"/>
      <c r="M49" s="222"/>
      <c r="N49" s="222"/>
      <c r="O49" s="222"/>
      <c r="P49" s="223"/>
      <c r="Q49" s="224"/>
      <c r="R49" s="225"/>
      <c r="S49" s="79"/>
      <c r="T49" s="224"/>
      <c r="U49" s="226"/>
    </row>
    <row r="50" spans="2:21" ht="30.75" customHeight="1">
      <c r="B50" s="243"/>
      <c r="C50" s="244"/>
      <c r="D50" s="244"/>
      <c r="E50" s="75"/>
      <c r="F50" s="221"/>
      <c r="G50" s="222"/>
      <c r="H50" s="222"/>
      <c r="I50" s="222"/>
      <c r="J50" s="222"/>
      <c r="K50" s="222"/>
      <c r="L50" s="222"/>
      <c r="M50" s="222"/>
      <c r="N50" s="222"/>
      <c r="O50" s="222"/>
      <c r="P50" s="223"/>
      <c r="Q50" s="224"/>
      <c r="R50" s="225"/>
      <c r="S50" s="79"/>
      <c r="T50" s="224"/>
      <c r="U50" s="226"/>
    </row>
    <row r="51" spans="2:21" ht="30.75" customHeight="1">
      <c r="B51" s="243"/>
      <c r="C51" s="244"/>
      <c r="D51" s="244"/>
      <c r="E51" s="75"/>
      <c r="F51" s="221"/>
      <c r="G51" s="222"/>
      <c r="H51" s="222"/>
      <c r="I51" s="222"/>
      <c r="J51" s="222"/>
      <c r="K51" s="222"/>
      <c r="L51" s="222"/>
      <c r="M51" s="222"/>
      <c r="N51" s="222"/>
      <c r="O51" s="222"/>
      <c r="P51" s="223"/>
      <c r="Q51" s="224"/>
      <c r="R51" s="225"/>
      <c r="S51" s="79"/>
      <c r="T51" s="224"/>
      <c r="U51" s="226"/>
    </row>
    <row r="52" spans="2:21" ht="30.75" customHeight="1">
      <c r="B52" s="243"/>
      <c r="C52" s="244"/>
      <c r="D52" s="244"/>
      <c r="E52" s="75"/>
      <c r="F52" s="221"/>
      <c r="G52" s="222"/>
      <c r="H52" s="222"/>
      <c r="I52" s="222"/>
      <c r="J52" s="222"/>
      <c r="K52" s="222"/>
      <c r="L52" s="222"/>
      <c r="M52" s="222"/>
      <c r="N52" s="222"/>
      <c r="O52" s="222"/>
      <c r="P52" s="223"/>
      <c r="Q52" s="224"/>
      <c r="R52" s="225"/>
      <c r="S52" s="79"/>
      <c r="T52" s="224"/>
      <c r="U52" s="226"/>
    </row>
    <row r="53" spans="2:21" ht="30.75" customHeight="1">
      <c r="B53" s="243"/>
      <c r="C53" s="244"/>
      <c r="D53" s="244"/>
      <c r="E53" s="75"/>
      <c r="F53" s="221"/>
      <c r="G53" s="222"/>
      <c r="H53" s="222"/>
      <c r="I53" s="222"/>
      <c r="J53" s="222"/>
      <c r="K53" s="222"/>
      <c r="L53" s="222"/>
      <c r="M53" s="222"/>
      <c r="N53" s="222"/>
      <c r="O53" s="222"/>
      <c r="P53" s="223"/>
      <c r="Q53" s="224"/>
      <c r="R53" s="225"/>
      <c r="S53" s="79"/>
      <c r="T53" s="224"/>
      <c r="U53" s="226"/>
    </row>
    <row r="54" spans="2:21" ht="30.75" customHeight="1">
      <c r="B54" s="243"/>
      <c r="C54" s="244"/>
      <c r="D54" s="244"/>
      <c r="E54" s="75"/>
      <c r="F54" s="221"/>
      <c r="G54" s="222"/>
      <c r="H54" s="222"/>
      <c r="I54" s="222"/>
      <c r="J54" s="222"/>
      <c r="K54" s="222"/>
      <c r="L54" s="222"/>
      <c r="M54" s="222"/>
      <c r="N54" s="222"/>
      <c r="O54" s="222"/>
      <c r="P54" s="223"/>
      <c r="Q54" s="224"/>
      <c r="R54" s="225"/>
      <c r="S54" s="79"/>
      <c r="T54" s="224"/>
      <c r="U54" s="226"/>
    </row>
    <row r="55" spans="2:21" ht="30.75" customHeight="1" thickBot="1">
      <c r="B55" s="243"/>
      <c r="C55" s="244"/>
      <c r="D55" s="244"/>
      <c r="E55" s="75"/>
      <c r="F55" s="221"/>
      <c r="G55" s="222"/>
      <c r="H55" s="222"/>
      <c r="I55" s="222"/>
      <c r="J55" s="222"/>
      <c r="K55" s="222"/>
      <c r="L55" s="222"/>
      <c r="M55" s="222"/>
      <c r="N55" s="222"/>
      <c r="O55" s="222"/>
      <c r="P55" s="223"/>
      <c r="Q55" s="224"/>
      <c r="R55" s="225"/>
      <c r="S55" s="79"/>
      <c r="T55" s="224"/>
      <c r="U55" s="226"/>
    </row>
    <row r="56" spans="2:21" ht="30.75" customHeight="1" thickTop="1" thickBot="1">
      <c r="B56" s="230" t="s">
        <v>86</v>
      </c>
      <c r="C56" s="231"/>
      <c r="D56" s="231"/>
      <c r="E56" s="231"/>
      <c r="F56" s="231"/>
      <c r="G56" s="231"/>
      <c r="H56" s="231"/>
      <c r="I56" s="231"/>
      <c r="J56" s="231"/>
      <c r="K56" s="231"/>
      <c r="L56" s="231"/>
      <c r="M56" s="231"/>
      <c r="N56" s="231"/>
      <c r="O56" s="231"/>
      <c r="P56" s="232"/>
      <c r="Q56" s="227">
        <f>SUM(Q30:R55)</f>
        <v>120</v>
      </c>
      <c r="R56" s="228"/>
      <c r="S56" s="80">
        <f>SUM(S30:S55)</f>
        <v>25</v>
      </c>
      <c r="T56" s="227">
        <f>SUM(T30:U55)</f>
        <v>35</v>
      </c>
      <c r="U56" s="229"/>
    </row>
    <row r="57" spans="2:21" ht="30.75" customHeight="1"/>
    <row r="58" spans="2:21" ht="30.75" customHeight="1"/>
    <row r="59" spans="2:21" ht="30.75" customHeight="1"/>
    <row r="60" spans="2:21" ht="30.75" customHeight="1"/>
    <row r="61" spans="2:21" ht="30.75" customHeight="1"/>
    <row r="62" spans="2:21" ht="30.75" customHeight="1"/>
    <row r="63" spans="2:21" ht="30.75" customHeight="1"/>
    <row r="64" spans="2:21" ht="30.75" customHeight="1"/>
    <row r="65" ht="30.75" customHeight="1"/>
    <row r="66" ht="30.75" customHeight="1"/>
    <row r="67" ht="30.75" customHeight="1"/>
    <row r="68" ht="30.75" customHeight="1"/>
    <row r="69" ht="30.75" customHeight="1"/>
    <row r="70" ht="30.75" customHeight="1"/>
    <row r="71" ht="30.75" customHeight="1"/>
    <row r="72" ht="30.75" customHeight="1"/>
    <row r="73" ht="30.75" customHeight="1"/>
    <row r="74" ht="30.75" customHeight="1"/>
    <row r="75" ht="30.75" customHeight="1"/>
  </sheetData>
  <mergeCells count="162">
    <mergeCell ref="B49:D49"/>
    <mergeCell ref="B50:D50"/>
    <mergeCell ref="B51:D51"/>
    <mergeCell ref="B32:D32"/>
    <mergeCell ref="B33:D33"/>
    <mergeCell ref="B34:D34"/>
    <mergeCell ref="B38:D38"/>
    <mergeCell ref="B39:D39"/>
    <mergeCell ref="B35:D35"/>
    <mergeCell ref="B41:D41"/>
    <mergeCell ref="B42:D42"/>
    <mergeCell ref="B40:D40"/>
    <mergeCell ref="B56:P56"/>
    <mergeCell ref="Y38:AB38"/>
    <mergeCell ref="Y30:AB30"/>
    <mergeCell ref="Y31:AB31"/>
    <mergeCell ref="Y32:AB32"/>
    <mergeCell ref="Y33:AB33"/>
    <mergeCell ref="T38:U38"/>
    <mergeCell ref="B55:D55"/>
    <mergeCell ref="F55:P55"/>
    <mergeCell ref="F49:P49"/>
    <mergeCell ref="F51:P51"/>
    <mergeCell ref="F52:P52"/>
    <mergeCell ref="B36:D36"/>
    <mergeCell ref="B53:D53"/>
    <mergeCell ref="B54:D54"/>
    <mergeCell ref="F36:P36"/>
    <mergeCell ref="F53:P53"/>
    <mergeCell ref="F54:P54"/>
    <mergeCell ref="F45:P45"/>
    <mergeCell ref="B52:D52"/>
    <mergeCell ref="Y34:AB34"/>
    <mergeCell ref="Y36:AB36"/>
    <mergeCell ref="F47:P47"/>
    <mergeCell ref="F48:P48"/>
    <mergeCell ref="T55:U55"/>
    <mergeCell ref="Q56:R56"/>
    <mergeCell ref="T56:U56"/>
    <mergeCell ref="T51:U51"/>
    <mergeCell ref="Q52:R52"/>
    <mergeCell ref="T52:U52"/>
    <mergeCell ref="T53:U53"/>
    <mergeCell ref="Q54:R54"/>
    <mergeCell ref="T54:U54"/>
    <mergeCell ref="Q55:R55"/>
    <mergeCell ref="Q53:R53"/>
    <mergeCell ref="Q51:R51"/>
    <mergeCell ref="Q41:R41"/>
    <mergeCell ref="T41:U41"/>
    <mergeCell ref="F41:P41"/>
    <mergeCell ref="F31:P31"/>
    <mergeCell ref="F46:P46"/>
    <mergeCell ref="T39:U39"/>
    <mergeCell ref="Q40:R40"/>
    <mergeCell ref="T40:U40"/>
    <mergeCell ref="F39:P39"/>
    <mergeCell ref="F40:P40"/>
    <mergeCell ref="F32:P32"/>
    <mergeCell ref="F33:P33"/>
    <mergeCell ref="F34:P34"/>
    <mergeCell ref="Q39:R39"/>
    <mergeCell ref="Q35:R35"/>
    <mergeCell ref="F35:P35"/>
    <mergeCell ref="F42:P42"/>
    <mergeCell ref="Q36:R36"/>
    <mergeCell ref="T32:U32"/>
    <mergeCell ref="Q42:R42"/>
    <mergeCell ref="T42:U42"/>
    <mergeCell ref="T35:U35"/>
    <mergeCell ref="T36:U36"/>
    <mergeCell ref="Q45:R45"/>
    <mergeCell ref="Q50:R50"/>
    <mergeCell ref="T50:U50"/>
    <mergeCell ref="B45:D45"/>
    <mergeCell ref="B46:D46"/>
    <mergeCell ref="Q43:R43"/>
    <mergeCell ref="T43:U43"/>
    <mergeCell ref="Q44:R44"/>
    <mergeCell ref="T44:U44"/>
    <mergeCell ref="F43:P43"/>
    <mergeCell ref="F44:P44"/>
    <mergeCell ref="B43:D43"/>
    <mergeCell ref="B44:D44"/>
    <mergeCell ref="Q46:R46"/>
    <mergeCell ref="T46:U46"/>
    <mergeCell ref="Q47:R47"/>
    <mergeCell ref="Q48:R48"/>
    <mergeCell ref="T48:U48"/>
    <mergeCell ref="T47:U47"/>
    <mergeCell ref="F50:P50"/>
    <mergeCell ref="T49:U49"/>
    <mergeCell ref="Q49:R49"/>
    <mergeCell ref="T45:U45"/>
    <mergeCell ref="B47:D47"/>
    <mergeCell ref="B48:D48"/>
    <mergeCell ref="Q37:R37"/>
    <mergeCell ref="T37:U37"/>
    <mergeCell ref="F37:P37"/>
    <mergeCell ref="B29:D29"/>
    <mergeCell ref="B37:D37"/>
    <mergeCell ref="F29:P29"/>
    <mergeCell ref="T30:U30"/>
    <mergeCell ref="Q38:R38"/>
    <mergeCell ref="Q30:R30"/>
    <mergeCell ref="Q33:R33"/>
    <mergeCell ref="T33:U33"/>
    <mergeCell ref="Q34:R34"/>
    <mergeCell ref="T34:U34"/>
    <mergeCell ref="Q31:R31"/>
    <mergeCell ref="T31:U31"/>
    <mergeCell ref="Q32:R32"/>
    <mergeCell ref="B30:D30"/>
    <mergeCell ref="B31:D31"/>
    <mergeCell ref="F38:P38"/>
    <mergeCell ref="Q29:R29"/>
    <mergeCell ref="Y23:AA23"/>
    <mergeCell ref="B24:U24"/>
    <mergeCell ref="C25:U25"/>
    <mergeCell ref="B26:U26"/>
    <mergeCell ref="Y28:AA28"/>
    <mergeCell ref="B27:U27"/>
    <mergeCell ref="C23:U23"/>
    <mergeCell ref="T28:U28"/>
    <mergeCell ref="F30:P30"/>
    <mergeCell ref="Q28:R28"/>
    <mergeCell ref="T29:U29"/>
    <mergeCell ref="F28:P28"/>
    <mergeCell ref="C28:D28"/>
    <mergeCell ref="B21:B22"/>
    <mergeCell ref="C21:U21"/>
    <mergeCell ref="C22:F22"/>
    <mergeCell ref="I22:L22"/>
    <mergeCell ref="O22:S22"/>
    <mergeCell ref="F13:F14"/>
    <mergeCell ref="T13:U13"/>
    <mergeCell ref="T14:U14"/>
    <mergeCell ref="F15:F16"/>
    <mergeCell ref="T15:U15"/>
    <mergeCell ref="T16:U16"/>
    <mergeCell ref="T18:U18"/>
    <mergeCell ref="X6:AC6"/>
    <mergeCell ref="L7:O7"/>
    <mergeCell ref="P7:U7"/>
    <mergeCell ref="F17:F18"/>
    <mergeCell ref="F19:F20"/>
    <mergeCell ref="B4:U4"/>
    <mergeCell ref="L6:O6"/>
    <mergeCell ref="P6:Q6"/>
    <mergeCell ref="R6:U6"/>
    <mergeCell ref="T17:U17"/>
    <mergeCell ref="C10:E10"/>
    <mergeCell ref="I10:K10"/>
    <mergeCell ref="L10:S10"/>
    <mergeCell ref="B11:B20"/>
    <mergeCell ref="C11:E20"/>
    <mergeCell ref="F11:G12"/>
    <mergeCell ref="H11:P11"/>
    <mergeCell ref="Q11:S11"/>
    <mergeCell ref="T11:U12"/>
    <mergeCell ref="T19:U19"/>
    <mergeCell ref="T20:U20"/>
  </mergeCells>
  <phoneticPr fontId="2"/>
  <conditionalFormatting sqref="P7">
    <cfRule type="cellIs" dxfId="2" priority="2" stopIfTrue="1" operator="equal">
      <formula>""</formula>
    </cfRule>
  </conditionalFormatting>
  <conditionalFormatting sqref="F28">
    <cfRule type="cellIs" dxfId="1" priority="1" stopIfTrue="1" operator="equal">
      <formula>""</formula>
    </cfRule>
  </conditionalFormatting>
  <dataValidations count="2">
    <dataValidation allowBlank="1" showInputMessage="1" showErrorMessage="1" errorTitle="入力エラー" error="整数値を入力して下さい。入力範囲は０～３１回（月の最大日数）です。" sqref="H16:R18" xr:uid="{00000000-0002-0000-0300-000000000000}"/>
    <dataValidation type="whole" allowBlank="1" showInputMessage="1" showErrorMessage="1" errorTitle="入力エラー" error="整数値を入力して下さい。入力範囲は０～３１回（月の最大日数）です。" sqref="H19:S20 H13:S13 H15:R15" xr:uid="{00000000-0002-0000-0300-000001000000}">
      <formula1>0</formula1>
      <formula2>31</formula2>
    </dataValidation>
  </dataValidations>
  <printOptions horizontalCentered="1"/>
  <pageMargins left="0.39370078740157483" right="0.39370078740157483" top="0.88" bottom="0.45" header="0.27559055118110237" footer="0.36"/>
  <pageSetup paperSize="9" scale="86" orientation="portrait" r:id="rId1"/>
  <headerFooter alignWithMargins="0"/>
  <rowBreaks count="1" manualBreakCount="1">
    <brk id="27" min="1"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42"/>
  <sheetViews>
    <sheetView view="pageBreakPreview" zoomScale="75" zoomScaleNormal="100" workbookViewId="0">
      <selection activeCell="B1" sqref="B1:C1"/>
    </sheetView>
  </sheetViews>
  <sheetFormatPr defaultRowHeight="17.25"/>
  <cols>
    <col min="1" max="1" width="1.625" style="1" customWidth="1"/>
    <col min="2" max="2" width="6.625" style="2" customWidth="1"/>
    <col min="3" max="3" width="18.625" style="2" customWidth="1"/>
    <col min="4" max="4" width="8.125" style="2" customWidth="1"/>
    <col min="5" max="5" width="50.625" style="3" customWidth="1"/>
    <col min="6" max="6" width="12.625" style="3" customWidth="1"/>
    <col min="7" max="9" width="8.625" style="3" customWidth="1"/>
    <col min="10" max="10" width="12.625" style="3" customWidth="1"/>
    <col min="11" max="11" width="3.125" style="3" customWidth="1"/>
    <col min="12" max="12" width="9" style="3"/>
    <col min="13" max="16" width="10.25" style="3" customWidth="1"/>
    <col min="17" max="16384" width="9" style="3"/>
  </cols>
  <sheetData>
    <row r="1" spans="1:22" ht="27.75" customHeight="1">
      <c r="A1" s="31"/>
      <c r="B1" s="267" t="s">
        <v>27</v>
      </c>
      <c r="C1" s="268"/>
      <c r="D1" s="62"/>
      <c r="E1" s="63"/>
      <c r="F1" s="63"/>
      <c r="G1" s="63"/>
      <c r="H1" s="63"/>
      <c r="I1" s="63"/>
      <c r="J1" s="64"/>
    </row>
    <row r="2" spans="1:22" ht="27.75" customHeight="1">
      <c r="A2" s="38"/>
      <c r="B2" s="269" t="s">
        <v>240</v>
      </c>
      <c r="C2" s="269"/>
      <c r="D2" s="269"/>
      <c r="E2" s="269"/>
      <c r="F2" s="269"/>
      <c r="G2" s="269"/>
      <c r="H2" s="269"/>
      <c r="I2" s="269"/>
      <c r="J2" s="269"/>
      <c r="K2" s="29"/>
      <c r="L2" s="29"/>
      <c r="M2" s="29"/>
      <c r="N2" s="29"/>
      <c r="O2" s="29"/>
      <c r="P2" s="29"/>
      <c r="Q2" s="29"/>
      <c r="R2" s="29"/>
      <c r="S2" s="29"/>
      <c r="T2" s="29"/>
      <c r="U2" s="29"/>
      <c r="V2" s="29"/>
    </row>
    <row r="3" spans="1:22" ht="18.75" customHeight="1">
      <c r="A3" s="29"/>
      <c r="B3" s="65"/>
      <c r="C3" s="65"/>
      <c r="D3" s="65"/>
      <c r="E3" s="65"/>
      <c r="F3" s="65"/>
      <c r="G3" s="65"/>
      <c r="H3" s="65"/>
      <c r="I3" s="65"/>
      <c r="J3" s="65"/>
      <c r="K3" s="29"/>
      <c r="L3" s="29"/>
      <c r="M3" s="29"/>
      <c r="N3" s="29"/>
      <c r="O3" s="29"/>
      <c r="P3" s="29"/>
      <c r="Q3" s="29"/>
      <c r="R3" s="29"/>
      <c r="S3" s="29"/>
      <c r="T3" s="29"/>
      <c r="U3" s="29"/>
      <c r="V3" s="29"/>
    </row>
    <row r="4" spans="1:22" ht="31.5" customHeight="1">
      <c r="B4" s="67"/>
      <c r="C4" s="66"/>
      <c r="D4" s="66"/>
      <c r="E4" s="63"/>
      <c r="F4" s="72" t="s">
        <v>25</v>
      </c>
      <c r="G4" s="270">
        <f>基本情報!B3</f>
        <v>0</v>
      </c>
      <c r="H4" s="270"/>
      <c r="I4" s="271" t="s">
        <v>72</v>
      </c>
      <c r="J4" s="271"/>
      <c r="K4" s="4"/>
    </row>
    <row r="5" spans="1:22" ht="14.25" customHeight="1">
      <c r="B5" s="67"/>
      <c r="C5" s="66"/>
      <c r="D5" s="66"/>
      <c r="E5" s="63"/>
      <c r="F5" s="68"/>
      <c r="G5" s="68"/>
      <c r="H5" s="69"/>
      <c r="I5" s="69"/>
      <c r="J5" s="69"/>
      <c r="K5" s="4"/>
    </row>
    <row r="6" spans="1:22" ht="21.75" customHeight="1">
      <c r="B6" s="34" t="s">
        <v>29</v>
      </c>
      <c r="C6"/>
      <c r="D6"/>
      <c r="E6"/>
      <c r="F6"/>
      <c r="G6"/>
      <c r="H6" s="28"/>
      <c r="I6" s="28"/>
      <c r="J6" s="28"/>
      <c r="K6" s="4"/>
    </row>
    <row r="7" spans="1:22" ht="15" customHeight="1" thickBot="1">
      <c r="B7" s="34"/>
      <c r="C7"/>
      <c r="D7"/>
      <c r="E7"/>
      <c r="F7"/>
      <c r="G7"/>
      <c r="H7" s="28"/>
      <c r="I7" s="28"/>
      <c r="J7" s="28"/>
      <c r="K7" s="4"/>
    </row>
    <row r="8" spans="1:22" ht="21" customHeight="1">
      <c r="B8" s="272" t="s">
        <v>30</v>
      </c>
      <c r="C8" s="273"/>
      <c r="D8" s="274" t="s">
        <v>31</v>
      </c>
      <c r="E8" s="275"/>
      <c r="F8" s="275"/>
      <c r="G8" s="275"/>
      <c r="H8" s="275"/>
      <c r="I8" s="275"/>
      <c r="J8" s="276"/>
      <c r="K8" s="4"/>
    </row>
    <row r="9" spans="1:22" ht="45" customHeight="1" thickBot="1">
      <c r="B9" s="256" t="s">
        <v>213</v>
      </c>
      <c r="C9" s="257"/>
      <c r="D9" s="258"/>
      <c r="E9" s="259"/>
      <c r="F9" s="259"/>
      <c r="G9" s="259"/>
      <c r="H9" s="259"/>
      <c r="I9" s="41" t="s">
        <v>38</v>
      </c>
      <c r="J9" s="40"/>
      <c r="K9" s="4"/>
    </row>
    <row r="10" spans="1:22" ht="14.25" customHeight="1">
      <c r="B10" s="35"/>
      <c r="C10" s="35"/>
      <c r="D10" s="35"/>
      <c r="E10" s="36"/>
      <c r="F10" s="37"/>
      <c r="G10" s="37"/>
      <c r="H10" s="28"/>
      <c r="I10" s="28"/>
      <c r="J10" s="28"/>
      <c r="K10" s="4"/>
    </row>
    <row r="11" spans="1:22" ht="14.25" customHeight="1">
      <c r="B11" s="35"/>
      <c r="C11" s="35"/>
      <c r="D11" s="35"/>
      <c r="E11" s="36"/>
      <c r="F11" s="37"/>
      <c r="G11" s="37"/>
      <c r="H11" s="28"/>
      <c r="I11" s="28"/>
      <c r="J11" s="28"/>
      <c r="K11" s="4"/>
    </row>
    <row r="12" spans="1:22" ht="21" customHeight="1">
      <c r="B12" s="34" t="s">
        <v>32</v>
      </c>
      <c r="C12" s="35"/>
      <c r="D12" s="35"/>
      <c r="E12" s="36"/>
      <c r="F12" s="37"/>
      <c r="G12" s="37"/>
      <c r="H12" s="28"/>
      <c r="I12" s="28"/>
      <c r="J12" s="28"/>
      <c r="K12" s="4"/>
    </row>
    <row r="13" spans="1:22" ht="15.75" customHeight="1" thickBot="1"/>
    <row r="14" spans="1:22" s="10" customFormat="1" ht="45" customHeight="1">
      <c r="A14" s="5"/>
      <c r="B14" s="260" t="s">
        <v>0</v>
      </c>
      <c r="C14" s="261"/>
      <c r="D14" s="104" t="s">
        <v>39</v>
      </c>
      <c r="E14" s="6" t="s">
        <v>1</v>
      </c>
      <c r="F14" s="7" t="s">
        <v>17</v>
      </c>
      <c r="G14" s="6" t="s">
        <v>3</v>
      </c>
      <c r="H14" s="7" t="s">
        <v>40</v>
      </c>
      <c r="I14" s="6" t="s">
        <v>4</v>
      </c>
      <c r="J14" s="8" t="s">
        <v>18</v>
      </c>
      <c r="K14" s="9"/>
      <c r="L14" s="23"/>
      <c r="M14" s="2" t="s">
        <v>2</v>
      </c>
      <c r="N14" s="2" t="s">
        <v>3</v>
      </c>
      <c r="O14" s="2" t="s">
        <v>68</v>
      </c>
      <c r="P14" s="2" t="s">
        <v>4</v>
      </c>
    </row>
    <row r="15" spans="1:22" ht="33" customHeight="1">
      <c r="A15" s="11"/>
      <c r="B15" s="246" t="s">
        <v>22</v>
      </c>
      <c r="C15" s="262"/>
      <c r="D15" s="42"/>
      <c r="E15" s="43"/>
      <c r="F15" s="12"/>
      <c r="G15" s="71"/>
      <c r="H15" s="70"/>
      <c r="I15" s="71"/>
      <c r="J15" s="25" t="str">
        <f>IF(AND(F15="",G15="",H15="",I15=""),"",M15*N15*O15*P15)</f>
        <v/>
      </c>
      <c r="K15" s="13"/>
      <c r="L15" s="24"/>
      <c r="M15" s="1">
        <f t="shared" ref="M15:P39" si="0">IF(F15="",1,F15)</f>
        <v>1</v>
      </c>
      <c r="N15" s="1">
        <f t="shared" si="0"/>
        <v>1</v>
      </c>
      <c r="O15" s="1">
        <f t="shared" si="0"/>
        <v>1</v>
      </c>
      <c r="P15" s="1">
        <f t="shared" si="0"/>
        <v>1</v>
      </c>
    </row>
    <row r="16" spans="1:22" ht="33" customHeight="1">
      <c r="A16" s="11"/>
      <c r="B16" s="105" t="s">
        <v>5</v>
      </c>
      <c r="C16" s="14">
        <f>SUM(J15:J19)</f>
        <v>0</v>
      </c>
      <c r="D16" s="44"/>
      <c r="E16" s="43"/>
      <c r="F16" s="12"/>
      <c r="G16" s="71"/>
      <c r="H16" s="70"/>
      <c r="I16" s="71"/>
      <c r="J16" s="25" t="str">
        <f>IF(AND(F16="",G16="",H16="",I16=""),"",M16*N16*O16*P16)</f>
        <v/>
      </c>
      <c r="K16" s="13"/>
      <c r="L16" s="24"/>
      <c r="M16" s="1">
        <f t="shared" si="0"/>
        <v>1</v>
      </c>
      <c r="N16" s="1">
        <f t="shared" si="0"/>
        <v>1</v>
      </c>
      <c r="O16" s="1">
        <f t="shared" si="0"/>
        <v>1</v>
      </c>
      <c r="P16" s="1">
        <f t="shared" si="0"/>
        <v>1</v>
      </c>
    </row>
    <row r="17" spans="1:16" ht="33" customHeight="1">
      <c r="A17" s="11"/>
      <c r="B17" s="105"/>
      <c r="C17" s="14"/>
      <c r="D17" s="44"/>
      <c r="E17" s="43"/>
      <c r="F17" s="12"/>
      <c r="G17" s="71"/>
      <c r="H17" s="70"/>
      <c r="I17" s="71"/>
      <c r="J17" s="25" t="str">
        <f>IF(AND(F17="",G17="",H17="",I17=""),"",M17*N17*O17*P17)</f>
        <v/>
      </c>
      <c r="K17" s="13"/>
      <c r="L17" s="24"/>
      <c r="M17" s="1">
        <f t="shared" si="0"/>
        <v>1</v>
      </c>
      <c r="N17" s="1">
        <f t="shared" si="0"/>
        <v>1</v>
      </c>
      <c r="O17" s="1">
        <f t="shared" si="0"/>
        <v>1</v>
      </c>
      <c r="P17" s="1">
        <f t="shared" si="0"/>
        <v>1</v>
      </c>
    </row>
    <row r="18" spans="1:16" ht="33" customHeight="1">
      <c r="A18" s="11"/>
      <c r="B18" s="105"/>
      <c r="C18" s="16"/>
      <c r="D18" s="44"/>
      <c r="E18" s="43"/>
      <c r="F18" s="12"/>
      <c r="G18" s="71"/>
      <c r="H18" s="70"/>
      <c r="I18" s="71"/>
      <c r="J18" s="25" t="str">
        <f>IF(AND(F18="",G18="",H18="",I18=""),"",M18*N18*O18*P18)</f>
        <v/>
      </c>
      <c r="K18" s="13"/>
      <c r="L18" s="24"/>
      <c r="M18" s="1">
        <f t="shared" si="0"/>
        <v>1</v>
      </c>
      <c r="N18" s="1">
        <f t="shared" si="0"/>
        <v>1</v>
      </c>
      <c r="O18" s="1">
        <f t="shared" si="0"/>
        <v>1</v>
      </c>
      <c r="P18" s="1">
        <f t="shared" si="0"/>
        <v>1</v>
      </c>
    </row>
    <row r="19" spans="1:16" ht="33" customHeight="1">
      <c r="A19" s="11"/>
      <c r="B19" s="263"/>
      <c r="C19" s="264"/>
      <c r="D19" s="45"/>
      <c r="E19" s="43"/>
      <c r="F19" s="12"/>
      <c r="G19" s="71"/>
      <c r="H19" s="70"/>
      <c r="I19" s="71"/>
      <c r="J19" s="25" t="str">
        <f t="shared" ref="J19:J39" si="1">IF(AND(F19="",G19="",H19="",I19=""),"",M19*N19*O19*P19)</f>
        <v/>
      </c>
      <c r="K19" s="13"/>
      <c r="L19" s="24"/>
      <c r="M19" s="1">
        <f t="shared" si="0"/>
        <v>1</v>
      </c>
      <c r="N19" s="1">
        <f t="shared" si="0"/>
        <v>1</v>
      </c>
      <c r="O19" s="1">
        <f t="shared" si="0"/>
        <v>1</v>
      </c>
      <c r="P19" s="1">
        <f t="shared" si="0"/>
        <v>1</v>
      </c>
    </row>
    <row r="20" spans="1:16" ht="33" customHeight="1">
      <c r="A20" s="11"/>
      <c r="B20" s="246" t="s">
        <v>69</v>
      </c>
      <c r="C20" s="262"/>
      <c r="D20" s="45"/>
      <c r="E20" s="43"/>
      <c r="F20" s="12"/>
      <c r="G20" s="71"/>
      <c r="H20" s="70"/>
      <c r="I20" s="71"/>
      <c r="J20" s="25" t="str">
        <f t="shared" si="1"/>
        <v/>
      </c>
      <c r="K20" s="13"/>
      <c r="L20" s="24"/>
      <c r="M20" s="1">
        <f t="shared" si="0"/>
        <v>1</v>
      </c>
      <c r="N20" s="1">
        <f t="shared" si="0"/>
        <v>1</v>
      </c>
      <c r="O20" s="1">
        <f t="shared" si="0"/>
        <v>1</v>
      </c>
      <c r="P20" s="1">
        <f t="shared" si="0"/>
        <v>1</v>
      </c>
    </row>
    <row r="21" spans="1:16" ht="33" customHeight="1">
      <c r="A21" s="11"/>
      <c r="B21" s="105" t="s">
        <v>5</v>
      </c>
      <c r="C21" s="14">
        <f>SUM(J20:J21)</f>
        <v>0</v>
      </c>
      <c r="D21" s="45"/>
      <c r="E21" s="43"/>
      <c r="F21" s="12"/>
      <c r="G21" s="71"/>
      <c r="H21" s="70"/>
      <c r="I21" s="71"/>
      <c r="J21" s="25" t="str">
        <f t="shared" si="1"/>
        <v/>
      </c>
      <c r="K21" s="13"/>
      <c r="L21" s="24"/>
      <c r="M21" s="1">
        <f t="shared" si="0"/>
        <v>1</v>
      </c>
      <c r="N21" s="1">
        <f t="shared" si="0"/>
        <v>1</v>
      </c>
      <c r="O21" s="1">
        <f t="shared" si="0"/>
        <v>1</v>
      </c>
      <c r="P21" s="1">
        <f t="shared" si="0"/>
        <v>1</v>
      </c>
    </row>
    <row r="22" spans="1:16" ht="33" customHeight="1">
      <c r="A22" s="11"/>
      <c r="B22" s="246" t="s">
        <v>28</v>
      </c>
      <c r="C22" s="247"/>
      <c r="D22" s="45"/>
      <c r="E22" s="43"/>
      <c r="F22" s="12"/>
      <c r="G22" s="71"/>
      <c r="H22" s="71"/>
      <c r="I22" s="71"/>
      <c r="J22" s="25" t="str">
        <f t="shared" si="1"/>
        <v/>
      </c>
      <c r="K22" s="13"/>
      <c r="L22" s="24"/>
      <c r="M22" s="1">
        <f t="shared" si="0"/>
        <v>1</v>
      </c>
      <c r="N22" s="1">
        <f t="shared" si="0"/>
        <v>1</v>
      </c>
      <c r="O22" s="1">
        <f t="shared" si="0"/>
        <v>1</v>
      </c>
      <c r="P22" s="1">
        <f t="shared" si="0"/>
        <v>1</v>
      </c>
    </row>
    <row r="23" spans="1:16" ht="33" customHeight="1">
      <c r="A23" s="11"/>
      <c r="B23" s="105" t="s">
        <v>5</v>
      </c>
      <c r="C23" s="14">
        <f>SUM(J22:J25)</f>
        <v>0</v>
      </c>
      <c r="D23" s="45"/>
      <c r="E23" s="43"/>
      <c r="F23" s="12"/>
      <c r="G23" s="71"/>
      <c r="H23" s="71"/>
      <c r="I23" s="71"/>
      <c r="J23" s="25" t="str">
        <f t="shared" si="1"/>
        <v/>
      </c>
      <c r="K23" s="13"/>
      <c r="L23" s="24"/>
      <c r="M23" s="1">
        <f t="shared" si="0"/>
        <v>1</v>
      </c>
      <c r="N23" s="1">
        <f t="shared" si="0"/>
        <v>1</v>
      </c>
      <c r="O23" s="1">
        <f t="shared" si="0"/>
        <v>1</v>
      </c>
      <c r="P23" s="1">
        <f t="shared" si="0"/>
        <v>1</v>
      </c>
    </row>
    <row r="24" spans="1:16" ht="33" customHeight="1">
      <c r="A24" s="11"/>
      <c r="B24" s="15"/>
      <c r="C24" s="16"/>
      <c r="D24" s="45"/>
      <c r="E24" s="43"/>
      <c r="F24" s="12"/>
      <c r="G24" s="71"/>
      <c r="H24" s="71"/>
      <c r="I24" s="71"/>
      <c r="J24" s="25" t="str">
        <f t="shared" si="1"/>
        <v/>
      </c>
      <c r="K24" s="13"/>
      <c r="L24" s="24"/>
      <c r="M24" s="1">
        <f t="shared" si="0"/>
        <v>1</v>
      </c>
      <c r="N24" s="1">
        <f t="shared" si="0"/>
        <v>1</v>
      </c>
      <c r="O24" s="1">
        <f t="shared" si="0"/>
        <v>1</v>
      </c>
      <c r="P24" s="1">
        <f t="shared" si="0"/>
        <v>1</v>
      </c>
    </row>
    <row r="25" spans="1:16" ht="33" customHeight="1">
      <c r="A25" s="11"/>
      <c r="B25" s="263"/>
      <c r="C25" s="264"/>
      <c r="D25" s="45"/>
      <c r="E25" s="43"/>
      <c r="F25" s="12"/>
      <c r="G25" s="71"/>
      <c r="H25" s="71"/>
      <c r="I25" s="71"/>
      <c r="J25" s="25" t="str">
        <f t="shared" si="1"/>
        <v/>
      </c>
      <c r="K25" s="13"/>
      <c r="L25" s="24"/>
      <c r="M25" s="1">
        <f t="shared" si="0"/>
        <v>1</v>
      </c>
      <c r="N25" s="1">
        <f t="shared" si="0"/>
        <v>1</v>
      </c>
      <c r="O25" s="1">
        <f t="shared" si="0"/>
        <v>1</v>
      </c>
      <c r="P25" s="1">
        <f t="shared" si="0"/>
        <v>1</v>
      </c>
    </row>
    <row r="26" spans="1:16" ht="33" customHeight="1">
      <c r="A26" s="11"/>
      <c r="B26" s="265" t="s">
        <v>74</v>
      </c>
      <c r="C26" s="266"/>
      <c r="D26" s="45"/>
      <c r="E26" s="43"/>
      <c r="F26" s="12"/>
      <c r="G26" s="71"/>
      <c r="H26" s="71"/>
      <c r="I26" s="71"/>
      <c r="J26" s="25" t="str">
        <f t="shared" si="1"/>
        <v/>
      </c>
      <c r="K26" s="13"/>
      <c r="L26" s="24"/>
      <c r="M26" s="1">
        <f t="shared" si="0"/>
        <v>1</v>
      </c>
      <c r="N26" s="1">
        <f t="shared" si="0"/>
        <v>1</v>
      </c>
      <c r="O26" s="1">
        <f t="shared" si="0"/>
        <v>1</v>
      </c>
      <c r="P26" s="1">
        <f t="shared" si="0"/>
        <v>1</v>
      </c>
    </row>
    <row r="27" spans="1:16" ht="33" customHeight="1">
      <c r="A27" s="11"/>
      <c r="B27" s="92" t="s">
        <v>5</v>
      </c>
      <c r="C27" s="93">
        <f>SUM(J26:J27)</f>
        <v>0</v>
      </c>
      <c r="D27" s="45"/>
      <c r="E27" s="43"/>
      <c r="F27" s="12"/>
      <c r="G27" s="71"/>
      <c r="H27" s="71"/>
      <c r="I27" s="71"/>
      <c r="J27" s="25" t="str">
        <f t="shared" si="1"/>
        <v/>
      </c>
      <c r="K27" s="13"/>
      <c r="L27" s="24"/>
      <c r="M27" s="1">
        <f t="shared" si="0"/>
        <v>1</v>
      </c>
      <c r="N27" s="1">
        <f t="shared" si="0"/>
        <v>1</v>
      </c>
      <c r="O27" s="1">
        <f t="shared" si="0"/>
        <v>1</v>
      </c>
      <c r="P27" s="1">
        <f t="shared" si="0"/>
        <v>1</v>
      </c>
    </row>
    <row r="28" spans="1:16" ht="33" customHeight="1">
      <c r="A28" s="11"/>
      <c r="B28" s="246" t="s">
        <v>83</v>
      </c>
      <c r="C28" s="262"/>
      <c r="D28" s="44"/>
      <c r="E28" s="43"/>
      <c r="F28" s="12"/>
      <c r="G28" s="71"/>
      <c r="H28" s="71"/>
      <c r="I28" s="71"/>
      <c r="J28" s="25" t="str">
        <f t="shared" ref="J28" si="2">IF(AND(F28="",G28="",H28="",I28=""),"",M28*N28*O28*P28)</f>
        <v/>
      </c>
      <c r="K28" s="13"/>
      <c r="L28" s="24"/>
      <c r="M28" s="1">
        <f t="shared" si="0"/>
        <v>1</v>
      </c>
      <c r="N28" s="1">
        <f t="shared" si="0"/>
        <v>1</v>
      </c>
      <c r="O28" s="1">
        <f t="shared" si="0"/>
        <v>1</v>
      </c>
      <c r="P28" s="1">
        <f t="shared" si="0"/>
        <v>1</v>
      </c>
    </row>
    <row r="29" spans="1:16" ht="33" customHeight="1">
      <c r="A29" s="11"/>
      <c r="B29" s="125" t="s">
        <v>5</v>
      </c>
      <c r="C29" s="14">
        <f>SUM(J28:J29)</f>
        <v>0</v>
      </c>
      <c r="D29" s="44"/>
      <c r="E29" s="43"/>
      <c r="F29" s="12"/>
      <c r="G29" s="71"/>
      <c r="H29" s="71"/>
      <c r="I29" s="71"/>
      <c r="J29" s="25" t="str">
        <f>IF(AND(F29="",G29="",H29="",I29=""),"",M29*N29*O29*P29)</f>
        <v/>
      </c>
      <c r="K29" s="13"/>
      <c r="L29" s="24"/>
      <c r="M29" s="1">
        <f t="shared" si="0"/>
        <v>1</v>
      </c>
      <c r="N29" s="1">
        <f t="shared" si="0"/>
        <v>1</v>
      </c>
      <c r="O29" s="1">
        <f t="shared" si="0"/>
        <v>1</v>
      </c>
      <c r="P29" s="1">
        <f t="shared" si="0"/>
        <v>1</v>
      </c>
    </row>
    <row r="30" spans="1:16" ht="33" customHeight="1">
      <c r="A30" s="11"/>
      <c r="B30" s="246" t="s">
        <v>49</v>
      </c>
      <c r="C30" s="247"/>
      <c r="D30" s="45"/>
      <c r="E30" s="43"/>
      <c r="F30" s="12"/>
      <c r="G30" s="71"/>
      <c r="H30" s="71"/>
      <c r="I30" s="71"/>
      <c r="J30" s="25" t="str">
        <f t="shared" ref="J30:J38" si="3">IF(AND(F30="",G30="",H30="",I30=""),"",M30*N30*O30*P30)</f>
        <v/>
      </c>
      <c r="K30" s="13"/>
      <c r="L30" s="24"/>
      <c r="M30" s="1">
        <f t="shared" si="0"/>
        <v>1</v>
      </c>
      <c r="N30" s="1">
        <f t="shared" si="0"/>
        <v>1</v>
      </c>
      <c r="O30" s="1">
        <f t="shared" si="0"/>
        <v>1</v>
      </c>
      <c r="P30" s="1">
        <f t="shared" si="0"/>
        <v>1</v>
      </c>
    </row>
    <row r="31" spans="1:16" ht="33" customHeight="1">
      <c r="A31" s="11"/>
      <c r="B31" s="92" t="s">
        <v>5</v>
      </c>
      <c r="C31" s="93">
        <f>SUM(J30:J31)</f>
        <v>0</v>
      </c>
      <c r="D31" s="45"/>
      <c r="E31" s="43"/>
      <c r="F31" s="12"/>
      <c r="G31" s="71"/>
      <c r="H31" s="71"/>
      <c r="I31" s="71"/>
      <c r="J31" s="25" t="str">
        <f t="shared" si="3"/>
        <v/>
      </c>
      <c r="K31" s="13"/>
      <c r="L31" s="24"/>
      <c r="M31" s="1">
        <f t="shared" si="0"/>
        <v>1</v>
      </c>
      <c r="N31" s="1">
        <f t="shared" si="0"/>
        <v>1</v>
      </c>
      <c r="O31" s="1">
        <f t="shared" si="0"/>
        <v>1</v>
      </c>
      <c r="P31" s="1">
        <f t="shared" si="0"/>
        <v>1</v>
      </c>
    </row>
    <row r="32" spans="1:16" ht="33" customHeight="1">
      <c r="A32" s="11"/>
      <c r="B32" s="246" t="s">
        <v>94</v>
      </c>
      <c r="C32" s="247"/>
      <c r="D32" s="45"/>
      <c r="E32" s="43"/>
      <c r="F32" s="12"/>
      <c r="G32" s="71"/>
      <c r="H32" s="71"/>
      <c r="I32" s="71"/>
      <c r="J32" s="25" t="str">
        <f t="shared" si="3"/>
        <v/>
      </c>
      <c r="K32" s="13"/>
      <c r="L32" s="24"/>
      <c r="M32" s="1">
        <f t="shared" si="0"/>
        <v>1</v>
      </c>
      <c r="N32" s="1">
        <f t="shared" si="0"/>
        <v>1</v>
      </c>
      <c r="O32" s="1">
        <f t="shared" si="0"/>
        <v>1</v>
      </c>
      <c r="P32" s="1">
        <f t="shared" si="0"/>
        <v>1</v>
      </c>
    </row>
    <row r="33" spans="1:16" ht="33" customHeight="1">
      <c r="A33" s="11"/>
      <c r="B33" s="125" t="s">
        <v>5</v>
      </c>
      <c r="C33" s="14">
        <f>SUM(J32:J33)</f>
        <v>0</v>
      </c>
      <c r="D33" s="44"/>
      <c r="E33" s="43"/>
      <c r="F33" s="12"/>
      <c r="G33" s="71"/>
      <c r="H33" s="71"/>
      <c r="I33" s="71"/>
      <c r="J33" s="25" t="str">
        <f t="shared" si="3"/>
        <v/>
      </c>
      <c r="K33" s="13"/>
      <c r="L33" s="24"/>
      <c r="M33" s="1">
        <f t="shared" si="0"/>
        <v>1</v>
      </c>
      <c r="N33" s="1">
        <f t="shared" si="0"/>
        <v>1</v>
      </c>
      <c r="O33" s="1">
        <f t="shared" si="0"/>
        <v>1</v>
      </c>
      <c r="P33" s="1">
        <f t="shared" si="0"/>
        <v>1</v>
      </c>
    </row>
    <row r="34" spans="1:16" ht="33" customHeight="1">
      <c r="A34" s="11"/>
      <c r="B34" s="246" t="s">
        <v>58</v>
      </c>
      <c r="C34" s="247"/>
      <c r="D34" s="45"/>
      <c r="E34" s="43"/>
      <c r="F34" s="12"/>
      <c r="G34" s="71"/>
      <c r="H34" s="71"/>
      <c r="I34" s="71"/>
      <c r="J34" s="25" t="str">
        <f t="shared" si="3"/>
        <v/>
      </c>
      <c r="K34" s="13"/>
      <c r="L34" s="24"/>
      <c r="M34" s="1">
        <f t="shared" si="0"/>
        <v>1</v>
      </c>
      <c r="N34" s="1">
        <f t="shared" si="0"/>
        <v>1</v>
      </c>
      <c r="O34" s="1">
        <f t="shared" si="0"/>
        <v>1</v>
      </c>
      <c r="P34" s="1">
        <f t="shared" si="0"/>
        <v>1</v>
      </c>
    </row>
    <row r="35" spans="1:16" ht="33" customHeight="1">
      <c r="A35" s="11"/>
      <c r="B35" s="105" t="s">
        <v>5</v>
      </c>
      <c r="C35" s="14">
        <f>SUM(J34:J35)</f>
        <v>0</v>
      </c>
      <c r="D35" s="44"/>
      <c r="E35" s="43"/>
      <c r="F35" s="12"/>
      <c r="G35" s="71"/>
      <c r="H35" s="71"/>
      <c r="I35" s="71"/>
      <c r="J35" s="25" t="str">
        <f t="shared" si="3"/>
        <v/>
      </c>
      <c r="K35" s="13"/>
      <c r="L35" s="24"/>
      <c r="M35" s="1">
        <f t="shared" si="0"/>
        <v>1</v>
      </c>
      <c r="N35" s="1">
        <f t="shared" si="0"/>
        <v>1</v>
      </c>
      <c r="O35" s="1">
        <f t="shared" si="0"/>
        <v>1</v>
      </c>
      <c r="P35" s="1">
        <f t="shared" si="0"/>
        <v>1</v>
      </c>
    </row>
    <row r="36" spans="1:16" ht="33" customHeight="1">
      <c r="A36" s="11"/>
      <c r="B36" s="246" t="s">
        <v>57</v>
      </c>
      <c r="C36" s="247"/>
      <c r="D36" s="44"/>
      <c r="E36" s="43"/>
      <c r="F36" s="12"/>
      <c r="G36" s="71"/>
      <c r="H36" s="71"/>
      <c r="I36" s="71"/>
      <c r="J36" s="25" t="str">
        <f t="shared" si="3"/>
        <v/>
      </c>
      <c r="K36" s="13"/>
      <c r="L36" s="24"/>
      <c r="M36" s="1">
        <f t="shared" si="0"/>
        <v>1</v>
      </c>
      <c r="N36" s="1">
        <f t="shared" si="0"/>
        <v>1</v>
      </c>
      <c r="O36" s="1">
        <f t="shared" si="0"/>
        <v>1</v>
      </c>
      <c r="P36" s="1">
        <f t="shared" si="0"/>
        <v>1</v>
      </c>
    </row>
    <row r="37" spans="1:16" ht="33" customHeight="1">
      <c r="A37" s="11"/>
      <c r="B37" s="105" t="s">
        <v>5</v>
      </c>
      <c r="C37" s="14">
        <f>SUM(J36:J37)</f>
        <v>0</v>
      </c>
      <c r="D37" s="44"/>
      <c r="E37" s="43"/>
      <c r="F37" s="12"/>
      <c r="G37" s="71"/>
      <c r="H37" s="71"/>
      <c r="I37" s="71"/>
      <c r="J37" s="25" t="str">
        <f t="shared" si="3"/>
        <v/>
      </c>
      <c r="K37" s="13"/>
      <c r="L37" s="24"/>
      <c r="M37" s="1">
        <f t="shared" si="0"/>
        <v>1</v>
      </c>
      <c r="N37" s="1">
        <f t="shared" si="0"/>
        <v>1</v>
      </c>
      <c r="O37" s="1">
        <f t="shared" si="0"/>
        <v>1</v>
      </c>
      <c r="P37" s="1">
        <f t="shared" si="0"/>
        <v>1</v>
      </c>
    </row>
    <row r="38" spans="1:16" ht="33" customHeight="1">
      <c r="A38" s="11"/>
      <c r="B38" s="246" t="s">
        <v>95</v>
      </c>
      <c r="C38" s="247"/>
      <c r="D38" s="45"/>
      <c r="E38" s="43"/>
      <c r="F38" s="12"/>
      <c r="G38" s="71"/>
      <c r="H38" s="71"/>
      <c r="I38" s="71"/>
      <c r="J38" s="25" t="str">
        <f t="shared" si="3"/>
        <v/>
      </c>
      <c r="K38" s="13"/>
      <c r="L38" s="24"/>
      <c r="M38" s="1">
        <f t="shared" si="0"/>
        <v>1</v>
      </c>
      <c r="N38" s="1">
        <f t="shared" si="0"/>
        <v>1</v>
      </c>
      <c r="O38" s="1">
        <f t="shared" si="0"/>
        <v>1</v>
      </c>
      <c r="P38" s="1">
        <f t="shared" si="0"/>
        <v>1</v>
      </c>
    </row>
    <row r="39" spans="1:16" ht="33" customHeight="1">
      <c r="A39" s="11"/>
      <c r="B39" s="105" t="s">
        <v>5</v>
      </c>
      <c r="C39" s="14">
        <f>SUM(J38:J39)</f>
        <v>0</v>
      </c>
      <c r="D39" s="44"/>
      <c r="E39" s="43"/>
      <c r="F39" s="12"/>
      <c r="G39" s="71"/>
      <c r="H39" s="71"/>
      <c r="I39" s="71"/>
      <c r="J39" s="25" t="str">
        <f t="shared" si="1"/>
        <v/>
      </c>
      <c r="K39" s="13"/>
      <c r="L39" s="24"/>
      <c r="M39" s="1">
        <f t="shared" si="0"/>
        <v>1</v>
      </c>
      <c r="N39" s="1">
        <f t="shared" si="0"/>
        <v>1</v>
      </c>
      <c r="O39" s="1">
        <f t="shared" si="0"/>
        <v>1</v>
      </c>
      <c r="P39" s="1">
        <f t="shared" si="0"/>
        <v>1</v>
      </c>
    </row>
    <row r="40" spans="1:16" ht="33" customHeight="1">
      <c r="A40" s="11"/>
      <c r="B40" s="252" t="s">
        <v>214</v>
      </c>
      <c r="C40" s="253"/>
      <c r="D40" s="120"/>
      <c r="E40" s="121"/>
      <c r="F40" s="122"/>
      <c r="G40" s="123"/>
      <c r="H40" s="254">
        <f>SUM(J14:J39)</f>
        <v>0</v>
      </c>
      <c r="I40" s="254"/>
      <c r="J40" s="255"/>
      <c r="K40" s="13"/>
      <c r="L40" s="24"/>
      <c r="M40" s="1"/>
      <c r="N40" s="1"/>
      <c r="O40" s="1"/>
      <c r="P40" s="1"/>
    </row>
    <row r="41" spans="1:16" ht="33" customHeight="1" thickBot="1">
      <c r="A41" s="11"/>
      <c r="B41" s="248" t="s">
        <v>215</v>
      </c>
      <c r="C41" s="249"/>
      <c r="D41" s="116"/>
      <c r="E41" s="117"/>
      <c r="F41" s="118"/>
      <c r="G41" s="119"/>
      <c r="H41" s="250">
        <f>SUM(D9-H40)</f>
        <v>0</v>
      </c>
      <c r="I41" s="250"/>
      <c r="J41" s="251"/>
      <c r="K41" s="13"/>
      <c r="L41" s="24"/>
      <c r="M41" s="1"/>
      <c r="N41" s="1"/>
      <c r="O41" s="1"/>
      <c r="P41" s="1"/>
    </row>
    <row r="42" spans="1:16" ht="30" customHeight="1">
      <c r="F42" s="17"/>
      <c r="G42" s="17"/>
      <c r="H42" s="17"/>
      <c r="I42" s="17"/>
      <c r="J42" s="17"/>
      <c r="K42" s="17"/>
    </row>
  </sheetData>
  <sheetProtection formatCells="0"/>
  <mergeCells count="25">
    <mergeCell ref="B1:C1"/>
    <mergeCell ref="B2:J2"/>
    <mergeCell ref="G4:H4"/>
    <mergeCell ref="I4:J4"/>
    <mergeCell ref="B8:C8"/>
    <mergeCell ref="D8:J8"/>
    <mergeCell ref="B36:C36"/>
    <mergeCell ref="B9:C9"/>
    <mergeCell ref="D9:H9"/>
    <mergeCell ref="B14:C14"/>
    <mergeCell ref="B15:C15"/>
    <mergeCell ref="B19:C19"/>
    <mergeCell ref="B20:C20"/>
    <mergeCell ref="B22:C22"/>
    <mergeCell ref="B25:C25"/>
    <mergeCell ref="B26:C26"/>
    <mergeCell ref="B30:C30"/>
    <mergeCell ref="B34:C34"/>
    <mergeCell ref="B28:C28"/>
    <mergeCell ref="B32:C32"/>
    <mergeCell ref="B38:C38"/>
    <mergeCell ref="B41:C41"/>
    <mergeCell ref="H41:J41"/>
    <mergeCell ref="B40:C40"/>
    <mergeCell ref="H40:J40"/>
  </mergeCells>
  <phoneticPr fontId="2"/>
  <conditionalFormatting sqref="G4:H4">
    <cfRule type="cellIs" dxfId="0" priority="1" operator="equal">
      <formula>0</formula>
    </cfRule>
  </conditionalFormatting>
  <dataValidations count="1">
    <dataValidation type="whole" operator="greaterThanOrEqual" allowBlank="1" showInputMessage="1" showErrorMessage="1" errorTitle="経費部入力エラー" error="単価、人数、個数部数、回数は「整数」で入力して下さい。" sqref="G40:G41 F15:F41" xr:uid="{00000000-0002-0000-0400-000000000000}">
      <formula1>0</formula1>
    </dataValidation>
  </dataValidations>
  <printOptions horizontalCentered="1"/>
  <pageMargins left="0.59055118110236227" right="0.59055118110236227" top="0.78740157480314965" bottom="0.78740157480314965" header="0.51181102362204722" footer="0.51181102362204722"/>
  <pageSetup paperSize="9" scale="51" fitToHeight="0" orientation="portrait" r:id="rId1"/>
  <headerFooter alignWithMargins="0"/>
  <rowBreaks count="1" manualBreakCount="1">
    <brk id="41"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42"/>
  <sheetViews>
    <sheetView view="pageBreakPreview" zoomScale="75" zoomScaleNormal="100" workbookViewId="0">
      <selection activeCell="E30" sqref="E30"/>
    </sheetView>
  </sheetViews>
  <sheetFormatPr defaultRowHeight="17.25"/>
  <cols>
    <col min="1" max="1" width="1.625" style="1" customWidth="1"/>
    <col min="2" max="2" width="6.625" style="2" customWidth="1"/>
    <col min="3" max="3" width="18.625" style="2" customWidth="1"/>
    <col min="4" max="4" width="8.125" style="2" customWidth="1"/>
    <col min="5" max="5" width="50.625" style="3" customWidth="1"/>
    <col min="6" max="6" width="12.625" style="3" customWidth="1"/>
    <col min="7" max="9" width="8.625" style="3" customWidth="1"/>
    <col min="10" max="10" width="12.625" style="3" customWidth="1"/>
    <col min="11" max="11" width="3.125" style="3" customWidth="1"/>
    <col min="12" max="12" width="9" style="3"/>
    <col min="13" max="16" width="10.25" style="3" customWidth="1"/>
    <col min="17" max="16384" width="9" style="3"/>
  </cols>
  <sheetData>
    <row r="1" spans="1:22" ht="27.75" customHeight="1">
      <c r="A1" s="31"/>
      <c r="B1" s="267" t="s">
        <v>27</v>
      </c>
      <c r="C1" s="268"/>
      <c r="D1" s="62"/>
      <c r="E1" s="63"/>
      <c r="F1" s="63"/>
      <c r="G1" s="63"/>
      <c r="H1" s="63"/>
      <c r="I1" s="63"/>
      <c r="J1" s="64"/>
    </row>
    <row r="2" spans="1:22" ht="27.75" customHeight="1">
      <c r="A2" s="38"/>
      <c r="B2" s="269" t="s">
        <v>197</v>
      </c>
      <c r="C2" s="269"/>
      <c r="D2" s="269"/>
      <c r="E2" s="269"/>
      <c r="F2" s="269"/>
      <c r="G2" s="269"/>
      <c r="H2" s="269"/>
      <c r="I2" s="269"/>
      <c r="J2" s="269"/>
      <c r="K2" s="29"/>
      <c r="L2" s="29"/>
      <c r="M2" s="29"/>
      <c r="N2" s="29"/>
      <c r="O2" s="29"/>
      <c r="P2" s="29"/>
      <c r="Q2" s="29"/>
      <c r="R2" s="29"/>
      <c r="S2" s="29"/>
      <c r="T2" s="29"/>
      <c r="U2" s="29"/>
      <c r="V2" s="29"/>
    </row>
    <row r="3" spans="1:22" ht="18.75" customHeight="1">
      <c r="A3" s="29"/>
      <c r="B3" s="65"/>
      <c r="C3" s="65"/>
      <c r="D3" s="65"/>
      <c r="E3" s="65"/>
      <c r="F3" s="65"/>
      <c r="G3" s="65"/>
      <c r="H3" s="65"/>
      <c r="I3" s="65"/>
      <c r="J3" s="65"/>
      <c r="K3" s="29"/>
      <c r="L3" s="29"/>
      <c r="M3" s="29"/>
      <c r="N3" s="29"/>
      <c r="O3" s="29"/>
      <c r="P3" s="29"/>
      <c r="Q3" s="29"/>
      <c r="R3" s="29"/>
      <c r="S3" s="29"/>
      <c r="T3" s="29"/>
      <c r="U3" s="29"/>
      <c r="V3" s="29"/>
    </row>
    <row r="4" spans="1:22" ht="31.5" customHeight="1">
      <c r="B4" s="67"/>
      <c r="C4" s="66"/>
      <c r="D4" s="66"/>
      <c r="E4" s="63"/>
      <c r="F4" s="72" t="s">
        <v>25</v>
      </c>
      <c r="G4" s="270" t="s">
        <v>84</v>
      </c>
      <c r="H4" s="270"/>
      <c r="I4" s="271" t="s">
        <v>72</v>
      </c>
      <c r="J4" s="271"/>
      <c r="K4" s="4"/>
    </row>
    <row r="5" spans="1:22" ht="14.25" customHeight="1">
      <c r="B5" s="67"/>
      <c r="C5" s="66"/>
      <c r="D5" s="66"/>
      <c r="E5" s="63"/>
      <c r="F5" s="68"/>
      <c r="G5" s="68"/>
      <c r="H5" s="69"/>
      <c r="I5" s="69"/>
      <c r="J5" s="69"/>
      <c r="K5" s="4"/>
    </row>
    <row r="6" spans="1:22" ht="21.75" customHeight="1">
      <c r="B6" s="34" t="s">
        <v>29</v>
      </c>
      <c r="C6"/>
      <c r="D6"/>
      <c r="E6"/>
      <c r="F6"/>
      <c r="G6"/>
      <c r="H6" s="28"/>
      <c r="I6" s="28"/>
      <c r="J6" s="28"/>
      <c r="K6" s="4"/>
    </row>
    <row r="7" spans="1:22" ht="15" customHeight="1" thickBot="1">
      <c r="B7" s="34"/>
      <c r="C7"/>
      <c r="D7"/>
      <c r="E7"/>
      <c r="F7"/>
      <c r="G7"/>
      <c r="H7" s="28"/>
      <c r="I7" s="28"/>
      <c r="J7" s="28"/>
      <c r="K7" s="4"/>
    </row>
    <row r="8" spans="1:22" ht="21" customHeight="1">
      <c r="B8" s="272" t="s">
        <v>30</v>
      </c>
      <c r="C8" s="273"/>
      <c r="D8" s="274" t="s">
        <v>31</v>
      </c>
      <c r="E8" s="275"/>
      <c r="F8" s="275"/>
      <c r="G8" s="275"/>
      <c r="H8" s="275"/>
      <c r="I8" s="275"/>
      <c r="J8" s="276"/>
      <c r="K8" s="4"/>
    </row>
    <row r="9" spans="1:22" ht="45" customHeight="1" thickBot="1">
      <c r="B9" s="256" t="s">
        <v>213</v>
      </c>
      <c r="C9" s="257"/>
      <c r="D9" s="258">
        <v>651000</v>
      </c>
      <c r="E9" s="259"/>
      <c r="F9" s="259"/>
      <c r="G9" s="259"/>
      <c r="H9" s="259"/>
      <c r="I9" s="41" t="s">
        <v>38</v>
      </c>
      <c r="J9" s="40"/>
      <c r="K9" s="4"/>
    </row>
    <row r="10" spans="1:22" ht="14.25" customHeight="1">
      <c r="B10" s="35"/>
      <c r="C10" s="35"/>
      <c r="D10" s="35"/>
      <c r="E10" s="36"/>
      <c r="F10" s="37"/>
      <c r="G10" s="37"/>
      <c r="H10" s="28"/>
      <c r="I10" s="28"/>
      <c r="J10" s="28"/>
      <c r="K10" s="4"/>
    </row>
    <row r="11" spans="1:22" ht="14.25" customHeight="1">
      <c r="B11" s="35"/>
      <c r="C11" s="35"/>
      <c r="D11" s="35"/>
      <c r="E11" s="36"/>
      <c r="F11" s="37"/>
      <c r="G11" s="37"/>
      <c r="H11" s="28"/>
      <c r="I11" s="28"/>
      <c r="J11" s="28"/>
      <c r="K11" s="4"/>
    </row>
    <row r="12" spans="1:22" ht="21" customHeight="1">
      <c r="B12" s="34" t="s">
        <v>32</v>
      </c>
      <c r="C12" s="35"/>
      <c r="D12" s="35"/>
      <c r="E12" s="36"/>
      <c r="F12" s="37"/>
      <c r="G12" s="37"/>
      <c r="H12" s="28"/>
      <c r="I12" s="28"/>
      <c r="J12" s="28"/>
      <c r="K12" s="4"/>
    </row>
    <row r="13" spans="1:22" ht="15.75" customHeight="1" thickBot="1"/>
    <row r="14" spans="1:22" s="10" customFormat="1" ht="45" customHeight="1">
      <c r="A14" s="5"/>
      <c r="B14" s="260" t="s">
        <v>0</v>
      </c>
      <c r="C14" s="261"/>
      <c r="D14" s="104" t="s">
        <v>237</v>
      </c>
      <c r="E14" s="6" t="s">
        <v>1</v>
      </c>
      <c r="F14" s="7" t="s">
        <v>17</v>
      </c>
      <c r="G14" s="6" t="s">
        <v>3</v>
      </c>
      <c r="H14" s="7" t="s">
        <v>40</v>
      </c>
      <c r="I14" s="6" t="s">
        <v>4</v>
      </c>
      <c r="J14" s="8" t="s">
        <v>18</v>
      </c>
      <c r="K14" s="9"/>
      <c r="L14" s="23"/>
      <c r="M14" s="2" t="s">
        <v>2</v>
      </c>
      <c r="N14" s="2" t="s">
        <v>3</v>
      </c>
      <c r="O14" s="2" t="s">
        <v>68</v>
      </c>
      <c r="P14" s="2" t="s">
        <v>4</v>
      </c>
    </row>
    <row r="15" spans="1:22" ht="33" customHeight="1">
      <c r="A15" s="11"/>
      <c r="B15" s="246" t="s">
        <v>22</v>
      </c>
      <c r="C15" s="262"/>
      <c r="D15" s="42">
        <v>2</v>
      </c>
      <c r="E15" s="43" t="s">
        <v>34</v>
      </c>
      <c r="F15" s="12">
        <v>800</v>
      </c>
      <c r="G15" s="71">
        <v>1</v>
      </c>
      <c r="H15" s="70">
        <v>4</v>
      </c>
      <c r="I15" s="71">
        <v>75</v>
      </c>
      <c r="J15" s="25">
        <f>IF(AND(F15="",G15="",H15="",I15=""),"",M15*N15*O15*P15)</f>
        <v>240000</v>
      </c>
      <c r="K15" s="13"/>
      <c r="L15" s="24"/>
      <c r="M15" s="1">
        <f t="shared" ref="M15:P35" si="0">IF(F15="",1,F15)</f>
        <v>800</v>
      </c>
      <c r="N15" s="1">
        <f t="shared" si="0"/>
        <v>1</v>
      </c>
      <c r="O15" s="1">
        <f t="shared" si="0"/>
        <v>4</v>
      </c>
      <c r="P15" s="1">
        <f t="shared" si="0"/>
        <v>75</v>
      </c>
    </row>
    <row r="16" spans="1:22" ht="33" customHeight="1">
      <c r="A16" s="11"/>
      <c r="B16" s="125" t="s">
        <v>5</v>
      </c>
      <c r="C16" s="14">
        <f>SUM(J15:J19)</f>
        <v>600000</v>
      </c>
      <c r="D16" s="44">
        <v>4</v>
      </c>
      <c r="E16" s="43" t="s">
        <v>35</v>
      </c>
      <c r="F16" s="12">
        <v>700</v>
      </c>
      <c r="G16" s="71">
        <v>3</v>
      </c>
      <c r="H16" s="70">
        <v>2</v>
      </c>
      <c r="I16" s="71">
        <v>50</v>
      </c>
      <c r="J16" s="25">
        <f>IF(AND(F16="",G16="",H16="",I16=""),"",M16*N16*O16*P16)</f>
        <v>210000</v>
      </c>
      <c r="K16" s="13"/>
      <c r="L16" s="24"/>
      <c r="M16" s="1">
        <f t="shared" si="0"/>
        <v>700</v>
      </c>
      <c r="N16" s="1">
        <f t="shared" si="0"/>
        <v>3</v>
      </c>
      <c r="O16" s="1">
        <f t="shared" si="0"/>
        <v>2</v>
      </c>
      <c r="P16" s="1">
        <f t="shared" si="0"/>
        <v>50</v>
      </c>
    </row>
    <row r="17" spans="1:16" ht="33" customHeight="1">
      <c r="A17" s="11"/>
      <c r="B17" s="125"/>
      <c r="C17" s="14"/>
      <c r="D17" s="44">
        <v>5</v>
      </c>
      <c r="E17" s="43" t="s">
        <v>36</v>
      </c>
      <c r="F17" s="12">
        <v>700</v>
      </c>
      <c r="G17" s="71"/>
      <c r="H17" s="70">
        <v>200</v>
      </c>
      <c r="I17" s="71"/>
      <c r="J17" s="25">
        <f>IF(AND(F17="",G17="",H17="",I17=""),"",M17*N17*O17*P17)</f>
        <v>140000</v>
      </c>
      <c r="K17" s="13"/>
      <c r="L17" s="24"/>
      <c r="M17" s="1">
        <f t="shared" si="0"/>
        <v>700</v>
      </c>
      <c r="N17" s="1">
        <f t="shared" si="0"/>
        <v>1</v>
      </c>
      <c r="O17" s="1">
        <f t="shared" si="0"/>
        <v>200</v>
      </c>
      <c r="P17" s="1">
        <f t="shared" si="0"/>
        <v>1</v>
      </c>
    </row>
    <row r="18" spans="1:16" ht="33" customHeight="1">
      <c r="A18" s="11"/>
      <c r="B18" s="125"/>
      <c r="C18" s="16"/>
      <c r="D18" s="44">
        <v>6</v>
      </c>
      <c r="E18" s="43" t="s">
        <v>71</v>
      </c>
      <c r="F18" s="12">
        <v>10000</v>
      </c>
      <c r="G18" s="71">
        <v>1</v>
      </c>
      <c r="H18" s="70"/>
      <c r="I18" s="71">
        <v>1</v>
      </c>
      <c r="J18" s="25">
        <f>IF(AND(F18="",G18="",H18="",I18=""),"",M18*N18*O18*P18)</f>
        <v>10000</v>
      </c>
      <c r="K18" s="13"/>
      <c r="L18" s="24"/>
      <c r="M18" s="1">
        <f t="shared" si="0"/>
        <v>10000</v>
      </c>
      <c r="N18" s="1">
        <f t="shared" si="0"/>
        <v>1</v>
      </c>
      <c r="O18" s="1">
        <f t="shared" si="0"/>
        <v>1</v>
      </c>
      <c r="P18" s="1">
        <f t="shared" si="0"/>
        <v>1</v>
      </c>
    </row>
    <row r="19" spans="1:16" ht="33" customHeight="1">
      <c r="A19" s="11"/>
      <c r="B19" s="263"/>
      <c r="C19" s="264"/>
      <c r="D19" s="45"/>
      <c r="E19" s="43"/>
      <c r="F19" s="12"/>
      <c r="G19" s="71"/>
      <c r="H19" s="70"/>
      <c r="I19" s="71"/>
      <c r="J19" s="25" t="str">
        <f t="shared" ref="J19:J39" si="1">IF(AND(F19="",G19="",H19="",I19=""),"",M19*N19*O19*P19)</f>
        <v/>
      </c>
      <c r="K19" s="13"/>
      <c r="L19" s="24"/>
      <c r="M19" s="1">
        <f t="shared" si="0"/>
        <v>1</v>
      </c>
      <c r="N19" s="1">
        <f t="shared" si="0"/>
        <v>1</v>
      </c>
      <c r="O19" s="1">
        <f t="shared" si="0"/>
        <v>1</v>
      </c>
      <c r="P19" s="1">
        <f t="shared" si="0"/>
        <v>1</v>
      </c>
    </row>
    <row r="20" spans="1:16" ht="33" customHeight="1">
      <c r="A20" s="11"/>
      <c r="B20" s="246" t="s">
        <v>69</v>
      </c>
      <c r="C20" s="262"/>
      <c r="D20" s="45">
        <v>11</v>
      </c>
      <c r="E20" s="43" t="s">
        <v>70</v>
      </c>
      <c r="F20" s="12">
        <v>500</v>
      </c>
      <c r="G20" s="71">
        <v>2</v>
      </c>
      <c r="H20" s="70"/>
      <c r="I20" s="71">
        <v>1</v>
      </c>
      <c r="J20" s="25">
        <f t="shared" si="1"/>
        <v>1000</v>
      </c>
      <c r="K20" s="13"/>
      <c r="L20" s="24"/>
      <c r="M20" s="1">
        <f t="shared" si="0"/>
        <v>500</v>
      </c>
      <c r="N20" s="1">
        <f t="shared" si="0"/>
        <v>2</v>
      </c>
      <c r="O20" s="1">
        <f t="shared" si="0"/>
        <v>1</v>
      </c>
      <c r="P20" s="1">
        <f t="shared" si="0"/>
        <v>1</v>
      </c>
    </row>
    <row r="21" spans="1:16" ht="33" customHeight="1">
      <c r="A21" s="11"/>
      <c r="B21" s="125" t="s">
        <v>5</v>
      </c>
      <c r="C21" s="14">
        <f>SUM(J20:J21)</f>
        <v>1000</v>
      </c>
      <c r="D21" s="45"/>
      <c r="E21" s="43"/>
      <c r="F21" s="12"/>
      <c r="G21" s="71"/>
      <c r="H21" s="70"/>
      <c r="I21" s="71"/>
      <c r="J21" s="25" t="str">
        <f t="shared" si="1"/>
        <v/>
      </c>
      <c r="K21" s="13"/>
      <c r="L21" s="24"/>
      <c r="M21" s="1">
        <f t="shared" si="0"/>
        <v>1</v>
      </c>
      <c r="N21" s="1">
        <f t="shared" si="0"/>
        <v>1</v>
      </c>
      <c r="O21" s="1">
        <f t="shared" si="0"/>
        <v>1</v>
      </c>
      <c r="P21" s="1">
        <f t="shared" si="0"/>
        <v>1</v>
      </c>
    </row>
    <row r="22" spans="1:16" ht="33" customHeight="1">
      <c r="A22" s="11"/>
      <c r="B22" s="246" t="s">
        <v>28</v>
      </c>
      <c r="C22" s="247"/>
      <c r="D22" s="45">
        <v>1</v>
      </c>
      <c r="E22" s="43" t="s">
        <v>224</v>
      </c>
      <c r="F22" s="12">
        <v>500</v>
      </c>
      <c r="G22" s="71"/>
      <c r="H22" s="71">
        <v>2</v>
      </c>
      <c r="I22" s="71"/>
      <c r="J22" s="25">
        <f t="shared" si="1"/>
        <v>1000</v>
      </c>
      <c r="K22" s="13"/>
      <c r="L22" s="24"/>
      <c r="M22" s="1">
        <f t="shared" si="0"/>
        <v>500</v>
      </c>
      <c r="N22" s="1">
        <f t="shared" si="0"/>
        <v>1</v>
      </c>
      <c r="O22" s="1">
        <f t="shared" si="0"/>
        <v>2</v>
      </c>
      <c r="P22" s="1">
        <f t="shared" si="0"/>
        <v>1</v>
      </c>
    </row>
    <row r="23" spans="1:16" ht="33" customHeight="1">
      <c r="A23" s="11"/>
      <c r="B23" s="125" t="s">
        <v>5</v>
      </c>
      <c r="C23" s="14">
        <f>SUM(J22:J25)</f>
        <v>14000</v>
      </c>
      <c r="D23" s="45">
        <v>3</v>
      </c>
      <c r="E23" s="43" t="s">
        <v>37</v>
      </c>
      <c r="F23" s="12">
        <v>1000</v>
      </c>
      <c r="G23" s="71"/>
      <c r="H23" s="71">
        <v>3</v>
      </c>
      <c r="I23" s="71"/>
      <c r="J23" s="25">
        <f t="shared" si="1"/>
        <v>3000</v>
      </c>
      <c r="K23" s="13"/>
      <c r="L23" s="24"/>
      <c r="M23" s="1">
        <f t="shared" si="0"/>
        <v>1000</v>
      </c>
      <c r="N23" s="1">
        <f t="shared" si="0"/>
        <v>1</v>
      </c>
      <c r="O23" s="1">
        <f t="shared" si="0"/>
        <v>3</v>
      </c>
      <c r="P23" s="1">
        <f t="shared" si="0"/>
        <v>1</v>
      </c>
    </row>
    <row r="24" spans="1:16" ht="33" customHeight="1">
      <c r="A24" s="11"/>
      <c r="B24" s="15"/>
      <c r="C24" s="16"/>
      <c r="D24" s="45">
        <v>7</v>
      </c>
      <c r="E24" s="43" t="s">
        <v>59</v>
      </c>
      <c r="F24" s="12">
        <v>10000</v>
      </c>
      <c r="G24" s="71"/>
      <c r="H24" s="71">
        <v>1</v>
      </c>
      <c r="I24" s="71"/>
      <c r="J24" s="25">
        <f t="shared" si="1"/>
        <v>10000</v>
      </c>
      <c r="K24" s="13"/>
      <c r="L24" s="24"/>
      <c r="M24" s="1">
        <f t="shared" si="0"/>
        <v>10000</v>
      </c>
      <c r="N24" s="1">
        <f t="shared" si="0"/>
        <v>1</v>
      </c>
      <c r="O24" s="1">
        <f t="shared" si="0"/>
        <v>1</v>
      </c>
      <c r="P24" s="1">
        <f t="shared" si="0"/>
        <v>1</v>
      </c>
    </row>
    <row r="25" spans="1:16" ht="33" customHeight="1">
      <c r="A25" s="11"/>
      <c r="B25" s="263"/>
      <c r="C25" s="264"/>
      <c r="D25" s="45"/>
      <c r="E25" s="43"/>
      <c r="F25" s="12"/>
      <c r="G25" s="71"/>
      <c r="H25" s="71"/>
      <c r="I25" s="71"/>
      <c r="J25" s="25" t="str">
        <f t="shared" si="1"/>
        <v/>
      </c>
      <c r="K25" s="13"/>
      <c r="L25" s="24"/>
      <c r="M25" s="1">
        <f t="shared" si="0"/>
        <v>1</v>
      </c>
      <c r="N25" s="1">
        <f t="shared" si="0"/>
        <v>1</v>
      </c>
      <c r="O25" s="1">
        <f t="shared" si="0"/>
        <v>1</v>
      </c>
      <c r="P25" s="1">
        <f t="shared" si="0"/>
        <v>1</v>
      </c>
    </row>
    <row r="26" spans="1:16" ht="33" customHeight="1">
      <c r="A26" s="11"/>
      <c r="B26" s="265" t="s">
        <v>74</v>
      </c>
      <c r="C26" s="266"/>
      <c r="D26" s="45">
        <v>12</v>
      </c>
      <c r="E26" s="43" t="s">
        <v>75</v>
      </c>
      <c r="F26" s="12">
        <v>10000</v>
      </c>
      <c r="G26" s="71"/>
      <c r="H26" s="71">
        <v>1</v>
      </c>
      <c r="I26" s="71"/>
      <c r="J26" s="25">
        <f t="shared" si="1"/>
        <v>10000</v>
      </c>
      <c r="K26" s="13"/>
      <c r="L26" s="24"/>
      <c r="M26" s="1">
        <f t="shared" si="0"/>
        <v>10000</v>
      </c>
      <c r="N26" s="1">
        <f t="shared" si="0"/>
        <v>1</v>
      </c>
      <c r="O26" s="1">
        <f t="shared" si="0"/>
        <v>1</v>
      </c>
      <c r="P26" s="1">
        <f t="shared" si="0"/>
        <v>1</v>
      </c>
    </row>
    <row r="27" spans="1:16" ht="33" customHeight="1">
      <c r="A27" s="11"/>
      <c r="B27" s="92" t="s">
        <v>5</v>
      </c>
      <c r="C27" s="93">
        <f>SUM(J26:J27)</f>
        <v>10000</v>
      </c>
      <c r="D27" s="45"/>
      <c r="E27" s="43"/>
      <c r="F27" s="12"/>
      <c r="G27" s="71"/>
      <c r="H27" s="71"/>
      <c r="I27" s="71"/>
      <c r="J27" s="25" t="str">
        <f t="shared" si="1"/>
        <v/>
      </c>
      <c r="K27" s="13"/>
      <c r="L27" s="24"/>
      <c r="M27" s="1">
        <f t="shared" si="0"/>
        <v>1</v>
      </c>
      <c r="N27" s="1">
        <f t="shared" si="0"/>
        <v>1</v>
      </c>
      <c r="O27" s="1">
        <f t="shared" si="0"/>
        <v>1</v>
      </c>
      <c r="P27" s="1">
        <f t="shared" si="0"/>
        <v>1</v>
      </c>
    </row>
    <row r="28" spans="1:16" ht="33" customHeight="1">
      <c r="A28" s="11"/>
      <c r="B28" s="246" t="s">
        <v>83</v>
      </c>
      <c r="C28" s="262"/>
      <c r="D28" s="44">
        <v>13</v>
      </c>
      <c r="E28" s="43" t="s">
        <v>85</v>
      </c>
      <c r="F28" s="12">
        <v>5000</v>
      </c>
      <c r="G28" s="71"/>
      <c r="H28" s="71"/>
      <c r="I28" s="71">
        <v>1</v>
      </c>
      <c r="J28" s="25">
        <f t="shared" si="1"/>
        <v>5000</v>
      </c>
      <c r="K28" s="13"/>
      <c r="L28" s="24"/>
      <c r="M28" s="1">
        <f t="shared" ref="M28:P29" si="2">IF(F28="",1,F28)</f>
        <v>5000</v>
      </c>
      <c r="N28" s="1">
        <f t="shared" si="2"/>
        <v>1</v>
      </c>
      <c r="O28" s="1">
        <f t="shared" si="2"/>
        <v>1</v>
      </c>
      <c r="P28" s="1">
        <f t="shared" si="2"/>
        <v>1</v>
      </c>
    </row>
    <row r="29" spans="1:16" ht="33" customHeight="1">
      <c r="A29" s="11"/>
      <c r="B29" s="125" t="s">
        <v>5</v>
      </c>
      <c r="C29" s="14">
        <f>SUM(J28:J29)</f>
        <v>5000</v>
      </c>
      <c r="D29" s="45"/>
      <c r="E29" s="43"/>
      <c r="F29" s="12"/>
      <c r="G29" s="71"/>
      <c r="H29" s="71"/>
      <c r="I29" s="71"/>
      <c r="J29" s="25" t="str">
        <f t="shared" ref="J29:J33" si="3">IF(AND(F29="",G29="",H29="",I29=""),"",M29*N29*O29*P29)</f>
        <v/>
      </c>
      <c r="K29" s="13"/>
      <c r="L29" s="24"/>
      <c r="M29" s="1">
        <f t="shared" si="2"/>
        <v>1</v>
      </c>
      <c r="N29" s="1">
        <f t="shared" si="2"/>
        <v>1</v>
      </c>
      <c r="O29" s="1">
        <f t="shared" si="2"/>
        <v>1</v>
      </c>
      <c r="P29" s="1">
        <f t="shared" si="2"/>
        <v>1</v>
      </c>
    </row>
    <row r="30" spans="1:16" ht="33" customHeight="1">
      <c r="A30" s="11"/>
      <c r="B30" s="246" t="s">
        <v>49</v>
      </c>
      <c r="C30" s="247"/>
      <c r="D30" s="45">
        <v>8</v>
      </c>
      <c r="E30" s="43" t="s">
        <v>238</v>
      </c>
      <c r="F30" s="12">
        <v>110</v>
      </c>
      <c r="G30" s="71">
        <v>50</v>
      </c>
      <c r="H30" s="71"/>
      <c r="I30" s="71">
        <v>2</v>
      </c>
      <c r="J30" s="25">
        <f t="shared" ref="J30" si="4">IF(AND(F30="",G30="",H30="",I30=""),"",M30*N30*O30*P30)</f>
        <v>11000</v>
      </c>
      <c r="K30" s="13"/>
      <c r="L30" s="24"/>
      <c r="M30" s="1">
        <f t="shared" ref="M30:P33" si="5">IF(F30="",1,F30)</f>
        <v>110</v>
      </c>
      <c r="N30" s="1">
        <f t="shared" si="5"/>
        <v>50</v>
      </c>
      <c r="O30" s="1">
        <f t="shared" si="5"/>
        <v>1</v>
      </c>
      <c r="P30" s="1">
        <f t="shared" si="5"/>
        <v>2</v>
      </c>
    </row>
    <row r="31" spans="1:16" ht="33" customHeight="1">
      <c r="A31" s="11"/>
      <c r="B31" s="92" t="s">
        <v>5</v>
      </c>
      <c r="C31" s="93">
        <f>SUM(J30:J31)</f>
        <v>11000</v>
      </c>
      <c r="D31" s="44"/>
      <c r="E31" s="43"/>
      <c r="F31" s="12"/>
      <c r="G31" s="71"/>
      <c r="H31" s="71"/>
      <c r="I31" s="71"/>
      <c r="J31" s="25" t="str">
        <f t="shared" si="3"/>
        <v/>
      </c>
      <c r="K31" s="13"/>
      <c r="L31" s="24"/>
      <c r="M31" s="1">
        <f t="shared" si="5"/>
        <v>1</v>
      </c>
      <c r="N31" s="1">
        <f t="shared" si="5"/>
        <v>1</v>
      </c>
      <c r="O31" s="1">
        <f t="shared" si="5"/>
        <v>1</v>
      </c>
      <c r="P31" s="1">
        <f t="shared" si="5"/>
        <v>1</v>
      </c>
    </row>
    <row r="32" spans="1:16" ht="33" customHeight="1">
      <c r="A32" s="11"/>
      <c r="B32" s="246" t="s">
        <v>94</v>
      </c>
      <c r="C32" s="247"/>
      <c r="D32" s="44"/>
      <c r="E32" s="43"/>
      <c r="F32" s="12"/>
      <c r="G32" s="71"/>
      <c r="H32" s="71"/>
      <c r="I32" s="71"/>
      <c r="J32" s="25" t="str">
        <f t="shared" si="3"/>
        <v/>
      </c>
      <c r="K32" s="13"/>
      <c r="L32" s="24"/>
      <c r="M32" s="1">
        <f t="shared" si="5"/>
        <v>1</v>
      </c>
      <c r="N32" s="1">
        <f t="shared" si="5"/>
        <v>1</v>
      </c>
      <c r="O32" s="1">
        <f t="shared" si="5"/>
        <v>1</v>
      </c>
      <c r="P32" s="1">
        <f t="shared" si="5"/>
        <v>1</v>
      </c>
    </row>
    <row r="33" spans="1:16" ht="33" customHeight="1">
      <c r="A33" s="11"/>
      <c r="B33" s="125" t="s">
        <v>5</v>
      </c>
      <c r="C33" s="14">
        <f>SUM(J32:J33)</f>
        <v>0</v>
      </c>
      <c r="D33" s="44"/>
      <c r="E33" s="43"/>
      <c r="F33" s="12"/>
      <c r="G33" s="71"/>
      <c r="H33" s="71"/>
      <c r="I33" s="71"/>
      <c r="J33" s="25" t="str">
        <f t="shared" si="3"/>
        <v/>
      </c>
      <c r="K33" s="13"/>
      <c r="L33" s="24"/>
      <c r="M33" s="1">
        <f t="shared" si="5"/>
        <v>1</v>
      </c>
      <c r="N33" s="1">
        <f t="shared" si="5"/>
        <v>1</v>
      </c>
      <c r="O33" s="1">
        <f t="shared" si="5"/>
        <v>1</v>
      </c>
      <c r="P33" s="1">
        <f t="shared" si="5"/>
        <v>1</v>
      </c>
    </row>
    <row r="34" spans="1:16" ht="33" customHeight="1">
      <c r="A34" s="11"/>
      <c r="B34" s="246" t="s">
        <v>58</v>
      </c>
      <c r="C34" s="247"/>
      <c r="D34" s="45">
        <v>10</v>
      </c>
      <c r="E34" s="43" t="s">
        <v>61</v>
      </c>
      <c r="F34" s="12">
        <v>5000</v>
      </c>
      <c r="G34" s="71"/>
      <c r="H34" s="71"/>
      <c r="I34" s="71">
        <v>1</v>
      </c>
      <c r="J34" s="25">
        <f t="shared" ref="J34" si="6">IF(AND(F34="",G34="",H34="",I34=""),"",M34*N34*O34*P34)</f>
        <v>5000</v>
      </c>
      <c r="K34" s="13"/>
      <c r="L34" s="24"/>
      <c r="M34" s="1">
        <f t="shared" si="0"/>
        <v>5000</v>
      </c>
      <c r="N34" s="1">
        <f t="shared" si="0"/>
        <v>1</v>
      </c>
      <c r="O34" s="1">
        <f t="shared" si="0"/>
        <v>1</v>
      </c>
      <c r="P34" s="1">
        <f t="shared" si="0"/>
        <v>1</v>
      </c>
    </row>
    <row r="35" spans="1:16" ht="33" customHeight="1">
      <c r="A35" s="11"/>
      <c r="B35" s="125" t="s">
        <v>5</v>
      </c>
      <c r="C35" s="14">
        <f>SUM(J34:J35)</f>
        <v>5000</v>
      </c>
      <c r="D35" s="44"/>
      <c r="E35" s="43"/>
      <c r="F35" s="12"/>
      <c r="G35" s="71"/>
      <c r="H35" s="71"/>
      <c r="I35" s="71"/>
      <c r="J35" s="25" t="str">
        <f t="shared" si="1"/>
        <v/>
      </c>
      <c r="K35" s="13"/>
      <c r="L35" s="24"/>
      <c r="M35" s="1">
        <f t="shared" si="0"/>
        <v>1</v>
      </c>
      <c r="N35" s="1">
        <f t="shared" si="0"/>
        <v>1</v>
      </c>
      <c r="O35" s="1">
        <f t="shared" si="0"/>
        <v>1</v>
      </c>
      <c r="P35" s="1">
        <f t="shared" si="0"/>
        <v>1</v>
      </c>
    </row>
    <row r="36" spans="1:16" ht="33" customHeight="1">
      <c r="A36" s="11"/>
      <c r="B36" s="246" t="s">
        <v>57</v>
      </c>
      <c r="C36" s="247"/>
      <c r="D36" s="44">
        <v>9</v>
      </c>
      <c r="E36" s="43" t="s">
        <v>60</v>
      </c>
      <c r="F36" s="12">
        <v>5000</v>
      </c>
      <c r="G36" s="71"/>
      <c r="H36" s="71"/>
      <c r="I36" s="71">
        <v>1</v>
      </c>
      <c r="J36" s="25">
        <f t="shared" si="1"/>
        <v>5000</v>
      </c>
      <c r="K36" s="13"/>
      <c r="L36" s="24"/>
      <c r="M36" s="1">
        <f t="shared" ref="M36:P39" si="7">IF(F36="",1,F36)</f>
        <v>5000</v>
      </c>
      <c r="N36" s="1">
        <f t="shared" si="7"/>
        <v>1</v>
      </c>
      <c r="O36" s="1">
        <f t="shared" si="7"/>
        <v>1</v>
      </c>
      <c r="P36" s="1">
        <f t="shared" si="7"/>
        <v>1</v>
      </c>
    </row>
    <row r="37" spans="1:16" ht="33" customHeight="1">
      <c r="A37" s="11"/>
      <c r="B37" s="125" t="s">
        <v>5</v>
      </c>
      <c r="C37" s="14">
        <f>SUM(J36:J37)</f>
        <v>5000</v>
      </c>
      <c r="D37" s="44"/>
      <c r="E37" s="43"/>
      <c r="F37" s="12"/>
      <c r="G37" s="71"/>
      <c r="H37" s="71"/>
      <c r="I37" s="71"/>
      <c r="J37" s="25" t="str">
        <f>IF(AND(F37="",G37="",H37="",I37=""),"",M37*N37*O37*P37)</f>
        <v/>
      </c>
      <c r="K37" s="13"/>
      <c r="L37" s="24"/>
      <c r="M37" s="1">
        <f t="shared" ref="M37:P38" si="8">IF(F37="",1,F37)</f>
        <v>1</v>
      </c>
      <c r="N37" s="1">
        <f t="shared" si="8"/>
        <v>1</v>
      </c>
      <c r="O37" s="1">
        <f t="shared" si="8"/>
        <v>1</v>
      </c>
      <c r="P37" s="1">
        <f t="shared" si="8"/>
        <v>1</v>
      </c>
    </row>
    <row r="38" spans="1:16" ht="33" customHeight="1">
      <c r="A38" s="11"/>
      <c r="B38" s="246" t="s">
        <v>95</v>
      </c>
      <c r="C38" s="247"/>
      <c r="D38" s="44"/>
      <c r="E38" s="43"/>
      <c r="F38" s="12"/>
      <c r="G38" s="71"/>
      <c r="H38" s="71"/>
      <c r="I38" s="71"/>
      <c r="J38" s="25" t="str">
        <f t="shared" ref="J38" si="9">IF(AND(F38="",G38="",H38="",I38=""),"",M38*N38*O38*P38)</f>
        <v/>
      </c>
      <c r="K38" s="13"/>
      <c r="L38" s="24"/>
      <c r="M38" s="1">
        <f t="shared" si="8"/>
        <v>1</v>
      </c>
      <c r="N38" s="1">
        <f t="shared" si="8"/>
        <v>1</v>
      </c>
      <c r="O38" s="1">
        <f t="shared" si="8"/>
        <v>1</v>
      </c>
      <c r="P38" s="1">
        <f t="shared" si="8"/>
        <v>1</v>
      </c>
    </row>
    <row r="39" spans="1:16" ht="33" customHeight="1">
      <c r="A39" s="11"/>
      <c r="B39" s="125" t="s">
        <v>5</v>
      </c>
      <c r="C39" s="14">
        <f>SUM(J38:J39)</f>
        <v>0</v>
      </c>
      <c r="D39" s="44"/>
      <c r="E39" s="43"/>
      <c r="F39" s="12"/>
      <c r="G39" s="71"/>
      <c r="H39" s="71"/>
      <c r="I39" s="71"/>
      <c r="J39" s="25" t="str">
        <f t="shared" si="1"/>
        <v/>
      </c>
      <c r="K39" s="13"/>
      <c r="L39" s="24"/>
      <c r="M39" s="1">
        <f t="shared" si="7"/>
        <v>1</v>
      </c>
      <c r="N39" s="1">
        <f t="shared" si="7"/>
        <v>1</v>
      </c>
      <c r="O39" s="1">
        <f t="shared" si="7"/>
        <v>1</v>
      </c>
      <c r="P39" s="1">
        <f t="shared" si="7"/>
        <v>1</v>
      </c>
    </row>
    <row r="40" spans="1:16" ht="33" customHeight="1">
      <c r="A40" s="11"/>
      <c r="B40" s="277" t="s">
        <v>214</v>
      </c>
      <c r="C40" s="278"/>
      <c r="D40" s="120"/>
      <c r="E40" s="121"/>
      <c r="F40" s="122"/>
      <c r="G40" s="123"/>
      <c r="H40" s="254">
        <f>SUM(J14:J38)</f>
        <v>651000</v>
      </c>
      <c r="I40" s="254"/>
      <c r="J40" s="255"/>
      <c r="K40" s="13"/>
      <c r="L40" s="24"/>
      <c r="M40" s="1"/>
      <c r="N40" s="1"/>
      <c r="O40" s="1"/>
      <c r="P40" s="1"/>
    </row>
    <row r="41" spans="1:16" ht="33" customHeight="1" thickBot="1">
      <c r="A41" s="11"/>
      <c r="B41" s="248" t="s">
        <v>215</v>
      </c>
      <c r="C41" s="249"/>
      <c r="D41" s="116"/>
      <c r="E41" s="117"/>
      <c r="F41" s="118"/>
      <c r="G41" s="119"/>
      <c r="H41" s="250">
        <f>SUM(D9-H40)</f>
        <v>0</v>
      </c>
      <c r="I41" s="250"/>
      <c r="J41" s="251"/>
      <c r="K41" s="13"/>
      <c r="L41" s="24"/>
      <c r="M41" s="1"/>
      <c r="N41" s="1"/>
      <c r="O41" s="1"/>
      <c r="P41" s="1"/>
    </row>
    <row r="42" spans="1:16" ht="30" customHeight="1">
      <c r="F42" s="17"/>
      <c r="G42" s="17"/>
      <c r="H42" s="17"/>
      <c r="I42" s="17"/>
      <c r="J42" s="17"/>
      <c r="K42" s="17"/>
    </row>
  </sheetData>
  <sheetProtection formatCells="0"/>
  <mergeCells count="25">
    <mergeCell ref="B9:C9"/>
    <mergeCell ref="D9:H9"/>
    <mergeCell ref="B14:C14"/>
    <mergeCell ref="B15:C15"/>
    <mergeCell ref="B19:C19"/>
    <mergeCell ref="H41:J41"/>
    <mergeCell ref="B38:C38"/>
    <mergeCell ref="B20:C20"/>
    <mergeCell ref="B22:C22"/>
    <mergeCell ref="B25:C25"/>
    <mergeCell ref="B41:C41"/>
    <mergeCell ref="B26:C26"/>
    <mergeCell ref="B30:C30"/>
    <mergeCell ref="B28:C28"/>
    <mergeCell ref="B32:C32"/>
    <mergeCell ref="B34:C34"/>
    <mergeCell ref="B36:C36"/>
    <mergeCell ref="B40:C40"/>
    <mergeCell ref="H40:J40"/>
    <mergeCell ref="B1:C1"/>
    <mergeCell ref="B2:J2"/>
    <mergeCell ref="G4:H4"/>
    <mergeCell ref="I4:J4"/>
    <mergeCell ref="B8:C8"/>
    <mergeCell ref="D8:J8"/>
  </mergeCells>
  <phoneticPr fontId="2"/>
  <dataValidations count="1">
    <dataValidation type="whole" operator="greaterThanOrEqual" allowBlank="1" showInputMessage="1" showErrorMessage="1" errorTitle="経費部入力エラー" error="単価、人数、個数部数、回数は「整数」で入力して下さい。" sqref="G40:G41 F15:F41" xr:uid="{00000000-0002-0000-0500-000000000000}">
      <formula1>0</formula1>
    </dataValidation>
  </dataValidations>
  <printOptions horizontalCentered="1"/>
  <pageMargins left="0.59055118110236227" right="0.59055118110236227" top="0.78740157480314965" bottom="0.78740157480314965" header="0.51181102362204722" footer="0.51181102362204722"/>
  <pageSetup paperSize="9" scale="65" orientation="portrait" r:id="rId1"/>
  <headerFooter alignWithMargins="0"/>
  <rowBreaks count="1" manualBreakCount="1">
    <brk id="41" min="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9"/>
  <sheetViews>
    <sheetView zoomScaleNormal="100" workbookViewId="0">
      <selection sqref="A1:I1"/>
    </sheetView>
  </sheetViews>
  <sheetFormatPr defaultRowHeight="13.5"/>
  <cols>
    <col min="1" max="4" width="9" style="96"/>
    <col min="5" max="5" width="9" style="96" customWidth="1"/>
    <col min="6" max="8" width="9" style="96"/>
    <col min="9" max="9" width="12.875" style="96" customWidth="1"/>
    <col min="10" max="260" width="9" style="96"/>
    <col min="261" max="261" width="9" style="96" customWidth="1"/>
    <col min="262" max="264" width="9" style="96"/>
    <col min="265" max="265" width="12.875" style="96" customWidth="1"/>
    <col min="266" max="516" width="9" style="96"/>
    <col min="517" max="517" width="9" style="96" customWidth="1"/>
    <col min="518" max="520" width="9" style="96"/>
    <col min="521" max="521" width="12.875" style="96" customWidth="1"/>
    <col min="522" max="772" width="9" style="96"/>
    <col min="773" max="773" width="9" style="96" customWidth="1"/>
    <col min="774" max="776" width="9" style="96"/>
    <col min="777" max="777" width="12.875" style="96" customWidth="1"/>
    <col min="778" max="1028" width="9" style="96"/>
    <col min="1029" max="1029" width="9" style="96" customWidth="1"/>
    <col min="1030" max="1032" width="9" style="96"/>
    <col min="1033" max="1033" width="12.875" style="96" customWidth="1"/>
    <col min="1034" max="1284" width="9" style="96"/>
    <col min="1285" max="1285" width="9" style="96" customWidth="1"/>
    <col min="1286" max="1288" width="9" style="96"/>
    <col min="1289" max="1289" width="12.875" style="96" customWidth="1"/>
    <col min="1290" max="1540" width="9" style="96"/>
    <col min="1541" max="1541" width="9" style="96" customWidth="1"/>
    <col min="1542" max="1544" width="9" style="96"/>
    <col min="1545" max="1545" width="12.875" style="96" customWidth="1"/>
    <col min="1546" max="1796" width="9" style="96"/>
    <col min="1797" max="1797" width="9" style="96" customWidth="1"/>
    <col min="1798" max="1800" width="9" style="96"/>
    <col min="1801" max="1801" width="12.875" style="96" customWidth="1"/>
    <col min="1802" max="2052" width="9" style="96"/>
    <col min="2053" max="2053" width="9" style="96" customWidth="1"/>
    <col min="2054" max="2056" width="9" style="96"/>
    <col min="2057" max="2057" width="12.875" style="96" customWidth="1"/>
    <col min="2058" max="2308" width="9" style="96"/>
    <col min="2309" max="2309" width="9" style="96" customWidth="1"/>
    <col min="2310" max="2312" width="9" style="96"/>
    <col min="2313" max="2313" width="12.875" style="96" customWidth="1"/>
    <col min="2314" max="2564" width="9" style="96"/>
    <col min="2565" max="2565" width="9" style="96" customWidth="1"/>
    <col min="2566" max="2568" width="9" style="96"/>
    <col min="2569" max="2569" width="12.875" style="96" customWidth="1"/>
    <col min="2570" max="2820" width="9" style="96"/>
    <col min="2821" max="2821" width="9" style="96" customWidth="1"/>
    <col min="2822" max="2824" width="9" style="96"/>
    <col min="2825" max="2825" width="12.875" style="96" customWidth="1"/>
    <col min="2826" max="3076" width="9" style="96"/>
    <col min="3077" max="3077" width="9" style="96" customWidth="1"/>
    <col min="3078" max="3080" width="9" style="96"/>
    <col min="3081" max="3081" width="12.875" style="96" customWidth="1"/>
    <col min="3082" max="3332" width="9" style="96"/>
    <col min="3333" max="3333" width="9" style="96" customWidth="1"/>
    <col min="3334" max="3336" width="9" style="96"/>
    <col min="3337" max="3337" width="12.875" style="96" customWidth="1"/>
    <col min="3338" max="3588" width="9" style="96"/>
    <col min="3589" max="3589" width="9" style="96" customWidth="1"/>
    <col min="3590" max="3592" width="9" style="96"/>
    <col min="3593" max="3593" width="12.875" style="96" customWidth="1"/>
    <col min="3594" max="3844" width="9" style="96"/>
    <col min="3845" max="3845" width="9" style="96" customWidth="1"/>
    <col min="3846" max="3848" width="9" style="96"/>
    <col min="3849" max="3849" width="12.875" style="96" customWidth="1"/>
    <col min="3850" max="4100" width="9" style="96"/>
    <col min="4101" max="4101" width="9" style="96" customWidth="1"/>
    <col min="4102" max="4104" width="9" style="96"/>
    <col min="4105" max="4105" width="12.875" style="96" customWidth="1"/>
    <col min="4106" max="4356" width="9" style="96"/>
    <col min="4357" max="4357" width="9" style="96" customWidth="1"/>
    <col min="4358" max="4360" width="9" style="96"/>
    <col min="4361" max="4361" width="12.875" style="96" customWidth="1"/>
    <col min="4362" max="4612" width="9" style="96"/>
    <col min="4613" max="4613" width="9" style="96" customWidth="1"/>
    <col min="4614" max="4616" width="9" style="96"/>
    <col min="4617" max="4617" width="12.875" style="96" customWidth="1"/>
    <col min="4618" max="4868" width="9" style="96"/>
    <col min="4869" max="4869" width="9" style="96" customWidth="1"/>
    <col min="4870" max="4872" width="9" style="96"/>
    <col min="4873" max="4873" width="12.875" style="96" customWidth="1"/>
    <col min="4874" max="5124" width="9" style="96"/>
    <col min="5125" max="5125" width="9" style="96" customWidth="1"/>
    <col min="5126" max="5128" width="9" style="96"/>
    <col min="5129" max="5129" width="12.875" style="96" customWidth="1"/>
    <col min="5130" max="5380" width="9" style="96"/>
    <col min="5381" max="5381" width="9" style="96" customWidth="1"/>
    <col min="5382" max="5384" width="9" style="96"/>
    <col min="5385" max="5385" width="12.875" style="96" customWidth="1"/>
    <col min="5386" max="5636" width="9" style="96"/>
    <col min="5637" max="5637" width="9" style="96" customWidth="1"/>
    <col min="5638" max="5640" width="9" style="96"/>
    <col min="5641" max="5641" width="12.875" style="96" customWidth="1"/>
    <col min="5642" max="5892" width="9" style="96"/>
    <col min="5893" max="5893" width="9" style="96" customWidth="1"/>
    <col min="5894" max="5896" width="9" style="96"/>
    <col min="5897" max="5897" width="12.875" style="96" customWidth="1"/>
    <col min="5898" max="6148" width="9" style="96"/>
    <col min="6149" max="6149" width="9" style="96" customWidth="1"/>
    <col min="6150" max="6152" width="9" style="96"/>
    <col min="6153" max="6153" width="12.875" style="96" customWidth="1"/>
    <col min="6154" max="6404" width="9" style="96"/>
    <col min="6405" max="6405" width="9" style="96" customWidth="1"/>
    <col min="6406" max="6408" width="9" style="96"/>
    <col min="6409" max="6409" width="12.875" style="96" customWidth="1"/>
    <col min="6410" max="6660" width="9" style="96"/>
    <col min="6661" max="6661" width="9" style="96" customWidth="1"/>
    <col min="6662" max="6664" width="9" style="96"/>
    <col min="6665" max="6665" width="12.875" style="96" customWidth="1"/>
    <col min="6666" max="6916" width="9" style="96"/>
    <col min="6917" max="6917" width="9" style="96" customWidth="1"/>
    <col min="6918" max="6920" width="9" style="96"/>
    <col min="6921" max="6921" width="12.875" style="96" customWidth="1"/>
    <col min="6922" max="7172" width="9" style="96"/>
    <col min="7173" max="7173" width="9" style="96" customWidth="1"/>
    <col min="7174" max="7176" width="9" style="96"/>
    <col min="7177" max="7177" width="12.875" style="96" customWidth="1"/>
    <col min="7178" max="7428" width="9" style="96"/>
    <col min="7429" max="7429" width="9" style="96" customWidth="1"/>
    <col min="7430" max="7432" width="9" style="96"/>
    <col min="7433" max="7433" width="12.875" style="96" customWidth="1"/>
    <col min="7434" max="7684" width="9" style="96"/>
    <col min="7685" max="7685" width="9" style="96" customWidth="1"/>
    <col min="7686" max="7688" width="9" style="96"/>
    <col min="7689" max="7689" width="12.875" style="96" customWidth="1"/>
    <col min="7690" max="7940" width="9" style="96"/>
    <col min="7941" max="7941" width="9" style="96" customWidth="1"/>
    <col min="7942" max="7944" width="9" style="96"/>
    <col min="7945" max="7945" width="12.875" style="96" customWidth="1"/>
    <col min="7946" max="8196" width="9" style="96"/>
    <col min="8197" max="8197" width="9" style="96" customWidth="1"/>
    <col min="8198" max="8200" width="9" style="96"/>
    <col min="8201" max="8201" width="12.875" style="96" customWidth="1"/>
    <col min="8202" max="8452" width="9" style="96"/>
    <col min="8453" max="8453" width="9" style="96" customWidth="1"/>
    <col min="8454" max="8456" width="9" style="96"/>
    <col min="8457" max="8457" width="12.875" style="96" customWidth="1"/>
    <col min="8458" max="8708" width="9" style="96"/>
    <col min="8709" max="8709" width="9" style="96" customWidth="1"/>
    <col min="8710" max="8712" width="9" style="96"/>
    <col min="8713" max="8713" width="12.875" style="96" customWidth="1"/>
    <col min="8714" max="8964" width="9" style="96"/>
    <col min="8965" max="8965" width="9" style="96" customWidth="1"/>
    <col min="8966" max="8968" width="9" style="96"/>
    <col min="8969" max="8969" width="12.875" style="96" customWidth="1"/>
    <col min="8970" max="9220" width="9" style="96"/>
    <col min="9221" max="9221" width="9" style="96" customWidth="1"/>
    <col min="9222" max="9224" width="9" style="96"/>
    <col min="9225" max="9225" width="12.875" style="96" customWidth="1"/>
    <col min="9226" max="9476" width="9" style="96"/>
    <col min="9477" max="9477" width="9" style="96" customWidth="1"/>
    <col min="9478" max="9480" width="9" style="96"/>
    <col min="9481" max="9481" width="12.875" style="96" customWidth="1"/>
    <col min="9482" max="9732" width="9" style="96"/>
    <col min="9733" max="9733" width="9" style="96" customWidth="1"/>
    <col min="9734" max="9736" width="9" style="96"/>
    <col min="9737" max="9737" width="12.875" style="96" customWidth="1"/>
    <col min="9738" max="9988" width="9" style="96"/>
    <col min="9989" max="9989" width="9" style="96" customWidth="1"/>
    <col min="9990" max="9992" width="9" style="96"/>
    <col min="9993" max="9993" width="12.875" style="96" customWidth="1"/>
    <col min="9994" max="10244" width="9" style="96"/>
    <col min="10245" max="10245" width="9" style="96" customWidth="1"/>
    <col min="10246" max="10248" width="9" style="96"/>
    <col min="10249" max="10249" width="12.875" style="96" customWidth="1"/>
    <col min="10250" max="10500" width="9" style="96"/>
    <col min="10501" max="10501" width="9" style="96" customWidth="1"/>
    <col min="10502" max="10504" width="9" style="96"/>
    <col min="10505" max="10505" width="12.875" style="96" customWidth="1"/>
    <col min="10506" max="10756" width="9" style="96"/>
    <col min="10757" max="10757" width="9" style="96" customWidth="1"/>
    <col min="10758" max="10760" width="9" style="96"/>
    <col min="10761" max="10761" width="12.875" style="96" customWidth="1"/>
    <col min="10762" max="11012" width="9" style="96"/>
    <col min="11013" max="11013" width="9" style="96" customWidth="1"/>
    <col min="11014" max="11016" width="9" style="96"/>
    <col min="11017" max="11017" width="12.875" style="96" customWidth="1"/>
    <col min="11018" max="11268" width="9" style="96"/>
    <col min="11269" max="11269" width="9" style="96" customWidth="1"/>
    <col min="11270" max="11272" width="9" style="96"/>
    <col min="11273" max="11273" width="12.875" style="96" customWidth="1"/>
    <col min="11274" max="11524" width="9" style="96"/>
    <col min="11525" max="11525" width="9" style="96" customWidth="1"/>
    <col min="11526" max="11528" width="9" style="96"/>
    <col min="11529" max="11529" width="12.875" style="96" customWidth="1"/>
    <col min="11530" max="11780" width="9" style="96"/>
    <col min="11781" max="11781" width="9" style="96" customWidth="1"/>
    <col min="11782" max="11784" width="9" style="96"/>
    <col min="11785" max="11785" width="12.875" style="96" customWidth="1"/>
    <col min="11786" max="12036" width="9" style="96"/>
    <col min="12037" max="12037" width="9" style="96" customWidth="1"/>
    <col min="12038" max="12040" width="9" style="96"/>
    <col min="12041" max="12041" width="12.875" style="96" customWidth="1"/>
    <col min="12042" max="12292" width="9" style="96"/>
    <col min="12293" max="12293" width="9" style="96" customWidth="1"/>
    <col min="12294" max="12296" width="9" style="96"/>
    <col min="12297" max="12297" width="12.875" style="96" customWidth="1"/>
    <col min="12298" max="12548" width="9" style="96"/>
    <col min="12549" max="12549" width="9" style="96" customWidth="1"/>
    <col min="12550" max="12552" width="9" style="96"/>
    <col min="12553" max="12553" width="12.875" style="96" customWidth="1"/>
    <col min="12554" max="12804" width="9" style="96"/>
    <col min="12805" max="12805" width="9" style="96" customWidth="1"/>
    <col min="12806" max="12808" width="9" style="96"/>
    <col min="12809" max="12809" width="12.875" style="96" customWidth="1"/>
    <col min="12810" max="13060" width="9" style="96"/>
    <col min="13061" max="13061" width="9" style="96" customWidth="1"/>
    <col min="13062" max="13064" width="9" style="96"/>
    <col min="13065" max="13065" width="12.875" style="96" customWidth="1"/>
    <col min="13066" max="13316" width="9" style="96"/>
    <col min="13317" max="13317" width="9" style="96" customWidth="1"/>
    <col min="13318" max="13320" width="9" style="96"/>
    <col min="13321" max="13321" width="12.875" style="96" customWidth="1"/>
    <col min="13322" max="13572" width="9" style="96"/>
    <col min="13573" max="13573" width="9" style="96" customWidth="1"/>
    <col min="13574" max="13576" width="9" style="96"/>
    <col min="13577" max="13577" width="12.875" style="96" customWidth="1"/>
    <col min="13578" max="13828" width="9" style="96"/>
    <col min="13829" max="13829" width="9" style="96" customWidth="1"/>
    <col min="13830" max="13832" width="9" style="96"/>
    <col min="13833" max="13833" width="12.875" style="96" customWidth="1"/>
    <col min="13834" max="14084" width="9" style="96"/>
    <col min="14085" max="14085" width="9" style="96" customWidth="1"/>
    <col min="14086" max="14088" width="9" style="96"/>
    <col min="14089" max="14089" width="12.875" style="96" customWidth="1"/>
    <col min="14090" max="14340" width="9" style="96"/>
    <col min="14341" max="14341" width="9" style="96" customWidth="1"/>
    <col min="14342" max="14344" width="9" style="96"/>
    <col min="14345" max="14345" width="12.875" style="96" customWidth="1"/>
    <col min="14346" max="14596" width="9" style="96"/>
    <col min="14597" max="14597" width="9" style="96" customWidth="1"/>
    <col min="14598" max="14600" width="9" style="96"/>
    <col min="14601" max="14601" width="12.875" style="96" customWidth="1"/>
    <col min="14602" max="14852" width="9" style="96"/>
    <col min="14853" max="14853" width="9" style="96" customWidth="1"/>
    <col min="14854" max="14856" width="9" style="96"/>
    <col min="14857" max="14857" width="12.875" style="96" customWidth="1"/>
    <col min="14858" max="15108" width="9" style="96"/>
    <col min="15109" max="15109" width="9" style="96" customWidth="1"/>
    <col min="15110" max="15112" width="9" style="96"/>
    <col min="15113" max="15113" width="12.875" style="96" customWidth="1"/>
    <col min="15114" max="15364" width="9" style="96"/>
    <col min="15365" max="15365" width="9" style="96" customWidth="1"/>
    <col min="15366" max="15368" width="9" style="96"/>
    <col min="15369" max="15369" width="12.875" style="96" customWidth="1"/>
    <col min="15370" max="15620" width="9" style="96"/>
    <col min="15621" max="15621" width="9" style="96" customWidth="1"/>
    <col min="15622" max="15624" width="9" style="96"/>
    <col min="15625" max="15625" width="12.875" style="96" customWidth="1"/>
    <col min="15626" max="15876" width="9" style="96"/>
    <col min="15877" max="15877" width="9" style="96" customWidth="1"/>
    <col min="15878" max="15880" width="9" style="96"/>
    <col min="15881" max="15881" width="12.875" style="96" customWidth="1"/>
    <col min="15882" max="16132" width="9" style="96"/>
    <col min="16133" max="16133" width="9" style="96" customWidth="1"/>
    <col min="16134" max="16136" width="9" style="96"/>
    <col min="16137" max="16137" width="12.875" style="96" customWidth="1"/>
    <col min="16138" max="16384" width="9" style="96"/>
  </cols>
  <sheetData>
    <row r="1" spans="1:9" ht="65.25" customHeight="1">
      <c r="A1" s="297" t="s">
        <v>199</v>
      </c>
      <c r="B1" s="297"/>
      <c r="C1" s="297"/>
      <c r="D1" s="297"/>
      <c r="E1" s="297"/>
      <c r="F1" s="297"/>
      <c r="G1" s="297"/>
      <c r="H1" s="297"/>
      <c r="I1" s="297"/>
    </row>
    <row r="2" spans="1:9" ht="36" customHeight="1">
      <c r="A2" s="298">
        <f>基本情報!B7</f>
        <v>46091</v>
      </c>
      <c r="B2" s="298"/>
      <c r="C2" s="298"/>
      <c r="D2" s="298"/>
      <c r="E2" s="298"/>
      <c r="F2" s="298"/>
      <c r="G2" s="298"/>
      <c r="H2" s="298"/>
      <c r="I2" s="298"/>
    </row>
    <row r="3" spans="1:9" ht="13.5" customHeight="1">
      <c r="A3" s="106"/>
      <c r="B3" s="107"/>
      <c r="C3" s="107"/>
      <c r="D3" s="107"/>
      <c r="E3" s="107"/>
      <c r="F3" s="107"/>
      <c r="G3" s="107"/>
      <c r="H3" s="107"/>
      <c r="I3" s="107"/>
    </row>
    <row r="4" spans="1:9" ht="26.25" customHeight="1">
      <c r="A4" s="299" t="s">
        <v>236</v>
      </c>
      <c r="B4" s="299"/>
      <c r="C4" s="299"/>
      <c r="D4" s="299"/>
      <c r="E4" s="299"/>
      <c r="F4" s="299"/>
      <c r="G4" s="299"/>
      <c r="H4" s="299"/>
      <c r="I4" s="299"/>
    </row>
    <row r="5" spans="1:9" ht="42" customHeight="1"/>
    <row r="6" spans="1:9" ht="28.5" customHeight="1">
      <c r="E6" s="108" t="s">
        <v>200</v>
      </c>
      <c r="F6" s="109" t="s">
        <v>201</v>
      </c>
      <c r="G6" s="300" t="e">
        <f>基本情報!B6</f>
        <v>#N/A</v>
      </c>
      <c r="H6" s="300"/>
      <c r="I6" s="300"/>
    </row>
    <row r="7" spans="1:9" ht="28.5" customHeight="1">
      <c r="F7" s="109" t="s">
        <v>202</v>
      </c>
      <c r="G7" s="110" t="e">
        <f>基本情報!B4</f>
        <v>#N/A</v>
      </c>
      <c r="H7" s="291" t="s">
        <v>212</v>
      </c>
      <c r="I7" s="291"/>
    </row>
    <row r="8" spans="1:9" ht="28.5" customHeight="1">
      <c r="F8" s="109" t="s">
        <v>203</v>
      </c>
      <c r="G8" s="300" t="str">
        <f>基本情報!B5</f>
        <v>◇◇　◇◇◇</v>
      </c>
      <c r="H8" s="300"/>
      <c r="I8" s="124"/>
    </row>
    <row r="9" spans="1:9" ht="12.75" customHeight="1">
      <c r="F9" s="109"/>
      <c r="G9" s="111"/>
      <c r="H9" s="111"/>
      <c r="I9" s="111"/>
    </row>
    <row r="12" spans="1:9" ht="52.5" customHeight="1">
      <c r="A12" s="112"/>
      <c r="B12" s="295" t="s">
        <v>204</v>
      </c>
      <c r="C12" s="295"/>
      <c r="D12" s="295"/>
      <c r="E12" s="295">
        <f>'収支決算書（第４号様式）'!D9</f>
        <v>0</v>
      </c>
      <c r="F12" s="295"/>
      <c r="G12" s="295"/>
      <c r="H12" s="295"/>
      <c r="I12" s="112" t="s">
        <v>205</v>
      </c>
    </row>
    <row r="13" spans="1:9" ht="13.5" customHeight="1">
      <c r="A13" s="113"/>
      <c r="B13" s="113"/>
      <c r="C13" s="113"/>
      <c r="D13" s="113"/>
      <c r="E13" s="113"/>
      <c r="F13" s="113"/>
      <c r="G13" s="113"/>
      <c r="H13" s="113"/>
      <c r="I13" s="113"/>
    </row>
    <row r="15" spans="1:9" ht="58.5" customHeight="1">
      <c r="A15" s="296" t="s">
        <v>241</v>
      </c>
      <c r="B15" s="296"/>
      <c r="C15" s="296"/>
      <c r="D15" s="296"/>
      <c r="E15" s="296"/>
      <c r="F15" s="296"/>
      <c r="G15" s="296"/>
      <c r="H15" s="296"/>
      <c r="I15" s="296"/>
    </row>
    <row r="19" spans="1:9">
      <c r="A19" s="114"/>
      <c r="B19" s="114"/>
      <c r="C19" s="288" t="s">
        <v>206</v>
      </c>
      <c r="D19" s="288"/>
      <c r="E19" s="288"/>
      <c r="F19" s="288"/>
      <c r="G19" s="288"/>
      <c r="H19" s="114"/>
      <c r="I19" s="114"/>
    </row>
    <row r="20" spans="1:9" ht="14.45" customHeight="1">
      <c r="C20" s="279" t="s">
        <v>207</v>
      </c>
      <c r="D20" s="279"/>
      <c r="E20" s="281">
        <f>E12</f>
        <v>0</v>
      </c>
      <c r="F20" s="282"/>
      <c r="G20" s="292" t="s">
        <v>205</v>
      </c>
    </row>
    <row r="21" spans="1:9" ht="14.45" customHeight="1">
      <c r="C21" s="279"/>
      <c r="D21" s="279"/>
      <c r="E21" s="284"/>
      <c r="F21" s="285"/>
      <c r="G21" s="293"/>
    </row>
    <row r="22" spans="1:9" ht="14.45" customHeight="1">
      <c r="C22" s="279"/>
      <c r="D22" s="279"/>
      <c r="E22" s="287"/>
      <c r="F22" s="288"/>
      <c r="G22" s="293"/>
    </row>
    <row r="23" spans="1:9" ht="14.45" customHeight="1">
      <c r="C23" s="279" t="s">
        <v>208</v>
      </c>
      <c r="D23" s="280"/>
      <c r="E23" s="281">
        <f>'収支決算書（第４号様式）'!H40</f>
        <v>0</v>
      </c>
      <c r="F23" s="282"/>
      <c r="G23" s="292" t="s">
        <v>205</v>
      </c>
    </row>
    <row r="24" spans="1:9" ht="14.45" customHeight="1">
      <c r="C24" s="279"/>
      <c r="D24" s="280"/>
      <c r="E24" s="284"/>
      <c r="F24" s="285"/>
      <c r="G24" s="293"/>
    </row>
    <row r="25" spans="1:9" ht="14.45" customHeight="1">
      <c r="C25" s="279"/>
      <c r="D25" s="280"/>
      <c r="E25" s="287"/>
      <c r="F25" s="288"/>
      <c r="G25" s="293"/>
    </row>
    <row r="26" spans="1:9" ht="14.45" customHeight="1">
      <c r="C26" s="279" t="s">
        <v>209</v>
      </c>
      <c r="D26" s="280"/>
      <c r="E26" s="281">
        <f>'収支決算書（第４号様式）'!H41</f>
        <v>0</v>
      </c>
      <c r="F26" s="282"/>
      <c r="G26" s="292" t="s">
        <v>205</v>
      </c>
    </row>
    <row r="27" spans="1:9" ht="14.45" customHeight="1">
      <c r="C27" s="279"/>
      <c r="D27" s="280"/>
      <c r="E27" s="284"/>
      <c r="F27" s="285"/>
      <c r="G27" s="293"/>
    </row>
    <row r="28" spans="1:9" ht="14.45" customHeight="1">
      <c r="C28" s="279"/>
      <c r="D28" s="280"/>
      <c r="E28" s="287"/>
      <c r="F28" s="288"/>
      <c r="G28" s="294"/>
    </row>
    <row r="29" spans="1:9">
      <c r="C29" s="279" t="s">
        <v>210</v>
      </c>
      <c r="D29" s="280"/>
      <c r="E29" s="281"/>
      <c r="F29" s="282"/>
      <c r="G29" s="283"/>
    </row>
    <row r="30" spans="1:9">
      <c r="C30" s="279"/>
      <c r="D30" s="280"/>
      <c r="E30" s="284"/>
      <c r="F30" s="285"/>
      <c r="G30" s="286"/>
    </row>
    <row r="31" spans="1:9">
      <c r="C31" s="279"/>
      <c r="D31" s="280"/>
      <c r="E31" s="284"/>
      <c r="F31" s="285"/>
      <c r="G31" s="286"/>
    </row>
    <row r="32" spans="1:9">
      <c r="C32" s="279"/>
      <c r="D32" s="280"/>
      <c r="E32" s="284"/>
      <c r="F32" s="285"/>
      <c r="G32" s="286"/>
    </row>
    <row r="33" spans="1:9">
      <c r="C33" s="279"/>
      <c r="D33" s="280"/>
      <c r="E33" s="287"/>
      <c r="F33" s="288"/>
      <c r="G33" s="289"/>
    </row>
    <row r="36" spans="1:9" ht="39" customHeight="1">
      <c r="A36" s="115"/>
      <c r="B36" s="114"/>
      <c r="C36" s="290"/>
      <c r="D36" s="290"/>
      <c r="E36" s="290"/>
      <c r="F36" s="290"/>
      <c r="G36" s="290"/>
      <c r="H36" s="114"/>
      <c r="I36" s="114"/>
    </row>
    <row r="39" spans="1:9" ht="14.25">
      <c r="H39" s="108"/>
    </row>
  </sheetData>
  <mergeCells count="22">
    <mergeCell ref="G20:G22"/>
    <mergeCell ref="A1:I1"/>
    <mergeCell ref="A2:I2"/>
    <mergeCell ref="A4:I4"/>
    <mergeCell ref="G6:I6"/>
    <mergeCell ref="G8:H8"/>
    <mergeCell ref="C29:D33"/>
    <mergeCell ref="E29:G33"/>
    <mergeCell ref="C36:G36"/>
    <mergeCell ref="H7:I7"/>
    <mergeCell ref="C23:D25"/>
    <mergeCell ref="E23:F25"/>
    <mergeCell ref="G23:G25"/>
    <mergeCell ref="C26:D28"/>
    <mergeCell ref="E26:F28"/>
    <mergeCell ref="G26:G28"/>
    <mergeCell ref="B12:D12"/>
    <mergeCell ref="E12:H12"/>
    <mergeCell ref="A15:I15"/>
    <mergeCell ref="C19:G19"/>
    <mergeCell ref="C20:D22"/>
    <mergeCell ref="E20:F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9"/>
  <sheetViews>
    <sheetView showRuler="0" view="pageLayout" zoomScaleNormal="100" zoomScaleSheetLayoutView="100" workbookViewId="0">
      <selection activeCell="J21" sqref="J21"/>
    </sheetView>
  </sheetViews>
  <sheetFormatPr defaultRowHeight="13.5"/>
  <cols>
    <col min="1" max="2" width="14.875" style="96" customWidth="1"/>
    <col min="3" max="3" width="34.25" style="96" customWidth="1"/>
    <col min="4" max="4" width="9.25" style="95" bestFit="1" customWidth="1"/>
    <col min="5" max="16384" width="9" style="96"/>
  </cols>
  <sheetData>
    <row r="1" spans="1:4" ht="32.25" customHeight="1">
      <c r="A1" s="94" t="s">
        <v>24</v>
      </c>
      <c r="B1" s="94" t="s">
        <v>99</v>
      </c>
      <c r="C1" s="94" t="s">
        <v>100</v>
      </c>
    </row>
    <row r="2" spans="1:4" ht="24.95" customHeight="1">
      <c r="A2" s="97" t="s">
        <v>101</v>
      </c>
      <c r="B2" s="97" t="s">
        <v>101</v>
      </c>
      <c r="C2" s="97" t="s">
        <v>102</v>
      </c>
    </row>
    <row r="3" spans="1:4" ht="24.95" customHeight="1">
      <c r="A3" s="97" t="s">
        <v>103</v>
      </c>
      <c r="B3" s="97" t="s">
        <v>103</v>
      </c>
      <c r="C3" s="97" t="s">
        <v>104</v>
      </c>
      <c r="D3" s="98"/>
    </row>
    <row r="4" spans="1:4" ht="24.95" customHeight="1">
      <c r="A4" s="97" t="s">
        <v>105</v>
      </c>
      <c r="B4" s="97" t="s">
        <v>105</v>
      </c>
      <c r="C4" s="97" t="s">
        <v>106</v>
      </c>
      <c r="D4" s="98"/>
    </row>
    <row r="5" spans="1:4" ht="24.95" customHeight="1">
      <c r="A5" s="97" t="s">
        <v>107</v>
      </c>
      <c r="B5" s="97" t="s">
        <v>107</v>
      </c>
      <c r="C5" s="97" t="s">
        <v>108</v>
      </c>
      <c r="D5" s="98"/>
    </row>
    <row r="6" spans="1:4" ht="24.95" customHeight="1">
      <c r="A6" s="97" t="s">
        <v>109</v>
      </c>
      <c r="B6" s="97" t="s">
        <v>109</v>
      </c>
      <c r="C6" s="97" t="s">
        <v>110</v>
      </c>
      <c r="D6" s="98"/>
    </row>
    <row r="7" spans="1:4" ht="24.95" customHeight="1">
      <c r="A7" s="97" t="s">
        <v>111</v>
      </c>
      <c r="B7" s="97" t="s">
        <v>111</v>
      </c>
      <c r="C7" s="97" t="s">
        <v>112</v>
      </c>
      <c r="D7" s="98"/>
    </row>
    <row r="8" spans="1:4" ht="24.95" customHeight="1">
      <c r="A8" s="97" t="s">
        <v>113</v>
      </c>
      <c r="B8" s="97" t="s">
        <v>113</v>
      </c>
      <c r="C8" s="97" t="s">
        <v>114</v>
      </c>
      <c r="D8" s="98"/>
    </row>
    <row r="9" spans="1:4" ht="24.95" customHeight="1">
      <c r="A9" s="97" t="s">
        <v>115</v>
      </c>
      <c r="B9" s="97" t="s">
        <v>115</v>
      </c>
      <c r="C9" s="97" t="s">
        <v>116</v>
      </c>
      <c r="D9" s="98"/>
    </row>
    <row r="10" spans="1:4" ht="24.95" customHeight="1">
      <c r="A10" s="97" t="s">
        <v>117</v>
      </c>
      <c r="B10" s="97" t="s">
        <v>117</v>
      </c>
      <c r="C10" s="97" t="s">
        <v>118</v>
      </c>
      <c r="D10" s="98"/>
    </row>
    <row r="11" spans="1:4" ht="24.95" customHeight="1">
      <c r="A11" s="97" t="s">
        <v>119</v>
      </c>
      <c r="B11" s="97" t="s">
        <v>119</v>
      </c>
      <c r="C11" s="97" t="s">
        <v>120</v>
      </c>
      <c r="D11" s="98"/>
    </row>
    <row r="12" spans="1:4" ht="24.95" customHeight="1">
      <c r="A12" s="97" t="s">
        <v>121</v>
      </c>
      <c r="B12" s="97" t="s">
        <v>121</v>
      </c>
      <c r="C12" s="97" t="s">
        <v>122</v>
      </c>
      <c r="D12" s="99"/>
    </row>
    <row r="13" spans="1:4" ht="24.95" customHeight="1">
      <c r="A13" s="97" t="s">
        <v>123</v>
      </c>
      <c r="B13" s="97" t="s">
        <v>123</v>
      </c>
      <c r="C13" s="97" t="s">
        <v>124</v>
      </c>
      <c r="D13" s="98"/>
    </row>
    <row r="14" spans="1:4" ht="24.95" customHeight="1">
      <c r="A14" s="97" t="s">
        <v>125</v>
      </c>
      <c r="B14" s="97" t="s">
        <v>125</v>
      </c>
      <c r="C14" s="97" t="s">
        <v>126</v>
      </c>
      <c r="D14" s="98"/>
    </row>
    <row r="15" spans="1:4" ht="24.95" customHeight="1">
      <c r="A15" s="97" t="s">
        <v>127</v>
      </c>
      <c r="B15" s="97" t="s">
        <v>127</v>
      </c>
      <c r="C15" s="97" t="s">
        <v>128</v>
      </c>
      <c r="D15" s="98"/>
    </row>
    <row r="16" spans="1:4" ht="24.95" customHeight="1">
      <c r="A16" s="97" t="s">
        <v>129</v>
      </c>
      <c r="B16" s="97" t="s">
        <v>129</v>
      </c>
      <c r="C16" s="97" t="s">
        <v>130</v>
      </c>
      <c r="D16" s="98"/>
    </row>
    <row r="17" spans="1:4" ht="24.95" customHeight="1">
      <c r="A17" s="97" t="s">
        <v>131</v>
      </c>
      <c r="B17" s="97" t="s">
        <v>131</v>
      </c>
      <c r="C17" s="97" t="s">
        <v>132</v>
      </c>
      <c r="D17" s="98"/>
    </row>
    <row r="18" spans="1:4" ht="24.95" customHeight="1">
      <c r="A18" s="97" t="s">
        <v>133</v>
      </c>
      <c r="B18" s="97" t="s">
        <v>133</v>
      </c>
      <c r="C18" s="97" t="s">
        <v>134</v>
      </c>
      <c r="D18" s="98"/>
    </row>
    <row r="19" spans="1:4" ht="24.95" customHeight="1">
      <c r="A19" s="97" t="s">
        <v>135</v>
      </c>
      <c r="B19" s="97" t="s">
        <v>135</v>
      </c>
      <c r="C19" s="97" t="s">
        <v>136</v>
      </c>
      <c r="D19" s="98"/>
    </row>
    <row r="20" spans="1:4" ht="24.95" customHeight="1">
      <c r="A20" s="97" t="s">
        <v>137</v>
      </c>
      <c r="B20" s="97" t="s">
        <v>137</v>
      </c>
      <c r="C20" s="97" t="s">
        <v>138</v>
      </c>
      <c r="D20" s="98"/>
    </row>
    <row r="21" spans="1:4" ht="24.95" customHeight="1">
      <c r="A21" s="97" t="s">
        <v>139</v>
      </c>
      <c r="B21" s="97" t="s">
        <v>139</v>
      </c>
      <c r="C21" s="97" t="s">
        <v>140</v>
      </c>
      <c r="D21" s="98"/>
    </row>
    <row r="22" spans="1:4" ht="24.95" customHeight="1">
      <c r="A22" s="97" t="s">
        <v>141</v>
      </c>
      <c r="B22" s="97" t="s">
        <v>141</v>
      </c>
      <c r="C22" s="97" t="s">
        <v>142</v>
      </c>
      <c r="D22" s="98"/>
    </row>
    <row r="23" spans="1:4" ht="24.95" customHeight="1">
      <c r="A23" s="97" t="s">
        <v>143</v>
      </c>
      <c r="B23" s="97" t="s">
        <v>143</v>
      </c>
      <c r="C23" s="97" t="s">
        <v>144</v>
      </c>
      <c r="D23" s="98"/>
    </row>
    <row r="24" spans="1:4" ht="24.95" customHeight="1">
      <c r="A24" s="97" t="s">
        <v>145</v>
      </c>
      <c r="B24" s="97" t="s">
        <v>145</v>
      </c>
      <c r="C24" s="97" t="s">
        <v>146</v>
      </c>
      <c r="D24" s="98"/>
    </row>
    <row r="25" spans="1:4" ht="24.95" customHeight="1">
      <c r="A25" s="97" t="s">
        <v>147</v>
      </c>
      <c r="B25" s="97" t="s">
        <v>147</v>
      </c>
      <c r="C25" s="97" t="s">
        <v>148</v>
      </c>
      <c r="D25" s="98"/>
    </row>
    <row r="26" spans="1:4" ht="24.95" customHeight="1">
      <c r="A26" s="97" t="s">
        <v>149</v>
      </c>
      <c r="B26" s="97" t="s">
        <v>149</v>
      </c>
      <c r="C26" s="97" t="s">
        <v>150</v>
      </c>
      <c r="D26" s="98"/>
    </row>
    <row r="27" spans="1:4" ht="24.95" customHeight="1">
      <c r="A27" s="97" t="s">
        <v>151</v>
      </c>
      <c r="B27" s="97" t="s">
        <v>151</v>
      </c>
      <c r="C27" s="97" t="s">
        <v>152</v>
      </c>
      <c r="D27" s="98"/>
    </row>
    <row r="28" spans="1:4" ht="24.95" customHeight="1">
      <c r="A28" s="97" t="s">
        <v>153</v>
      </c>
      <c r="B28" s="97" t="s">
        <v>153</v>
      </c>
      <c r="C28" s="97" t="s">
        <v>154</v>
      </c>
      <c r="D28" s="98"/>
    </row>
    <row r="29" spans="1:4" ht="24.95" customHeight="1">
      <c r="A29" s="97" t="s">
        <v>155</v>
      </c>
      <c r="B29" s="97" t="s">
        <v>155</v>
      </c>
      <c r="C29" s="97" t="s">
        <v>156</v>
      </c>
      <c r="D29" s="98"/>
    </row>
    <row r="30" spans="1:4" ht="24.95" customHeight="1">
      <c r="A30" s="97" t="s">
        <v>157</v>
      </c>
      <c r="B30" s="97" t="s">
        <v>157</v>
      </c>
      <c r="C30" s="97" t="s">
        <v>158</v>
      </c>
      <c r="D30" s="98"/>
    </row>
    <row r="31" spans="1:4" ht="24.95" customHeight="1">
      <c r="A31" s="97" t="s">
        <v>159</v>
      </c>
      <c r="B31" s="97" t="s">
        <v>159</v>
      </c>
      <c r="C31" s="97" t="s">
        <v>160</v>
      </c>
      <c r="D31" s="98"/>
    </row>
    <row r="32" spans="1:4" ht="24.95" customHeight="1">
      <c r="A32" s="97" t="s">
        <v>161</v>
      </c>
      <c r="B32" s="97" t="s">
        <v>161</v>
      </c>
      <c r="C32" s="97" t="s">
        <v>162</v>
      </c>
      <c r="D32" s="98"/>
    </row>
    <row r="33" spans="1:4" ht="24.95" customHeight="1">
      <c r="A33" s="97" t="s">
        <v>163</v>
      </c>
      <c r="B33" s="97" t="s">
        <v>163</v>
      </c>
      <c r="C33" s="97" t="s">
        <v>164</v>
      </c>
      <c r="D33" s="98"/>
    </row>
    <row r="34" spans="1:4" ht="24.95" customHeight="1">
      <c r="A34" s="97" t="s">
        <v>165</v>
      </c>
      <c r="B34" s="97" t="s">
        <v>165</v>
      </c>
      <c r="C34" s="97" t="s">
        <v>166</v>
      </c>
      <c r="D34" s="98"/>
    </row>
    <row r="35" spans="1:4" ht="24.95" customHeight="1">
      <c r="A35" s="97" t="s">
        <v>167</v>
      </c>
      <c r="B35" s="97" t="s">
        <v>167</v>
      </c>
      <c r="C35" s="97" t="s">
        <v>168</v>
      </c>
      <c r="D35" s="98"/>
    </row>
    <row r="36" spans="1:4" ht="24.95" customHeight="1">
      <c r="A36" s="97" t="s">
        <v>169</v>
      </c>
      <c r="B36" s="97" t="s">
        <v>169</v>
      </c>
      <c r="C36" s="97" t="s">
        <v>170</v>
      </c>
      <c r="D36" s="98"/>
    </row>
    <row r="37" spans="1:4" ht="24.95" customHeight="1">
      <c r="A37" s="97" t="s">
        <v>171</v>
      </c>
      <c r="B37" s="97" t="s">
        <v>171</v>
      </c>
      <c r="C37" s="97" t="s">
        <v>172</v>
      </c>
      <c r="D37" s="98"/>
    </row>
    <row r="38" spans="1:4" ht="24.95" customHeight="1">
      <c r="A38" s="97" t="s">
        <v>173</v>
      </c>
      <c r="B38" s="97" t="s">
        <v>173</v>
      </c>
      <c r="C38" s="97" t="s">
        <v>174</v>
      </c>
      <c r="D38" s="98"/>
    </row>
    <row r="39" spans="1:4" ht="24.95" customHeight="1">
      <c r="A39" s="97" t="s">
        <v>175</v>
      </c>
      <c r="B39" s="97" t="s">
        <v>175</v>
      </c>
      <c r="C39" s="97" t="s">
        <v>176</v>
      </c>
      <c r="D39" s="98"/>
    </row>
    <row r="40" spans="1:4" ht="24.95" customHeight="1">
      <c r="A40" s="97" t="s">
        <v>177</v>
      </c>
      <c r="B40" s="97" t="s">
        <v>177</v>
      </c>
      <c r="C40" s="97" t="s">
        <v>178</v>
      </c>
      <c r="D40" s="98"/>
    </row>
    <row r="41" spans="1:4" ht="24.95" customHeight="1">
      <c r="A41" s="97" t="s">
        <v>179</v>
      </c>
      <c r="B41" s="97" t="s">
        <v>179</v>
      </c>
      <c r="C41" s="97" t="s">
        <v>180</v>
      </c>
      <c r="D41" s="98"/>
    </row>
    <row r="42" spans="1:4" ht="24.95" customHeight="1">
      <c r="A42" s="97" t="s">
        <v>181</v>
      </c>
      <c r="B42" s="97" t="s">
        <v>181</v>
      </c>
      <c r="C42" s="97" t="s">
        <v>182</v>
      </c>
      <c r="D42" s="98"/>
    </row>
    <row r="43" spans="1:4" ht="24.95" customHeight="1">
      <c r="A43" s="97" t="s">
        <v>183</v>
      </c>
      <c r="B43" s="97" t="s">
        <v>183</v>
      </c>
      <c r="C43" s="97" t="s">
        <v>184</v>
      </c>
      <c r="D43" s="98"/>
    </row>
    <row r="44" spans="1:4" ht="20.25" customHeight="1"/>
    <row r="59" spans="14:14">
      <c r="N59" s="96" t="s">
        <v>185</v>
      </c>
    </row>
  </sheetData>
  <phoneticPr fontId="2"/>
  <pageMargins left="0.59055118110236227" right="0.31496062992125984" top="0.55118110236220474" bottom="0.15748031496062992"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基本情報</vt:lpstr>
      <vt:lpstr>24p    完了報告書</vt:lpstr>
      <vt:lpstr>報告書（第３号様式）６.単ページ用</vt:lpstr>
      <vt:lpstr>報告書（第３号様式）６.複数ページ用</vt:lpstr>
      <vt:lpstr>【記入例】報告書（第３号様式）</vt:lpstr>
      <vt:lpstr>収支決算書（第４号様式）</vt:lpstr>
      <vt:lpstr>【記入例】収支決算書（第４号様式）</vt:lpstr>
      <vt:lpstr>委託料概算払精算書(放課後)</vt:lpstr>
      <vt:lpstr>リスト</vt:lpstr>
      <vt:lpstr>'【記入例】収支決算書（第４号様式）'!Print_Area</vt:lpstr>
      <vt:lpstr>'【記入例】報告書（第３号様式）'!Print_Area</vt:lpstr>
      <vt:lpstr>'24p    完了報告書'!Print_Area</vt:lpstr>
      <vt:lpstr>リスト!Print_Area</vt:lpstr>
      <vt:lpstr>基本情報!Print_Area</vt:lpstr>
      <vt:lpstr>'収支決算書（第４号様式）'!Print_Area</vt:lpstr>
      <vt:lpstr>'報告書（第３号様式）６.単ページ用'!Print_Area</vt:lpstr>
      <vt:lpstr>'報告書（第３号様式）６.複数ページ用'!Print_Area</vt:lpstr>
      <vt:lpstr>'【記入例】収支決算書（第４号様式）'!Print_Titles</vt:lpstr>
      <vt:lpstr>'収支決算書（第４号様式）'!Print_Titles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聡</dc:creator>
  <cp:lastModifiedBy>奈良市役所</cp:lastModifiedBy>
  <cp:lastPrinted>2025-03-18T00:29:11Z</cp:lastPrinted>
  <dcterms:created xsi:type="dcterms:W3CDTF">2005-01-27T11:23:03Z</dcterms:created>
  <dcterms:modified xsi:type="dcterms:W3CDTF">2025-04-18T02:49:20Z</dcterms:modified>
</cp:coreProperties>
</file>