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activeX/activeX1.xml" ContentType="application/vnd.ms-office.activeX+xml"/>
  <Override PartName="/xl/activeX/activeX1.bin" ContentType="application/vnd.ms-office.activeX"/>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js-fil001.nara.local\共有\321800法務ガバナンス課\指導監査係\7 ★★★★★★★実地指導・監査・書面監査 等\A 社会福祉法人・施設\1 監査実施起案(法人･施設･書面･初期)\令和6年度\4_幼稚園型認定こども園\施行起案\"/>
    </mc:Choice>
  </mc:AlternateContent>
  <xr:revisionPtr revIDLastSave="0" documentId="13_ncr:1_{4C070AC4-8E38-4A32-9109-99083BDB51C4}" xr6:coauthVersionLast="47" xr6:coauthVersionMax="47" xr10:uidLastSave="{00000000-0000-0000-0000-000000000000}"/>
  <bookViews>
    <workbookView xWindow="-120" yWindow="-120" windowWidth="20730" windowHeight="11040" tabRatio="1000" firstSheet="1" activeTab="1" xr2:uid="{00000000-000D-0000-FFFF-FFFF00000000}"/>
  </bookViews>
  <sheets>
    <sheet name="設定" sheetId="70" state="hidden" r:id="rId1"/>
    <sheet name="表紙・鑑" sheetId="76" r:id="rId2"/>
    <sheet name="1. 施設の概況" sheetId="46" r:id="rId3"/>
    <sheet name="1-(3)面積配置人員" sheetId="61" r:id="rId4"/>
    <sheet name="2 職員配置状況" sheetId="47" r:id="rId5"/>
    <sheet name="3 採用・退職状況" sheetId="48" r:id="rId6"/>
    <sheet name="4-(３)勤務割" sheetId="132" r:id="rId7"/>
    <sheet name="4-(４)施設内の研修実施状況 " sheetId="134" r:id="rId8"/>
    <sheet name="4-(５)施設外の研修実施状況" sheetId="135" r:id="rId9"/>
    <sheet name="５.児童の処遇" sheetId="65" r:id="rId10"/>
    <sheet name="５-(10)処遇配慮" sheetId="123" r:id="rId11"/>
    <sheet name="６ 保護者負担の状況" sheetId="118" r:id="rId12"/>
    <sheet name="７ 諸規程等の整備状況" sheetId="117" r:id="rId13"/>
    <sheet name="書面検査別添資料" sheetId="13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0" hidden="1">設定!$A$18:$A$21</definedName>
    <definedName name="a" localSheetId="6">#REF!</definedName>
    <definedName name="a" localSheetId="10">#REF!</definedName>
    <definedName name="a" localSheetId="11">#REF!</definedName>
    <definedName name="a" localSheetId="12">#REF!</definedName>
    <definedName name="a" localSheetId="13">#REF!</definedName>
    <definedName name="a">#REF!</definedName>
    <definedName name="fief">[1]設定!$C$28:$C$30</definedName>
    <definedName name="_xlnm.Print_Area" localSheetId="2">'1. 施設の概況'!$B$1:$AH$39</definedName>
    <definedName name="_xlnm.Print_Area" localSheetId="4">'2 職員配置状況'!$B$2:$W$44</definedName>
    <definedName name="_xlnm.Print_Area" localSheetId="5">'3 採用・退職状況'!$B$2:$AR$32</definedName>
    <definedName name="_xlnm.Print_Area" localSheetId="6">'4-(３)勤務割'!$B$2:$AP$34</definedName>
    <definedName name="_xlnm.Print_Area" localSheetId="7">'4-(４)施設内の研修実施状況 '!$B$1:$J$14</definedName>
    <definedName name="_xlnm.Print_Area" localSheetId="8">'4-(５)施設外の研修実施状況'!$B$1:$J$14</definedName>
    <definedName name="_xlnm.Print_Area" localSheetId="10">'５-(10)処遇配慮'!$B$2:$AF$41</definedName>
    <definedName name="_xlnm.Print_Area" localSheetId="9">'５.児童の処遇'!$B$2:$BN$37</definedName>
    <definedName name="_xlnm.Print_Area" localSheetId="11">'６ 保護者負担の状況'!$B$2:$U$32</definedName>
    <definedName name="_xlnm.Print_Area" localSheetId="12">'７ 諸規程等の整備状況'!$B$2:$L$32</definedName>
    <definedName name="_xlnm.Print_Area" localSheetId="13">書面検査別添資料!$A$1:$AG$28</definedName>
    <definedName name="_xlnm.Print_Area" localSheetId="1">表紙・鑑!$B$2:$U$26</definedName>
    <definedName name="ｑ" localSheetId="10">#REF!</definedName>
    <definedName name="ｑ" localSheetId="13">#REF!</definedName>
    <definedName name="ｑ">#REF!</definedName>
    <definedName name="ｑｑ" localSheetId="10">'[2]1. 施設の概況'!#REF!</definedName>
    <definedName name="ｑｑ" localSheetId="13">'[2]1. 施設の概況'!#REF!</definedName>
    <definedName name="ｑｑ">'[2]1. 施設の概況'!#REF!</definedName>
    <definedName name="ｑｑｑｑ" localSheetId="10">'[3]1　施設の概況'!#REF!</definedName>
    <definedName name="ｑｑｑｑ" localSheetId="13">'[3]1　施設の概況'!#REF!</definedName>
    <definedName name="ｑｑｑｑ">'[3]1　施設の概況'!#REF!</definedName>
    <definedName name="ｑｗ" localSheetId="10">'[3]1　施設の概況'!#REF!</definedName>
    <definedName name="ｑｗ">'[3]1　施設の概況'!#REF!</definedName>
    <definedName name="withフェイスブック" localSheetId="10">'[3]1　施設の概況'!#REF!</definedName>
    <definedName name="withフェイスブック">'[3]1　施設の概況'!#REF!</definedName>
    <definedName name="あ" localSheetId="6">'[4]1. 施設の概況'!#REF!</definedName>
    <definedName name="あ" localSheetId="10">'[2]1. 施設の概況'!#REF!</definedName>
    <definedName name="あ" localSheetId="13">'[4]1. 施設の概況'!#REF!</definedName>
    <definedName name="あ">'[2]1. 施設の概況'!#REF!</definedName>
    <definedName name="ああ" localSheetId="6">[5]設定!#REF!</definedName>
    <definedName name="ああ" localSheetId="13">[5]設定!#REF!</definedName>
    <definedName name="ああ">[6]設定!$A$9:$B$15</definedName>
    <definedName name="あああ">[6]設定!$A$9:$A$15</definedName>
    <definedName name="ああああ">[6]設定!$B$9:$B$15</definedName>
    <definedName name="ああああああ" localSheetId="10">[7]設定!#REF!</definedName>
    <definedName name="ああああああ" localSheetId="13">[7]設定!#REF!</definedName>
    <definedName name="ああああああ">[7]設定!#REF!</definedName>
    <definedName name="うぇ">[3]設定!$C$18:$C$20</definedName>
    <definedName name="ぇｑ">[1]設定!$C$24:$C$25</definedName>
    <definedName name="ふぇｗ">[3]設定!$A$24:$A$25</definedName>
    <definedName name="勤怠形態一覧" localSheetId="6">#REF!</definedName>
    <definedName name="勤怠形態一覧" localSheetId="13">#REF!</definedName>
    <definedName name="勤怠形態一覧">#REF!</definedName>
    <definedName name="勤務" localSheetId="10">'[2]1. 施設の概況'!#REF!</definedName>
    <definedName name="勤務" localSheetId="13">'[2]1. 施設の概況'!#REF!</definedName>
    <definedName name="勤務">'[2]1. 施設の概況'!#REF!</definedName>
    <definedName name="勤務形態一覧" localSheetId="6">'4-(３)勤務割'!#REF!</definedName>
    <definedName name="勤務形態一覧" localSheetId="13">書面検査別添資料!#REF!</definedName>
    <definedName name="勤務形態一覧">#REF!</definedName>
    <definedName name="支給形態一覧" localSheetId="6">[8]設定!$A$26:$A$29</definedName>
    <definedName name="支給形態一覧" localSheetId="13">[8]設定!$A$26:$A$29</definedName>
    <definedName name="支給形態一覧">設定!$A$32:$A$35</definedName>
    <definedName name="施設一覧" localSheetId="6">[8]設定!$D$3:$D$7</definedName>
    <definedName name="施設一覧" localSheetId="13">[8]設定!$D$3:$D$7</definedName>
    <definedName name="施設一覧">[9]設定!$A$31:$A$33</definedName>
    <definedName name="施設種別一覧" localSheetId="6">[10]設定!$A$18:$A$21</definedName>
    <definedName name="施設種別一覧" localSheetId="7">[11]設定!$A$18:$A$21</definedName>
    <definedName name="施設種別一覧" localSheetId="8">[11]設定!$A$18:$A$21</definedName>
    <definedName name="施設種別一覧" localSheetId="13">[10]設定!$A$18:$A$21</definedName>
    <definedName name="施設種別一覧" localSheetId="0">設定!$A$18:$A$21</definedName>
    <definedName name="施設種別一覧">[12]設定!$A$18:$A$21</definedName>
    <definedName name="施設所在地" localSheetId="6">'[4]1. 施設の概況'!#REF!</definedName>
    <definedName name="施設所在地" localSheetId="10">'1. 施設の概況'!#REF!</definedName>
    <definedName name="施設所在地" localSheetId="11">'[13]1. 施設の概況'!#REF!</definedName>
    <definedName name="施設所在地" localSheetId="12">#REF!</definedName>
    <definedName name="施設所在地" localSheetId="13">'[4]1. 施設の概況'!#REF!</definedName>
    <definedName name="施設所在地">'1. 施設の概況'!#REF!</definedName>
    <definedName name="施設長氏名" localSheetId="6">'[4]1. 施設の概況'!#REF!</definedName>
    <definedName name="施設長氏名" localSheetId="10">'1. 施設の概況'!#REF!</definedName>
    <definedName name="施設長氏名" localSheetId="11">'[13]1. 施設の概況'!#REF!</definedName>
    <definedName name="施設長氏名" localSheetId="12">#REF!</definedName>
    <definedName name="施設長氏名" localSheetId="13">'[4]1. 施設の概況'!#REF!</definedName>
    <definedName name="施設長氏名">'1. 施設の概況'!#REF!</definedName>
    <definedName name="施設名" localSheetId="6">#REF!</definedName>
    <definedName name="施設名" localSheetId="13">#REF!</definedName>
    <definedName name="施設名" localSheetId="1">表紙・鑑!$G$17</definedName>
    <definedName name="施設名">#REF!</definedName>
    <definedName name="氏名" localSheetId="6">#REF!</definedName>
    <definedName name="氏名" localSheetId="13">#REF!</definedName>
    <definedName name="氏名" localSheetId="1">表紙・鑑!$O$24</definedName>
    <definedName name="氏名">#REF!</definedName>
    <definedName name="所在地コード一覧" localSheetId="6">[10]設定!$A$9:$A$15</definedName>
    <definedName name="所在地コード一覧" localSheetId="7">[11]設定!$A$9:$A$15</definedName>
    <definedName name="所在地コード一覧" localSheetId="8">[11]設定!$A$9:$A$15</definedName>
    <definedName name="所在地コード一覧" localSheetId="13">[10]設定!$A$9:$A$15</definedName>
    <definedName name="所在地コード一覧" localSheetId="0">設定!$A$9:$A$15</definedName>
    <definedName name="所在地コード一覧">[12]設定!$A$9:$A$15</definedName>
    <definedName name="所在地一覧" localSheetId="6">[10]設定!$B$9:$B$15</definedName>
    <definedName name="所在地一覧" localSheetId="7">[11]設定!$B$9:$B$15</definedName>
    <definedName name="所在地一覧" localSheetId="8">[11]設定!$B$9:$B$15</definedName>
    <definedName name="所在地一覧" localSheetId="13">[10]設定!$B$9:$B$15</definedName>
    <definedName name="所在地一覧" localSheetId="0">設定!$B$9:$B$15</definedName>
    <definedName name="所在地一覧">[12]設定!$B$9:$B$15</definedName>
    <definedName name="所在地対応表" localSheetId="6">[10]設定!$A$9:$B$15</definedName>
    <definedName name="所在地対応表" localSheetId="7">[11]設定!$A$9:$B$15</definedName>
    <definedName name="所在地対応表" localSheetId="8">[11]設定!$A$9:$B$15</definedName>
    <definedName name="所在地対応表" localSheetId="13">[10]設定!$A$9:$B$15</definedName>
    <definedName name="所在地対応表" localSheetId="0">設定!$A$9:$B$15</definedName>
    <definedName name="所在地対応表">[12]設定!$A$9:$B$15</definedName>
    <definedName name="職名" localSheetId="6">#REF!</definedName>
    <definedName name="職名" localSheetId="13">#REF!</definedName>
    <definedName name="職名" localSheetId="1">表紙・鑑!$L$24</definedName>
    <definedName name="職名">#REF!</definedName>
    <definedName name="生む一覧" localSheetId="6">[5]設定!#REF!</definedName>
    <definedName name="生む一覧" localSheetId="10">[14]設定!#REF!</definedName>
    <definedName name="生む一覧" localSheetId="12">[14]設定!#REF!</definedName>
    <definedName name="生む一覧" localSheetId="13">[5]設定!#REF!</definedName>
    <definedName name="生む一覧">[14]設定!#REF!</definedName>
    <definedName name="専任兼任一覧" localSheetId="6">[8]設定!$A$22:$A$23</definedName>
    <definedName name="専任兼任一覧" localSheetId="13">[8]設定!$A$22:$A$23</definedName>
    <definedName name="専任兼任一覧">設定!$A$28:$A$29</definedName>
    <definedName name="電話番号等" localSheetId="6">'[4]1. 施設の概況'!#REF!</definedName>
    <definedName name="電話番号等" localSheetId="10">'1. 施設の概況'!#REF!</definedName>
    <definedName name="電話番号等" localSheetId="11">'[13]1. 施設の概況'!#REF!</definedName>
    <definedName name="電話番号等" localSheetId="12">#REF!</definedName>
    <definedName name="電話番号等" localSheetId="13">'[4]1. 施設の概況'!#REF!</definedName>
    <definedName name="電話番号等">'1. 施設の概況'!#REF!</definedName>
    <definedName name="年月日" localSheetId="6">[9]設定!$E$18:$E$20</definedName>
    <definedName name="年月日" localSheetId="13">[9]設定!$E$18:$E$20</definedName>
    <definedName name="年月日">[9]設定!$E$18:$E$20</definedName>
    <definedName name="年月日一覧" localSheetId="6">[8]設定!$C$12:$C$14</definedName>
    <definedName name="年月日一覧" localSheetId="11">[13]設定!$C$18:$C$20</definedName>
    <definedName name="年月日一覧" localSheetId="13">[8]設定!$C$12:$C$14</definedName>
    <definedName name="年月日一覧">設定!$C$18:$C$20</definedName>
    <definedName name="非必須項目" localSheetId="6">[10]設定!$A$5</definedName>
    <definedName name="非必須項目" localSheetId="7">[11]設定!$A$5</definedName>
    <definedName name="非必須項目" localSheetId="8">[11]設定!$A$5</definedName>
    <definedName name="非必須項目" localSheetId="13">[10]設定!$A$5</definedName>
    <definedName name="非必須項目" localSheetId="0">設定!$A$5</definedName>
    <definedName name="非必須項目">[12]設定!$A$5</definedName>
    <definedName name="必須項目入力済" localSheetId="6">[10]設定!$A$3</definedName>
    <definedName name="必須項目入力済" localSheetId="7">[11]設定!$A$3</definedName>
    <definedName name="必須項目入力済" localSheetId="8">[11]設定!$A$3</definedName>
    <definedName name="必須項目入力済" localSheetId="13">[10]設定!$A$3</definedName>
    <definedName name="必須項目入力済" localSheetId="0">設定!$A$3</definedName>
    <definedName name="必須項目入力済">[12]設定!$A$3</definedName>
    <definedName name="必須項目未入力" localSheetId="6">[10]設定!$A$1</definedName>
    <definedName name="必須項目未入力" localSheetId="7">[11]設定!$A$1</definedName>
    <definedName name="必須項目未入力" localSheetId="8">[11]設定!$A$1</definedName>
    <definedName name="必須項目未入力" localSheetId="13">[10]設定!$A$1</definedName>
    <definedName name="必須項目未入力" localSheetId="0">設定!$A$1</definedName>
    <definedName name="必須項目未入力">[12]設定!$A$1</definedName>
    <definedName name="文口無一覧" localSheetId="6">[8]設定!$C$22:$C$24</definedName>
    <definedName name="文口無一覧" localSheetId="11">[15]設定!$C$28:$C$30</definedName>
    <definedName name="文口無一覧" localSheetId="13">[8]設定!$C$22:$C$24</definedName>
    <definedName name="文口無一覧">[16]設定!$C$28:$C$30</definedName>
    <definedName name="法人名" localSheetId="6">#REF!</definedName>
    <definedName name="法人名" localSheetId="13">#REF!</definedName>
    <definedName name="法人名" localSheetId="1">表紙・鑑!$G$12</definedName>
    <definedName name="法人名">#REF!</definedName>
    <definedName name="有無" localSheetId="6">[9]設定!$C$28:$C$29</definedName>
    <definedName name="有無" localSheetId="13">[9]設定!$C$28:$C$29</definedName>
    <definedName name="有無">[9]設定!$C$28:$C$29</definedName>
    <definedName name="有無一覧" localSheetId="6">[8]設定!$A$18:$A$19</definedName>
    <definedName name="有無一覧" localSheetId="11">[13]設定!$A$24:$A$25</definedName>
    <definedName name="有無一覧" localSheetId="13">[8]設定!$A$18:$A$19</definedName>
    <definedName name="有無一覧">設定!$A$24:$A$25</definedName>
    <definedName name="有無一覧文口" localSheetId="6">[17]設定!$A$31:$A$33</definedName>
    <definedName name="有無一覧文口" localSheetId="13">[17]設定!$A$31:$A$33</definedName>
    <definedName name="有無一覧文口">[18]設定!$A$31:$A$33</definedName>
    <definedName name="要否" localSheetId="6">[9]設定!$C$32:$C$33</definedName>
    <definedName name="要否" localSheetId="13">[9]設定!$C$32:$C$33</definedName>
    <definedName name="要否">[9]設定!$C$32:$C$33</definedName>
    <definedName name="要否一覧" localSheetId="6">[8]設定!$C$18:$C$19</definedName>
    <definedName name="要否一覧" localSheetId="11">[15]設定!$C$24:$C$25</definedName>
    <definedName name="要否一覧" localSheetId="13">[8]設定!$C$18:$C$19</definedName>
    <definedName name="要否一覧">[16]設定!$C$24:$C$25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61" l="1"/>
  <c r="Q8" i="61" s="1"/>
  <c r="K5" i="61"/>
  <c r="Q5" i="61" s="1"/>
  <c r="K6" i="61"/>
  <c r="Q6" i="61" s="1"/>
  <c r="K7" i="61"/>
  <c r="Q7" i="61" s="1"/>
  <c r="K9" i="61"/>
  <c r="Q9" i="61" s="1"/>
  <c r="K10" i="61"/>
  <c r="Q10" i="61" s="1"/>
  <c r="H5" i="61"/>
  <c r="H6" i="61"/>
  <c r="H7" i="61"/>
  <c r="H8" i="61"/>
  <c r="H9" i="61"/>
  <c r="H10" i="61"/>
  <c r="AF19" i="46" l="1"/>
  <c r="AB19" i="46"/>
  <c r="X19" i="46"/>
  <c r="T19" i="46"/>
  <c r="S19" i="46"/>
  <c r="Q19" i="46"/>
  <c r="M19" i="46"/>
  <c r="I19" i="46"/>
  <c r="R11" i="61"/>
  <c r="L11" i="61"/>
  <c r="E3" i="46"/>
  <c r="V10" i="47"/>
  <c r="V14" i="47"/>
  <c r="V16" i="47"/>
  <c r="V12" i="47"/>
  <c r="AF17" i="46"/>
  <c r="AF18" i="46"/>
  <c r="AF16" i="46"/>
  <c r="I11" i="61"/>
  <c r="J11" i="61"/>
  <c r="G11" i="61"/>
  <c r="F11" i="61"/>
  <c r="E38" i="46"/>
  <c r="C38" i="46"/>
  <c r="AQ29" i="132"/>
  <c r="AR29" i="132"/>
  <c r="AQ28" i="132"/>
  <c r="AR28" i="132"/>
  <c r="AQ27" i="132"/>
  <c r="AR27" i="132"/>
  <c r="AQ26" i="132"/>
  <c r="AR26" i="132"/>
  <c r="AQ25" i="132"/>
  <c r="AR25" i="132"/>
  <c r="AQ24" i="132"/>
  <c r="AR24" i="132"/>
  <c r="AQ23" i="132"/>
  <c r="AR23" i="132"/>
  <c r="BO22" i="132"/>
  <c r="BN22" i="132"/>
  <c r="BM22" i="132"/>
  <c r="BL22" i="132"/>
  <c r="BK22" i="132"/>
  <c r="BJ22" i="132"/>
  <c r="BI22" i="132"/>
  <c r="BH22" i="132"/>
  <c r="BG22" i="132"/>
  <c r="BF22" i="132"/>
  <c r="BE22" i="132"/>
  <c r="BD22" i="132"/>
  <c r="BC22" i="132"/>
  <c r="BB22" i="132"/>
  <c r="BA22" i="132"/>
  <c r="AZ22" i="132"/>
  <c r="AY22" i="132"/>
  <c r="AX22" i="132"/>
  <c r="AW22" i="132"/>
  <c r="AV22" i="132"/>
  <c r="AU22" i="132"/>
  <c r="AT22" i="132"/>
  <c r="AS22" i="132"/>
  <c r="AQ22" i="132"/>
  <c r="AR22" i="132"/>
  <c r="AQ21" i="132"/>
  <c r="AR21" i="132"/>
  <c r="BO20" i="132"/>
  <c r="BN20" i="132"/>
  <c r="BM20" i="132"/>
  <c r="BL20" i="132"/>
  <c r="BK20" i="132"/>
  <c r="BJ20" i="132"/>
  <c r="BI20" i="132"/>
  <c r="BH20" i="132"/>
  <c r="BG20" i="132"/>
  <c r="BF20" i="132"/>
  <c r="BE20" i="132"/>
  <c r="BD20" i="132"/>
  <c r="BC20" i="132"/>
  <c r="BB20" i="132"/>
  <c r="BA20" i="132"/>
  <c r="AZ20" i="132"/>
  <c r="AY20" i="132"/>
  <c r="AX20" i="132"/>
  <c r="AW20" i="132"/>
  <c r="AV20" i="132"/>
  <c r="AU20" i="132"/>
  <c r="AT20" i="132"/>
  <c r="AS20" i="132"/>
  <c r="AQ20" i="132"/>
  <c r="AR20" i="132"/>
  <c r="AQ19" i="132"/>
  <c r="AR19" i="132"/>
  <c r="BO18" i="132"/>
  <c r="BN18" i="132"/>
  <c r="BM18" i="132"/>
  <c r="BL18" i="132"/>
  <c r="BK18" i="132"/>
  <c r="BJ18" i="132"/>
  <c r="BI18" i="132"/>
  <c r="BH18" i="132"/>
  <c r="BG18" i="132"/>
  <c r="BF18" i="132"/>
  <c r="BE18" i="132"/>
  <c r="BD18" i="132"/>
  <c r="BC18" i="132"/>
  <c r="BB18" i="132"/>
  <c r="BA18" i="132"/>
  <c r="AZ18" i="132"/>
  <c r="AY18" i="132"/>
  <c r="AX18" i="132"/>
  <c r="AW18" i="132"/>
  <c r="AV18" i="132"/>
  <c r="AU18" i="132"/>
  <c r="AT18" i="132"/>
  <c r="AS18" i="132"/>
  <c r="AQ18" i="132"/>
  <c r="AR18" i="132"/>
  <c r="AQ17" i="132"/>
  <c r="AR17" i="132"/>
  <c r="BO16" i="132"/>
  <c r="BN16" i="132"/>
  <c r="BM16" i="132"/>
  <c r="BL16" i="132"/>
  <c r="BK16" i="132"/>
  <c r="BJ16" i="132"/>
  <c r="BI16" i="132"/>
  <c r="BH16" i="132"/>
  <c r="BG16" i="132"/>
  <c r="BF16" i="132"/>
  <c r="BE16" i="132"/>
  <c r="BD16" i="132"/>
  <c r="BC16" i="132"/>
  <c r="BB16" i="132"/>
  <c r="BA16" i="132"/>
  <c r="AZ16" i="132"/>
  <c r="AY16" i="132"/>
  <c r="AX16" i="132"/>
  <c r="AW16" i="132"/>
  <c r="AV16" i="132"/>
  <c r="AU16" i="132"/>
  <c r="AT16" i="132"/>
  <c r="AS16" i="132"/>
  <c r="AQ16" i="132"/>
  <c r="AR16" i="132"/>
  <c r="AQ15" i="132"/>
  <c r="AR15" i="132"/>
  <c r="BO14" i="132"/>
  <c r="BN14" i="132"/>
  <c r="BM14" i="132"/>
  <c r="BL14" i="132"/>
  <c r="BK14" i="132"/>
  <c r="BJ14" i="132"/>
  <c r="BI14" i="132"/>
  <c r="BH14" i="132"/>
  <c r="BG14" i="132"/>
  <c r="BF14" i="132"/>
  <c r="BE14" i="132"/>
  <c r="BD14" i="132"/>
  <c r="BC14" i="132"/>
  <c r="BB14" i="132"/>
  <c r="BA14" i="132"/>
  <c r="AZ14" i="132"/>
  <c r="AY14" i="132"/>
  <c r="AX14" i="132"/>
  <c r="AW14" i="132"/>
  <c r="AV14" i="132"/>
  <c r="AU14" i="132"/>
  <c r="AT14" i="132"/>
  <c r="AS14" i="132"/>
  <c r="AQ14" i="132"/>
  <c r="AR14" i="132"/>
  <c r="AQ13" i="132"/>
  <c r="AR13" i="132"/>
  <c r="BO12" i="132"/>
  <c r="BN12" i="132"/>
  <c r="BM12" i="132"/>
  <c r="BL12" i="132"/>
  <c r="BK12" i="132"/>
  <c r="BJ12" i="132"/>
  <c r="BI12" i="132"/>
  <c r="BH12" i="132"/>
  <c r="BG12" i="132"/>
  <c r="BF12" i="132"/>
  <c r="BE12" i="132"/>
  <c r="BD12" i="132"/>
  <c r="BC12" i="132"/>
  <c r="BB12" i="132"/>
  <c r="BA12" i="132"/>
  <c r="AZ12" i="132"/>
  <c r="AY12" i="132"/>
  <c r="AX12" i="132"/>
  <c r="AW12" i="132"/>
  <c r="AV12" i="132"/>
  <c r="AU12" i="132"/>
  <c r="AT12" i="132"/>
  <c r="AS12" i="132"/>
  <c r="AQ12" i="132"/>
  <c r="AR12" i="132"/>
  <c r="AQ11" i="132"/>
  <c r="AR11" i="132"/>
  <c r="BO10" i="132"/>
  <c r="BN10" i="132"/>
  <c r="BM10" i="132"/>
  <c r="BL10" i="132"/>
  <c r="BK10" i="132"/>
  <c r="BJ10" i="132"/>
  <c r="BI10" i="132"/>
  <c r="BH10" i="132"/>
  <c r="BG10" i="132"/>
  <c r="BF10" i="132"/>
  <c r="BE10" i="132"/>
  <c r="BD10" i="132"/>
  <c r="BC10" i="132"/>
  <c r="BB10" i="132"/>
  <c r="BA10" i="132"/>
  <c r="AZ10" i="132"/>
  <c r="AY10" i="132"/>
  <c r="AX10" i="132"/>
  <c r="AW10" i="132"/>
  <c r="AV10" i="132"/>
  <c r="AU10" i="132"/>
  <c r="AT10" i="132"/>
  <c r="AS10" i="132"/>
  <c r="AQ10" i="132"/>
  <c r="AR10" i="132"/>
  <c r="AQ9" i="132"/>
  <c r="AR9" i="132"/>
  <c r="BO8" i="132"/>
  <c r="BN8" i="132"/>
  <c r="BM8" i="132"/>
  <c r="BL8" i="132"/>
  <c r="BK8" i="132"/>
  <c r="BJ8" i="132"/>
  <c r="BI8" i="132"/>
  <c r="BH8" i="132"/>
  <c r="BG8" i="132"/>
  <c r="BF8" i="132"/>
  <c r="BE8" i="132"/>
  <c r="BD8" i="132"/>
  <c r="BC8" i="132"/>
  <c r="BB8" i="132"/>
  <c r="BA8" i="132"/>
  <c r="AZ8" i="132"/>
  <c r="AY8" i="132"/>
  <c r="AX8" i="132"/>
  <c r="AW8" i="132"/>
  <c r="AV8" i="132"/>
  <c r="AU8" i="132"/>
  <c r="AT8" i="132"/>
  <c r="AS8" i="132"/>
  <c r="AQ8" i="132"/>
  <c r="AR8" i="132"/>
  <c r="AQ7" i="132"/>
  <c r="AR7" i="132"/>
  <c r="BO6" i="132"/>
  <c r="BN6" i="132"/>
  <c r="BM6" i="132"/>
  <c r="BL6" i="132"/>
  <c r="BK6" i="132"/>
  <c r="BJ6" i="132"/>
  <c r="BI6" i="132"/>
  <c r="BH6" i="132"/>
  <c r="BG6" i="132"/>
  <c r="BF6" i="132"/>
  <c r="BE6" i="132"/>
  <c r="BD6" i="132"/>
  <c r="BC6" i="132"/>
  <c r="BB6" i="132"/>
  <c r="BA6" i="132"/>
  <c r="AZ6" i="132"/>
  <c r="AY6" i="132"/>
  <c r="AX6" i="132"/>
  <c r="AW6" i="132"/>
  <c r="AV6" i="132"/>
  <c r="AU6" i="132"/>
  <c r="AT6" i="132"/>
  <c r="AS6" i="132"/>
  <c r="AQ6" i="132"/>
  <c r="AR6" i="132"/>
  <c r="BO5" i="132"/>
  <c r="BN5" i="132"/>
  <c r="BM5" i="132"/>
  <c r="BL5" i="132"/>
  <c r="BK5" i="132"/>
  <c r="BJ5" i="132"/>
  <c r="BI5" i="132"/>
  <c r="BH5" i="132"/>
  <c r="BG5" i="132"/>
  <c r="BF5" i="132"/>
  <c r="BE5" i="132"/>
  <c r="BD5" i="132"/>
  <c r="BC5" i="132"/>
  <c r="BB5" i="132"/>
  <c r="BA5" i="132"/>
  <c r="AZ5" i="132"/>
  <c r="AY5" i="132"/>
  <c r="AX5" i="132"/>
  <c r="AW5" i="132"/>
  <c r="AV5" i="132"/>
  <c r="AU5" i="132"/>
  <c r="AT5" i="132"/>
  <c r="AS5" i="132"/>
  <c r="AQ13" i="48"/>
  <c r="AQ12" i="48"/>
  <c r="AQ8" i="48"/>
  <c r="AQ9" i="48"/>
  <c r="AQ10" i="48"/>
  <c r="AI11" i="48"/>
  <c r="AI14" i="48" s="1"/>
  <c r="AE38" i="46"/>
  <c r="AB38" i="46"/>
  <c r="G18" i="47"/>
  <c r="AE11" i="48"/>
  <c r="AD11" i="48"/>
  <c r="AC11" i="48"/>
  <c r="AC14" i="48"/>
  <c r="U11" i="48"/>
  <c r="U14" i="48" s="1"/>
  <c r="O18" i="47"/>
  <c r="K11" i="48"/>
  <c r="K14" i="48" s="1"/>
  <c r="M11" i="48"/>
  <c r="M14" i="48" s="1"/>
  <c r="O11" i="48"/>
  <c r="AQ11" i="48" s="1"/>
  <c r="O14" i="48"/>
  <c r="Q11" i="48"/>
  <c r="Q14" i="48"/>
  <c r="S11" i="48"/>
  <c r="S14" i="48" s="1"/>
  <c r="W11" i="48"/>
  <c r="W14" i="48" s="1"/>
  <c r="Y11" i="48"/>
  <c r="Y14" i="48"/>
  <c r="AA11" i="48"/>
  <c r="AA14" i="48" s="1"/>
  <c r="AG11" i="48"/>
  <c r="AG14" i="48"/>
  <c r="AM11" i="48"/>
  <c r="AM14" i="48"/>
  <c r="AO11" i="48"/>
  <c r="AO14" i="48"/>
  <c r="AK11" i="48"/>
  <c r="AK14" i="48" s="1"/>
  <c r="J26" i="46"/>
  <c r="D26" i="46"/>
  <c r="L18" i="47"/>
  <c r="M18" i="47"/>
  <c r="K18" i="47"/>
  <c r="J18" i="47"/>
  <c r="N18" i="47"/>
  <c r="F18" i="47"/>
  <c r="H18" i="47"/>
  <c r="I18" i="47"/>
  <c r="E18" i="47"/>
  <c r="V18" i="47" s="1"/>
  <c r="P18" i="47"/>
  <c r="Q18" i="47"/>
  <c r="R18" i="47"/>
  <c r="S18" i="47"/>
  <c r="T18" i="47"/>
  <c r="AI22" i="132"/>
  <c r="AI14" i="132"/>
  <c r="AI6" i="132"/>
  <c r="AI12" i="132"/>
  <c r="AI8" i="132"/>
  <c r="AI16" i="132"/>
  <c r="AI20" i="132"/>
  <c r="AI18" i="132"/>
  <c r="AI10" i="132"/>
  <c r="AE14" i="48" l="1"/>
  <c r="AQ14" i="48" s="1"/>
  <c r="H11" i="61"/>
  <c r="K11" i="61"/>
  <c r="Q11"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R5" authorId="0" shapeId="0" xr:uid="{3044A4D2-BA23-4B0E-8443-F57F75047E82}">
      <text>
        <r>
          <rPr>
            <b/>
            <sz val="9"/>
            <color indexed="81"/>
            <rFont val="MS P ゴシック"/>
            <family val="3"/>
            <charset val="128"/>
          </rPr>
          <t>基準省令第4条　利用定員、第22条　定員の遵守</t>
        </r>
      </text>
    </comment>
    <comment ref="B15" authorId="0" shapeId="0" xr:uid="{D45B3881-4B60-4203-B098-A4F6178D6D7D}">
      <text>
        <r>
          <rPr>
            <b/>
            <sz val="9"/>
            <color indexed="81"/>
            <rFont val="MS P ゴシック"/>
            <family val="3"/>
            <charset val="128"/>
          </rPr>
          <t>基準省令第4条　利用定員、第22条　定員の遵守</t>
        </r>
      </text>
    </comment>
    <comment ref="B21" authorId="0" shapeId="0" xr:uid="{77290FA6-BCF5-46DB-A654-33F99274C19C}">
      <text>
        <r>
          <rPr>
            <b/>
            <sz val="9"/>
            <color indexed="81"/>
            <rFont val="MS P ゴシック"/>
            <family val="3"/>
            <charset val="128"/>
          </rPr>
          <t>運営状況報告書　4 施設整備の状況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B2" authorId="0" shapeId="0" xr:uid="{16CB1A84-F4B8-4BEE-A656-551DF8EF28B5}">
      <text>
        <r>
          <rPr>
            <b/>
            <sz val="9"/>
            <color indexed="81"/>
            <rFont val="MS P ゴシック"/>
            <family val="3"/>
            <charset val="128"/>
          </rPr>
          <t>奈良市役所:認定こども園運営状況報告書　2 職員の配置状況、4 施設整備の状況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B3" authorId="0" shapeId="0" xr:uid="{D2DADF2A-B248-448C-845A-1C94F297A642}">
      <text>
        <r>
          <rPr>
            <b/>
            <sz val="9"/>
            <color indexed="81"/>
            <rFont val="MS P ゴシック"/>
            <family val="3"/>
            <charset val="128"/>
          </rPr>
          <t>第21条　勤務体制の確保
運営状況報告書　3 教育保育従職員の資格</t>
        </r>
      </text>
    </comment>
    <comment ref="AL4" authorId="0" shapeId="0" xr:uid="{2B197793-EDD1-4193-BAB0-66DE97A7140D}">
      <text>
        <r>
          <rPr>
            <b/>
            <sz val="9"/>
            <color indexed="81"/>
            <rFont val="MS P ゴシック"/>
            <family val="3"/>
            <charset val="128"/>
          </rPr>
          <t>現施設就職年月日</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B2" authorId="0" shapeId="0" xr:uid="{7326F73E-793F-42BC-83E1-00F8247954B1}">
      <text>
        <r>
          <rPr>
            <b/>
            <sz val="9"/>
            <color indexed="81"/>
            <rFont val="MS P ゴシック"/>
            <family val="3"/>
            <charset val="128"/>
          </rPr>
          <t>第21条第3項　勤務体制の確保（研修の機会）</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B2" authorId="0" shapeId="0" xr:uid="{81C46BFF-7CA0-4005-9F91-5E529A452B44}">
      <text>
        <r>
          <rPr>
            <b/>
            <sz val="9"/>
            <color indexed="81"/>
            <rFont val="MS P ゴシック"/>
            <family val="3"/>
            <charset val="128"/>
          </rPr>
          <t>第21条第3項　勤務体制の確保（研修の機会）</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I3" authorId="0" shapeId="0" xr:uid="{F7758EDE-C621-468B-B004-FBC5D01AE047}">
      <text>
        <r>
          <rPr>
            <b/>
            <sz val="9"/>
            <color indexed="81"/>
            <rFont val="MS P ゴシック"/>
            <family val="3"/>
            <charset val="128"/>
          </rPr>
          <t>運営状況報告書　7 管理運営等の状況（長期休園日）</t>
        </r>
      </text>
    </comment>
    <comment ref="B11" authorId="0" shapeId="0" xr:uid="{4AEB4CCF-8D4B-48B9-8F10-BE262D0873DE}">
      <text>
        <r>
          <rPr>
            <b/>
            <sz val="9"/>
            <color indexed="81"/>
            <rFont val="MS P ゴシック"/>
            <family val="3"/>
            <charset val="128"/>
          </rPr>
          <t>運営状況報告書　7 管理運営等の状況（教育及び保育時間等）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R3" authorId="0" shapeId="0" xr:uid="{C44B9F44-BC3B-44C7-9222-73DD16A033C4}">
      <text>
        <r>
          <rPr>
            <b/>
            <sz val="9"/>
            <color indexed="81"/>
            <rFont val="MS P ゴシック"/>
            <family val="3"/>
            <charset val="128"/>
          </rPr>
          <t>第30条　苦情解決</t>
        </r>
      </text>
    </comment>
    <comment ref="R24" authorId="0" shapeId="0" xr:uid="{8CDA7039-704A-4F60-8E51-0250F1FCBE9F}">
      <text>
        <r>
          <rPr>
            <b/>
            <sz val="9"/>
            <color indexed="81"/>
            <rFont val="MS P ゴシック"/>
            <family val="3"/>
            <charset val="128"/>
          </rPr>
          <t>第32条　事故発生時の防止及び発生時の対応</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B2" authorId="0" shapeId="0" xr:uid="{BD644346-ACCF-4F3C-B7E1-BD1D98D4B22A}">
      <text>
        <r>
          <rPr>
            <b/>
            <sz val="9"/>
            <color indexed="81"/>
            <rFont val="MS P ゴシック"/>
            <family val="3"/>
            <charset val="128"/>
          </rPr>
          <t>基準省令第34条　記録の整備</t>
        </r>
      </text>
    </comment>
    <comment ref="D19" authorId="0" shapeId="0" xr:uid="{EE2ACFA6-A5E6-43CE-BA55-A2351ED33974}">
      <text>
        <r>
          <rPr>
            <b/>
            <sz val="9"/>
            <color indexed="81"/>
            <rFont val="MS P ゴシック"/>
            <family val="3"/>
            <charset val="128"/>
          </rPr>
          <t>運営状況報告書　7 管理運営等の状況（自己評価又は外部評価）</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奈良市役所</author>
  </authors>
  <commentList>
    <comment ref="A4" authorId="0" shapeId="0" xr:uid="{2447177A-DFC2-4283-933F-B143A9BCF815}">
      <text>
        <r>
          <rPr>
            <b/>
            <sz val="9"/>
            <color indexed="81"/>
            <rFont val="MS P ゴシック"/>
            <family val="3"/>
            <charset val="128"/>
          </rPr>
          <t>奈良市役所:土曜閉所する場合の減算</t>
        </r>
      </text>
    </comment>
    <comment ref="A23" authorId="0" shapeId="0" xr:uid="{553EB0A5-BB7D-41F4-8EE5-76E65D562D39}">
      <text>
        <r>
          <rPr>
            <b/>
            <sz val="9"/>
            <color indexed="81"/>
            <rFont val="MS P ゴシック"/>
            <family val="3"/>
            <charset val="128"/>
          </rPr>
          <t>第23条　掲示等</t>
        </r>
      </text>
    </comment>
  </commentList>
</comments>
</file>

<file path=xl/sharedStrings.xml><?xml version="1.0" encoding="utf-8"?>
<sst xmlns="http://schemas.openxmlformats.org/spreadsheetml/2006/main" count="1186" uniqueCount="676">
  <si>
    <t>・運営規程（管理規程）</t>
    <rPh sb="1" eb="3">
      <t>ウンエイ</t>
    </rPh>
    <rPh sb="3" eb="5">
      <t>キテイ</t>
    </rPh>
    <rPh sb="6" eb="8">
      <t>カンリ</t>
    </rPh>
    <rPh sb="8" eb="10">
      <t>キテイ</t>
    </rPh>
    <phoneticPr fontId="4"/>
  </si>
  <si>
    <t>：</t>
    <phoneticPr fontId="3"/>
  </si>
  <si>
    <t>～</t>
    <phoneticPr fontId="3"/>
  </si>
  <si>
    <t>早朝</t>
    <rPh sb="0" eb="1">
      <t>ハヤ</t>
    </rPh>
    <rPh sb="1" eb="2">
      <t>アサ</t>
    </rPh>
    <phoneticPr fontId="3"/>
  </si>
  <si>
    <t>：</t>
    <phoneticPr fontId="3"/>
  </si>
  <si>
    <t>まで</t>
    <phoneticPr fontId="3"/>
  </si>
  <si>
    <t>：</t>
    <phoneticPr fontId="3"/>
  </si>
  <si>
    <t>～</t>
    <phoneticPr fontId="3"/>
  </si>
  <si>
    <t>　平日又は土曜日の延長保育料金を保護者から徴収しているか</t>
    <rPh sb="1" eb="3">
      <t>ヘイジツ</t>
    </rPh>
    <rPh sb="3" eb="4">
      <t>マタ</t>
    </rPh>
    <rPh sb="5" eb="8">
      <t>ドヨウビ</t>
    </rPh>
    <rPh sb="9" eb="11">
      <t>エンチョウ</t>
    </rPh>
    <rPh sb="11" eb="13">
      <t>ホイク</t>
    </rPh>
    <rPh sb="13" eb="15">
      <t>リョウキン</t>
    </rPh>
    <rPh sb="16" eb="19">
      <t>ホゴシャ</t>
    </rPh>
    <rPh sb="21" eb="23">
      <t>チョウシュウ</t>
    </rPh>
    <phoneticPr fontId="3"/>
  </si>
  <si>
    <t>徴収有　　　徴収無</t>
    <rPh sb="0" eb="2">
      <t>チョウシュウ</t>
    </rPh>
    <rPh sb="2" eb="3">
      <t>ユウ</t>
    </rPh>
    <rPh sb="6" eb="8">
      <t>チョウシュウ</t>
    </rPh>
    <rPh sb="8" eb="9">
      <t>ム</t>
    </rPh>
    <phoneticPr fontId="3"/>
  </si>
  <si>
    <t>／</t>
    <phoneticPr fontId="3"/>
  </si>
  <si>
    <t>園の体制</t>
    <rPh sb="0" eb="1">
      <t>エン</t>
    </rPh>
    <rPh sb="2" eb="4">
      <t>タイセイ</t>
    </rPh>
    <phoneticPr fontId="3"/>
  </si>
  <si>
    <t>期間・休園内容</t>
    <rPh sb="3" eb="5">
      <t>キュウエン</t>
    </rPh>
    <rPh sb="5" eb="7">
      <t>ナイヨウ</t>
    </rPh>
    <phoneticPr fontId="3"/>
  </si>
  <si>
    <t>保護者の了解</t>
    <rPh sb="0" eb="3">
      <t>ホゴシャ</t>
    </rPh>
    <rPh sb="4" eb="6">
      <t>リョウカイ</t>
    </rPh>
    <phoneticPr fontId="3"/>
  </si>
  <si>
    <t>有　　　無</t>
    <phoneticPr fontId="3"/>
  </si>
  <si>
    <t>１．平日：（時間帯）</t>
  </si>
  <si>
    <t>時</t>
    <rPh sb="0" eb="1">
      <t>ジ</t>
    </rPh>
    <phoneticPr fontId="3"/>
  </si>
  <si>
    <t>～</t>
    <phoneticPr fontId="3"/>
  </si>
  <si>
    <t>（料金）</t>
    <rPh sb="1" eb="3">
      <t>リョウキン</t>
    </rPh>
    <phoneticPr fontId="3"/>
  </si>
  <si>
    <t>２．土曜：（時間帯）</t>
    <rPh sb="2" eb="4">
      <t>ドヨウ</t>
    </rPh>
    <phoneticPr fontId="3"/>
  </si>
  <si>
    <t>人</t>
    <rPh sb="0" eb="1">
      <t>ニン</t>
    </rPh>
    <phoneticPr fontId="4"/>
  </si>
  <si>
    <t>職名</t>
    <rPh sb="0" eb="2">
      <t>ショクメイ</t>
    </rPh>
    <phoneticPr fontId="10"/>
  </si>
  <si>
    <t>氏名</t>
    <rPh sb="0" eb="2">
      <t>シメイ</t>
    </rPh>
    <phoneticPr fontId="10"/>
  </si>
  <si>
    <t>保育室等面積（㎡）</t>
    <rPh sb="0" eb="3">
      <t>ホイクシツ</t>
    </rPh>
    <rPh sb="3" eb="4">
      <t>トウ</t>
    </rPh>
    <rPh sb="4" eb="6">
      <t>メンセキ</t>
    </rPh>
    <phoneticPr fontId="10"/>
  </si>
  <si>
    <t>実面積</t>
    <rPh sb="0" eb="1">
      <t>ジツ</t>
    </rPh>
    <rPh sb="1" eb="3">
      <t>メンセキ</t>
    </rPh>
    <phoneticPr fontId="10"/>
  </si>
  <si>
    <t>配置基準</t>
    <rPh sb="0" eb="2">
      <t>ハイチ</t>
    </rPh>
    <rPh sb="2" eb="4">
      <t>キジュン</t>
    </rPh>
    <phoneticPr fontId="10"/>
  </si>
  <si>
    <t>必要職員数</t>
    <rPh sb="0" eb="2">
      <t>ヒツヨウ</t>
    </rPh>
    <rPh sb="2" eb="4">
      <t>ショクイン</t>
    </rPh>
    <rPh sb="4" eb="5">
      <t>スウ</t>
    </rPh>
    <phoneticPr fontId="10"/>
  </si>
  <si>
    <t>実人員数</t>
    <rPh sb="0" eb="1">
      <t>ジツ</t>
    </rPh>
    <rPh sb="1" eb="3">
      <t>ジンイン</t>
    </rPh>
    <rPh sb="3" eb="4">
      <t>スウ</t>
    </rPh>
    <phoneticPr fontId="10"/>
  </si>
  <si>
    <t>クラス名</t>
    <rPh sb="3" eb="4">
      <t>メイ</t>
    </rPh>
    <phoneticPr fontId="10"/>
  </si>
  <si>
    <t>ウ　設　備（保育室を除く）</t>
    <rPh sb="2" eb="3">
      <t>セツ</t>
    </rPh>
    <rPh sb="4" eb="5">
      <t>ソナエ</t>
    </rPh>
    <rPh sb="6" eb="9">
      <t>ホイクシツ</t>
    </rPh>
    <rPh sb="10" eb="11">
      <t>ノゾ</t>
    </rPh>
    <phoneticPr fontId="4"/>
  </si>
  <si>
    <t>沐浴室</t>
    <rPh sb="0" eb="2">
      <t>モクヨク</t>
    </rPh>
    <rPh sb="2" eb="3">
      <t>シツ</t>
    </rPh>
    <phoneticPr fontId="4"/>
  </si>
  <si>
    <t>調乳室</t>
    <rPh sb="0" eb="2">
      <t>チョウニュウ</t>
    </rPh>
    <rPh sb="2" eb="3">
      <t>シツ</t>
    </rPh>
    <phoneticPr fontId="4"/>
  </si>
  <si>
    <t>１日</t>
    <rPh sb="1" eb="2">
      <t>ニチ</t>
    </rPh>
    <phoneticPr fontId="4"/>
  </si>
  <si>
    <t>２日</t>
    <rPh sb="1" eb="2">
      <t>ニチ</t>
    </rPh>
    <phoneticPr fontId="4"/>
  </si>
  <si>
    <t>３日</t>
    <rPh sb="1" eb="2">
      <t>ニチ</t>
    </rPh>
    <phoneticPr fontId="4"/>
  </si>
  <si>
    <t>４日</t>
    <rPh sb="1" eb="2">
      <t>ニチ</t>
    </rPh>
    <phoneticPr fontId="4"/>
  </si>
  <si>
    <t>５日</t>
    <rPh sb="1" eb="2">
      <t>ニチ</t>
    </rPh>
    <phoneticPr fontId="4"/>
  </si>
  <si>
    <t>６日</t>
    <rPh sb="1" eb="2">
      <t>ニチ</t>
    </rPh>
    <phoneticPr fontId="4"/>
  </si>
  <si>
    <t>７日</t>
    <rPh sb="1" eb="2">
      <t>ニチ</t>
    </rPh>
    <phoneticPr fontId="4"/>
  </si>
  <si>
    <t>８日</t>
    <rPh sb="1" eb="2">
      <t>ニチ</t>
    </rPh>
    <phoneticPr fontId="4"/>
  </si>
  <si>
    <t>９日</t>
    <rPh sb="1" eb="2">
      <t>ニチ</t>
    </rPh>
    <phoneticPr fontId="4"/>
  </si>
  <si>
    <t>10　日</t>
    <rPh sb="3" eb="4">
      <t>ニチ</t>
    </rPh>
    <phoneticPr fontId="4"/>
  </si>
  <si>
    <t>11　日</t>
    <rPh sb="3" eb="4">
      <t>ニチ</t>
    </rPh>
    <phoneticPr fontId="4"/>
  </si>
  <si>
    <t>12　日</t>
    <rPh sb="3" eb="4">
      <t>ニチ</t>
    </rPh>
    <phoneticPr fontId="4"/>
  </si>
  <si>
    <t>13　日</t>
    <rPh sb="3" eb="4">
      <t>ニチ</t>
    </rPh>
    <phoneticPr fontId="4"/>
  </si>
  <si>
    <t>14　日</t>
    <rPh sb="3" eb="4">
      <t>ニチ</t>
    </rPh>
    <phoneticPr fontId="4"/>
  </si>
  <si>
    <t>15　日</t>
    <rPh sb="3" eb="4">
      <t>ニチ</t>
    </rPh>
    <phoneticPr fontId="4"/>
  </si>
  <si>
    <t>16　日</t>
    <rPh sb="3" eb="4">
      <t>ニチ</t>
    </rPh>
    <phoneticPr fontId="4"/>
  </si>
  <si>
    <t>17　日</t>
    <rPh sb="3" eb="4">
      <t>ニチ</t>
    </rPh>
    <phoneticPr fontId="4"/>
  </si>
  <si>
    <t>18　日</t>
    <rPh sb="3" eb="4">
      <t>ニチ</t>
    </rPh>
    <phoneticPr fontId="4"/>
  </si>
  <si>
    <t>19　日</t>
    <rPh sb="3" eb="4">
      <t>ニチ</t>
    </rPh>
    <phoneticPr fontId="4"/>
  </si>
  <si>
    <t>20　日</t>
    <rPh sb="3" eb="4">
      <t>ニチ</t>
    </rPh>
    <phoneticPr fontId="4"/>
  </si>
  <si>
    <t>21　日</t>
    <rPh sb="3" eb="4">
      <t>ニチ</t>
    </rPh>
    <phoneticPr fontId="4"/>
  </si>
  <si>
    <t>22　日</t>
    <rPh sb="3" eb="4">
      <t>ニチ</t>
    </rPh>
    <phoneticPr fontId="4"/>
  </si>
  <si>
    <t>23　日</t>
    <rPh sb="3" eb="4">
      <t>ニチ</t>
    </rPh>
    <phoneticPr fontId="4"/>
  </si>
  <si>
    <t>24　日</t>
    <rPh sb="3" eb="4">
      <t>ニチ</t>
    </rPh>
    <phoneticPr fontId="4"/>
  </si>
  <si>
    <t>25　日</t>
    <rPh sb="3" eb="4">
      <t>ニチ</t>
    </rPh>
    <phoneticPr fontId="4"/>
  </si>
  <si>
    <t>26　日</t>
    <rPh sb="3" eb="4">
      <t>ニチ</t>
    </rPh>
    <phoneticPr fontId="4"/>
  </si>
  <si>
    <t>27　日</t>
    <rPh sb="3" eb="4">
      <t>ニチ</t>
    </rPh>
    <phoneticPr fontId="4"/>
  </si>
  <si>
    <t>28　日</t>
    <rPh sb="3" eb="4">
      <t>ニチ</t>
    </rPh>
    <phoneticPr fontId="4"/>
  </si>
  <si>
    <t>29　日</t>
    <rPh sb="3" eb="4">
      <t>ニチ</t>
    </rPh>
    <phoneticPr fontId="4"/>
  </si>
  <si>
    <t>30　日</t>
    <rPh sb="3" eb="4">
      <t>ニチ</t>
    </rPh>
    <phoneticPr fontId="4"/>
  </si>
  <si>
    <t>31　日</t>
    <rPh sb="3" eb="4">
      <t>ニチ</t>
    </rPh>
    <phoneticPr fontId="4"/>
  </si>
  <si>
    <t>土曜日</t>
    <rPh sb="0" eb="3">
      <t>ドヨウビ</t>
    </rPh>
    <phoneticPr fontId="3"/>
  </si>
  <si>
    <t>早朝保育の開始時点</t>
    <rPh sb="0" eb="2">
      <t>ソウチョウ</t>
    </rPh>
    <rPh sb="2" eb="4">
      <t>ホイク</t>
    </rPh>
    <rPh sb="5" eb="7">
      <t>カイシ</t>
    </rPh>
    <rPh sb="7" eb="9">
      <t>ジテン</t>
    </rPh>
    <phoneticPr fontId="3"/>
  </si>
  <si>
    <t>延長保育の終了時点</t>
    <rPh sb="0" eb="2">
      <t>エンチョウ</t>
    </rPh>
    <rPh sb="2" eb="4">
      <t>ホイク</t>
    </rPh>
    <rPh sb="5" eb="7">
      <t>シュウリョウ</t>
    </rPh>
    <rPh sb="7" eb="9">
      <t>ジテン</t>
    </rPh>
    <phoneticPr fontId="3"/>
  </si>
  <si>
    <t>保護者負担</t>
    <rPh sb="0" eb="3">
      <t>ホゴシャ</t>
    </rPh>
    <rPh sb="3" eb="5">
      <t>フタン</t>
    </rPh>
    <phoneticPr fontId="3"/>
  </si>
  <si>
    <t>有償・無償の別</t>
    <rPh sb="0" eb="2">
      <t>ユウショウ</t>
    </rPh>
    <rPh sb="3" eb="5">
      <t>ムショウ</t>
    </rPh>
    <rPh sb="6" eb="7">
      <t>ベツ</t>
    </rPh>
    <phoneticPr fontId="3"/>
  </si>
  <si>
    <t>円</t>
    <rPh sb="0" eb="1">
      <t>エン</t>
    </rPh>
    <phoneticPr fontId="3"/>
  </si>
  <si>
    <t>施設種別</t>
    <rPh sb="0" eb="2">
      <t>シセツ</t>
    </rPh>
    <rPh sb="2" eb="4">
      <t>シュベツ</t>
    </rPh>
    <phoneticPr fontId="4"/>
  </si>
  <si>
    <t>㎡</t>
    <phoneticPr fontId="4"/>
  </si>
  <si>
    <t>常勤（Ｂ）</t>
    <rPh sb="0" eb="2">
      <t>ジョウキン</t>
    </rPh>
    <phoneticPr fontId="4"/>
  </si>
  <si>
    <t>　非常勤職員　</t>
  </si>
  <si>
    <t>　差引過不足（Ｂ－Ａ）　</t>
  </si>
  <si>
    <t>便所</t>
    <rPh sb="0" eb="2">
      <t>ベンジョ</t>
    </rPh>
    <phoneticPr fontId="4"/>
  </si>
  <si>
    <t>苦情受付担当者：職氏名</t>
    <rPh sb="0" eb="2">
      <t>クジョウ</t>
    </rPh>
    <rPh sb="2" eb="4">
      <t>ウケツケ</t>
    </rPh>
    <rPh sb="4" eb="6">
      <t>タントウ</t>
    </rPh>
    <rPh sb="6" eb="7">
      <t>シャ</t>
    </rPh>
    <rPh sb="8" eb="9">
      <t>ショク</t>
    </rPh>
    <rPh sb="9" eb="11">
      <t>シメイ</t>
    </rPh>
    <phoneticPr fontId="10"/>
  </si>
  <si>
    <t>苦情解決責任者：職氏名</t>
    <rPh sb="0" eb="2">
      <t>クジョウ</t>
    </rPh>
    <rPh sb="2" eb="4">
      <t>カイケツ</t>
    </rPh>
    <rPh sb="4" eb="6">
      <t>セキニン</t>
    </rPh>
    <rPh sb="6" eb="7">
      <t>シャ</t>
    </rPh>
    <rPh sb="8" eb="11">
      <t>ショクシメイ</t>
    </rPh>
    <phoneticPr fontId="10"/>
  </si>
  <si>
    <t>利用者への周知</t>
    <rPh sb="0" eb="3">
      <t>リヨウシャ</t>
    </rPh>
    <rPh sb="5" eb="7">
      <t>シュウチ</t>
    </rPh>
    <phoneticPr fontId="10"/>
  </si>
  <si>
    <t>年度中</t>
  </si>
  <si>
    <t>氏名</t>
  </si>
  <si>
    <t>備考</t>
  </si>
  <si>
    <t>円</t>
    <rPh sb="0" eb="1">
      <t>エン</t>
    </rPh>
    <phoneticPr fontId="4"/>
  </si>
  <si>
    <t>(２)建物設備の状況</t>
    <rPh sb="3" eb="5">
      <t>タテモノ</t>
    </rPh>
    <rPh sb="5" eb="7">
      <t>セツビ</t>
    </rPh>
    <rPh sb="8" eb="10">
      <t>ジョウキョウ</t>
    </rPh>
    <phoneticPr fontId="4"/>
  </si>
  <si>
    <t>自己所有地</t>
    <rPh sb="0" eb="2">
      <t>ジコ</t>
    </rPh>
    <rPh sb="2" eb="5">
      <t>ショユウチ</t>
    </rPh>
    <phoneticPr fontId="4"/>
  </si>
  <si>
    <t>計</t>
    <rPh sb="0" eb="1">
      <t>ケイ</t>
    </rPh>
    <phoneticPr fontId="4"/>
  </si>
  <si>
    <t>床面積</t>
    <rPh sb="0" eb="3">
      <t>ユカメンセキ</t>
    </rPh>
    <phoneticPr fontId="4"/>
  </si>
  <si>
    <t>氏名</t>
    <rPh sb="0" eb="2">
      <t>シメイ</t>
    </rPh>
    <phoneticPr fontId="4"/>
  </si>
  <si>
    <t>職種</t>
    <rPh sb="0" eb="2">
      <t>ショクシュ</t>
    </rPh>
    <phoneticPr fontId="4"/>
  </si>
  <si>
    <t>合計</t>
    <rPh sb="0" eb="2">
      <t>ゴウケイ</t>
    </rPh>
    <phoneticPr fontId="4"/>
  </si>
  <si>
    <t>月額</t>
    <rPh sb="0" eb="2">
      <t>ゲツガク</t>
    </rPh>
    <phoneticPr fontId="4"/>
  </si>
  <si>
    <t>専</t>
    <rPh sb="0" eb="1">
      <t>セン</t>
    </rPh>
    <phoneticPr fontId="4"/>
  </si>
  <si>
    <t>（諸規程、諸帳簿等）</t>
  </si>
  <si>
    <t>（諸規程、諸帳簿等）</t>
    <rPh sb="1" eb="2">
      <t>モロ</t>
    </rPh>
    <rPh sb="2" eb="4">
      <t>キテイ</t>
    </rPh>
    <rPh sb="5" eb="6">
      <t>モロ</t>
    </rPh>
    <rPh sb="6" eb="8">
      <t>チョウボ</t>
    </rPh>
    <rPh sb="8" eb="9">
      <t>トウ</t>
    </rPh>
    <phoneticPr fontId="4"/>
  </si>
  <si>
    <t>・給与規程</t>
    <rPh sb="1" eb="3">
      <t>キュウヨ</t>
    </rPh>
    <rPh sb="3" eb="5">
      <t>キテイ</t>
    </rPh>
    <phoneticPr fontId="4"/>
  </si>
  <si>
    <t>・労働者名簿</t>
    <rPh sb="1" eb="4">
      <t>ロウドウシャ</t>
    </rPh>
    <rPh sb="4" eb="6">
      <t>メイボ</t>
    </rPh>
    <phoneticPr fontId="4"/>
  </si>
  <si>
    <t>・人事記録簿</t>
    <rPh sb="1" eb="3">
      <t>ジンジ</t>
    </rPh>
    <rPh sb="3" eb="6">
      <t>キロクボ</t>
    </rPh>
    <phoneticPr fontId="4"/>
  </si>
  <si>
    <t>・辞令綴</t>
    <rPh sb="1" eb="3">
      <t>ジレイ</t>
    </rPh>
    <phoneticPr fontId="4"/>
  </si>
  <si>
    <t>・出勤簿</t>
    <rPh sb="1" eb="3">
      <t>シュッキン</t>
    </rPh>
    <rPh sb="3" eb="4">
      <t>ボ</t>
    </rPh>
    <phoneticPr fontId="4"/>
  </si>
  <si>
    <t>・休暇届</t>
    <rPh sb="1" eb="4">
      <t>キュウカトドケ</t>
    </rPh>
    <phoneticPr fontId="4"/>
  </si>
  <si>
    <t>・諸手当承認書類</t>
    <rPh sb="1" eb="4">
      <t>ショテアテ</t>
    </rPh>
    <rPh sb="4" eb="6">
      <t>ショウニン</t>
    </rPh>
    <rPh sb="6" eb="8">
      <t>ショルイ</t>
    </rPh>
    <phoneticPr fontId="4"/>
  </si>
  <si>
    <t>・旅行命令簿</t>
    <rPh sb="1" eb="3">
      <t>リョコウ</t>
    </rPh>
    <rPh sb="3" eb="5">
      <t>メイレイ</t>
    </rPh>
    <rPh sb="5" eb="6">
      <t>ボ</t>
    </rPh>
    <phoneticPr fontId="4"/>
  </si>
  <si>
    <t>・研修等の復命書</t>
    <rPh sb="1" eb="3">
      <t>ケンシュウ</t>
    </rPh>
    <rPh sb="3" eb="4">
      <t>トウ</t>
    </rPh>
    <rPh sb="5" eb="6">
      <t>フク</t>
    </rPh>
    <rPh sb="6" eb="7">
      <t>メイ</t>
    </rPh>
    <rPh sb="7" eb="8">
      <t>ショ</t>
    </rPh>
    <phoneticPr fontId="4"/>
  </si>
  <si>
    <t>・職員の健康診断書</t>
    <rPh sb="1" eb="3">
      <t>ショクイン</t>
    </rPh>
    <rPh sb="4" eb="6">
      <t>ケンコウ</t>
    </rPh>
    <rPh sb="6" eb="9">
      <t>シンダンショ</t>
    </rPh>
    <phoneticPr fontId="4"/>
  </si>
  <si>
    <t>・避難訓練の記録簿</t>
    <rPh sb="1" eb="3">
      <t>ヒナン</t>
    </rPh>
    <rPh sb="3" eb="5">
      <t>クンレン</t>
    </rPh>
    <rPh sb="6" eb="9">
      <t>キロクボ</t>
    </rPh>
    <phoneticPr fontId="4"/>
  </si>
  <si>
    <t>・消防用設備の自主点検記録</t>
    <rPh sb="1" eb="4">
      <t>ショウボウヨウ</t>
    </rPh>
    <rPh sb="4" eb="6">
      <t>セツビ</t>
    </rPh>
    <rPh sb="7" eb="9">
      <t>ジシュ</t>
    </rPh>
    <rPh sb="9" eb="11">
      <t>テンケン</t>
    </rPh>
    <rPh sb="11" eb="13">
      <t>キロク</t>
    </rPh>
    <phoneticPr fontId="4"/>
  </si>
  <si>
    <t>整備状況</t>
    <rPh sb="0" eb="2">
      <t>セイビ</t>
    </rPh>
    <rPh sb="2" eb="4">
      <t>ジョウキョウ</t>
    </rPh>
    <phoneticPr fontId="4"/>
  </si>
  <si>
    <t>・就業規則</t>
    <rPh sb="1" eb="3">
      <t>シュウギョウ</t>
    </rPh>
    <rPh sb="3" eb="4">
      <t>キテイ</t>
    </rPh>
    <rPh sb="4" eb="5">
      <t>ソク</t>
    </rPh>
    <phoneticPr fontId="4"/>
  </si>
  <si>
    <t>・雇入通知書</t>
    <rPh sb="1" eb="2">
      <t>コ</t>
    </rPh>
    <rPh sb="2" eb="3">
      <t>ニュウ</t>
    </rPh>
    <rPh sb="3" eb="6">
      <t>ツウチショ</t>
    </rPh>
    <phoneticPr fontId="4"/>
  </si>
  <si>
    <t>・退職願（届）</t>
    <rPh sb="1" eb="3">
      <t>タイショク</t>
    </rPh>
    <rPh sb="3" eb="4">
      <t>ネガ</t>
    </rPh>
    <rPh sb="5" eb="6">
      <t>トド</t>
    </rPh>
    <phoneticPr fontId="4"/>
  </si>
  <si>
    <t>室数</t>
    <rPh sb="0" eb="1">
      <t>シツ</t>
    </rPh>
    <rPh sb="1" eb="2">
      <t>スウ</t>
    </rPh>
    <phoneticPr fontId="4"/>
  </si>
  <si>
    <t>ア　土　地</t>
    <rPh sb="2" eb="5">
      <t>トチ</t>
    </rPh>
    <phoneticPr fontId="4"/>
  </si>
  <si>
    <t>イ　建　物</t>
    <rPh sb="2" eb="5">
      <t>タテモノ</t>
    </rPh>
    <phoneticPr fontId="4"/>
  </si>
  <si>
    <t>２．職員の配置状況</t>
  </si>
  <si>
    <t>３．職員の採用・退職の状況</t>
  </si>
  <si>
    <t>　（１）職員の採用・退職の状況</t>
  </si>
  <si>
    <t>年</t>
  </si>
  <si>
    <t>度</t>
  </si>
  <si>
    <t>施　設　名</t>
  </si>
  <si>
    <t>定款(条例)制定年月日</t>
  </si>
  <si>
    <t>施設所在地</t>
  </si>
  <si>
    <t>施設認可年月日</t>
  </si>
  <si>
    <t>記録の有無</t>
  </si>
  <si>
    <t>(１)施設の概要</t>
  </si>
  <si>
    <t>合計</t>
    <rPh sb="0" eb="2">
      <t>ゴウケイ</t>
    </rPh>
    <phoneticPr fontId="10"/>
  </si>
  <si>
    <t>必須項目未入力(自動的に条件書式設定されます)</t>
    <rPh sb="0" eb="2">
      <t>ヒッス</t>
    </rPh>
    <rPh sb="2" eb="4">
      <t>コウモク</t>
    </rPh>
    <rPh sb="4" eb="7">
      <t>ミニュウリョク</t>
    </rPh>
    <rPh sb="8" eb="11">
      <t>ジドウテキ</t>
    </rPh>
    <rPh sb="12" eb="14">
      <t>ジョウケン</t>
    </rPh>
    <rPh sb="14" eb="16">
      <t>ショシキ</t>
    </rPh>
    <rPh sb="16" eb="18">
      <t>セッテイ</t>
    </rPh>
    <phoneticPr fontId="4"/>
  </si>
  <si>
    <t>必須項目入力済(デザイン時にはこの色にします)</t>
    <rPh sb="0" eb="2">
      <t>ヒッス</t>
    </rPh>
    <rPh sb="2" eb="4">
      <t>コウモク</t>
    </rPh>
    <rPh sb="4" eb="6">
      <t>ニュウリョク</t>
    </rPh>
    <rPh sb="6" eb="7">
      <t>ス</t>
    </rPh>
    <rPh sb="12" eb="13">
      <t>ジ</t>
    </rPh>
    <rPh sb="17" eb="18">
      <t>イロ</t>
    </rPh>
    <phoneticPr fontId="4"/>
  </si>
  <si>
    <t>非必須項目</t>
    <rPh sb="0" eb="1">
      <t>ヒ</t>
    </rPh>
    <rPh sb="1" eb="3">
      <t>ヒッス</t>
    </rPh>
    <rPh sb="3" eb="5">
      <t>コウモク</t>
    </rPh>
    <phoneticPr fontId="4"/>
  </si>
  <si>
    <t>所在地コード</t>
    <rPh sb="0" eb="3">
      <t>ショザイチ</t>
    </rPh>
    <phoneticPr fontId="4"/>
  </si>
  <si>
    <t>所在地</t>
    <rPh sb="0" eb="3">
      <t>ショザイチ</t>
    </rPh>
    <phoneticPr fontId="4"/>
  </si>
  <si>
    <t>大阪府</t>
    <rPh sb="0" eb="3">
      <t>オオサカフ</t>
    </rPh>
    <phoneticPr fontId="4"/>
  </si>
  <si>
    <t>京都府</t>
    <rPh sb="0" eb="3">
      <t>キョウトフ</t>
    </rPh>
    <phoneticPr fontId="4"/>
  </si>
  <si>
    <t>兵庫県</t>
    <rPh sb="0" eb="3">
      <t>ヒョウゴケン</t>
    </rPh>
    <phoneticPr fontId="4"/>
  </si>
  <si>
    <t>奈良県</t>
    <rPh sb="0" eb="3">
      <t>ナラケン</t>
    </rPh>
    <phoneticPr fontId="4"/>
  </si>
  <si>
    <t>和歌山県</t>
    <rPh sb="0" eb="4">
      <t>ワカヤマケン</t>
    </rPh>
    <phoneticPr fontId="4"/>
  </si>
  <si>
    <t>滋賀県</t>
    <rPh sb="0" eb="3">
      <t>シガケン</t>
    </rPh>
    <phoneticPr fontId="4"/>
  </si>
  <si>
    <t>三重県</t>
    <rPh sb="0" eb="3">
      <t>ミエケン</t>
    </rPh>
    <phoneticPr fontId="4"/>
  </si>
  <si>
    <t>小学校</t>
    <rPh sb="0" eb="3">
      <t>ショウガッコウ</t>
    </rPh>
    <phoneticPr fontId="4"/>
  </si>
  <si>
    <t>中学校</t>
    <rPh sb="0" eb="3">
      <t>チュウガッコウ</t>
    </rPh>
    <phoneticPr fontId="4"/>
  </si>
  <si>
    <t>保育園</t>
    <rPh sb="0" eb="3">
      <t>ホイクエン</t>
    </rPh>
    <phoneticPr fontId="4"/>
  </si>
  <si>
    <t>幼稚園</t>
    <rPh sb="0" eb="3">
      <t>ヨウチエン</t>
    </rPh>
    <phoneticPr fontId="4"/>
  </si>
  <si>
    <t>有無</t>
    <rPh sb="0" eb="2">
      <t>ウム</t>
    </rPh>
    <phoneticPr fontId="4"/>
  </si>
  <si>
    <t>有</t>
    <rPh sb="0" eb="1">
      <t>ウ</t>
    </rPh>
    <phoneticPr fontId="4"/>
  </si>
  <si>
    <t>無</t>
    <rPh sb="0" eb="1">
      <t>ム</t>
    </rPh>
    <phoneticPr fontId="4"/>
  </si>
  <si>
    <t>日</t>
    <rPh sb="0" eb="1">
      <t>ニチ</t>
    </rPh>
    <phoneticPr fontId="4"/>
  </si>
  <si>
    <t>専任・兼任別</t>
    <rPh sb="0" eb="2">
      <t>センニン</t>
    </rPh>
    <rPh sb="3" eb="5">
      <t>ケンニン</t>
    </rPh>
    <rPh sb="5" eb="6">
      <t>ベツ</t>
    </rPh>
    <phoneticPr fontId="4"/>
  </si>
  <si>
    <t>運　営　管　理　に　関　す　る　も　の</t>
    <rPh sb="0" eb="3">
      <t>ウンエイ</t>
    </rPh>
    <rPh sb="4" eb="7">
      <t>カンリ</t>
    </rPh>
    <rPh sb="10" eb="11">
      <t>カン</t>
    </rPh>
    <phoneticPr fontId="4"/>
  </si>
  <si>
    <t>回</t>
    <rPh sb="0" eb="1">
      <t>カイ</t>
    </rPh>
    <phoneticPr fontId="4"/>
  </si>
  <si>
    <t>年</t>
    <rPh sb="0" eb="1">
      <t>ネン</t>
    </rPh>
    <phoneticPr fontId="4"/>
  </si>
  <si>
    <t>月</t>
    <rPh sb="0" eb="1">
      <t>ガツ</t>
    </rPh>
    <phoneticPr fontId="4"/>
  </si>
  <si>
    <t>１．施設の概況</t>
  </si>
  <si>
    <t>職種別</t>
    <rPh sb="0" eb="3">
      <t>ショクシュベツ</t>
    </rPh>
    <phoneticPr fontId="4"/>
  </si>
  <si>
    <t>区分</t>
    <rPh sb="0" eb="2">
      <t>クブン</t>
    </rPh>
    <phoneticPr fontId="4"/>
  </si>
  <si>
    <t>帳簿等</t>
  </si>
  <si>
    <t>平日</t>
    <rPh sb="0" eb="1">
      <t>ヒラ</t>
    </rPh>
    <rPh sb="1" eb="2">
      <t>ヒ</t>
    </rPh>
    <phoneticPr fontId="3"/>
  </si>
  <si>
    <t>・育児休業規程</t>
    <rPh sb="1" eb="3">
      <t>イクジ</t>
    </rPh>
    <rPh sb="3" eb="5">
      <t>キュウギョウ</t>
    </rPh>
    <rPh sb="5" eb="7">
      <t>キテイ</t>
    </rPh>
    <phoneticPr fontId="4"/>
  </si>
  <si>
    <t>・介護休業規程</t>
    <rPh sb="1" eb="3">
      <t>カイゴ</t>
    </rPh>
    <rPh sb="3" eb="5">
      <t>キュウギョウ</t>
    </rPh>
    <rPh sb="5" eb="7">
      <t>キテイ</t>
    </rPh>
    <phoneticPr fontId="4"/>
  </si>
  <si>
    <t>借地</t>
    <rPh sb="0" eb="2">
      <t>カリチ</t>
    </rPh>
    <phoneticPr fontId="4"/>
  </si>
  <si>
    <t>有　　　　無</t>
    <rPh sb="0" eb="1">
      <t>アリ</t>
    </rPh>
    <rPh sb="5" eb="6">
      <t>ム</t>
    </rPh>
    <phoneticPr fontId="4"/>
  </si>
  <si>
    <t>・高年齢者雇用対策
　　　継続雇用制度の採用　　　　定年制の廃止
　　　段階的な定年の引き上げ</t>
    <rPh sb="1" eb="4">
      <t>コウネンレイ</t>
    </rPh>
    <rPh sb="4" eb="5">
      <t>シャ</t>
    </rPh>
    <rPh sb="5" eb="7">
      <t>コヨウ</t>
    </rPh>
    <rPh sb="7" eb="9">
      <t>タイサク</t>
    </rPh>
    <rPh sb="13" eb="15">
      <t>ケイゾク</t>
    </rPh>
    <rPh sb="15" eb="17">
      <t>コヨウ</t>
    </rPh>
    <rPh sb="17" eb="19">
      <t>セイド</t>
    </rPh>
    <rPh sb="20" eb="22">
      <t>サイヨウ</t>
    </rPh>
    <rPh sb="26" eb="29">
      <t>テイネンセイ</t>
    </rPh>
    <rPh sb="30" eb="32">
      <t>ハイシ</t>
    </rPh>
    <rPh sb="36" eb="39">
      <t>ダンカイテキ</t>
    </rPh>
    <rPh sb="40" eb="42">
      <t>テイネン</t>
    </rPh>
    <rPh sb="43" eb="44">
      <t>ヒ</t>
    </rPh>
    <rPh sb="45" eb="46">
      <t>ア</t>
    </rPh>
    <phoneticPr fontId="4"/>
  </si>
  <si>
    <t>有　　　無</t>
  </si>
  <si>
    <t xml:space="preserve"> 欠員人数</t>
    <rPh sb="1" eb="3">
      <t>ケツイン</t>
    </rPh>
    <rPh sb="3" eb="5">
      <t>ニンズウ</t>
    </rPh>
    <phoneticPr fontId="4"/>
  </si>
  <si>
    <t>兼</t>
    <rPh sb="0" eb="1">
      <t>ケン</t>
    </rPh>
    <phoneticPr fontId="4"/>
  </si>
  <si>
    <t>・旅費規程</t>
    <rPh sb="1" eb="3">
      <t>リョヒ</t>
    </rPh>
    <rPh sb="3" eb="5">
      <t>キテイ</t>
    </rPh>
    <phoneticPr fontId="4"/>
  </si>
  <si>
    <t>年</t>
    <rPh sb="0" eb="1">
      <t>ネン</t>
    </rPh>
    <phoneticPr fontId="10"/>
  </si>
  <si>
    <t>月</t>
    <rPh sb="0" eb="1">
      <t>ガツ</t>
    </rPh>
    <phoneticPr fontId="10"/>
  </si>
  <si>
    <t>日現在</t>
    <rPh sb="0" eb="1">
      <t>ニチ</t>
    </rPh>
    <rPh sb="1" eb="3">
      <t>ゲンザイ</t>
    </rPh>
    <phoneticPr fontId="4"/>
  </si>
  <si>
    <t>私的契約児</t>
    <rPh sb="0" eb="2">
      <t>シテキ</t>
    </rPh>
    <rPh sb="2" eb="4">
      <t>ケイヤク</t>
    </rPh>
    <rPh sb="4" eb="5">
      <t>ジ</t>
    </rPh>
    <phoneticPr fontId="3"/>
  </si>
  <si>
    <t>時</t>
    <rPh sb="0" eb="1">
      <t>ジ</t>
    </rPh>
    <phoneticPr fontId="4"/>
  </si>
  <si>
    <t>月</t>
    <rPh sb="0" eb="1">
      <t>ガツ</t>
    </rPh>
    <phoneticPr fontId="3"/>
  </si>
  <si>
    <t>苦情受付窓口の
設置</t>
    <rPh sb="0" eb="2">
      <t>クジョウ</t>
    </rPh>
    <rPh sb="2" eb="4">
      <t>ウケツケ</t>
    </rPh>
    <rPh sb="4" eb="6">
      <t>マドグチ</t>
    </rPh>
    <rPh sb="8" eb="10">
      <t>セッチ</t>
    </rPh>
    <phoneticPr fontId="10"/>
  </si>
  <si>
    <t>第三者委員の
設置</t>
    <rPh sb="0" eb="2">
      <t>ダイサン</t>
    </rPh>
    <rPh sb="2" eb="3">
      <t>シャ</t>
    </rPh>
    <rPh sb="3" eb="5">
      <t>イイン</t>
    </rPh>
    <rPh sb="7" eb="9">
      <t>セッチ</t>
    </rPh>
    <phoneticPr fontId="10"/>
  </si>
  <si>
    <t>日</t>
    <rPh sb="0" eb="1">
      <t>ヒ</t>
    </rPh>
    <phoneticPr fontId="4"/>
  </si>
  <si>
    <t>支給形態</t>
    <rPh sb="0" eb="2">
      <t>シキュウ</t>
    </rPh>
    <rPh sb="2" eb="4">
      <t>ケイタイ</t>
    </rPh>
    <phoneticPr fontId="4"/>
  </si>
  <si>
    <t>日現在）</t>
    <rPh sb="0" eb="1">
      <t>ニチ</t>
    </rPh>
    <rPh sb="1" eb="3">
      <t>ゲンザイ</t>
    </rPh>
    <phoneticPr fontId="4"/>
  </si>
  <si>
    <t>（注）</t>
    <rPh sb="1" eb="2">
      <t>チュウ</t>
    </rPh>
    <phoneticPr fontId="4"/>
  </si>
  <si>
    <t>月分実績）</t>
    <rPh sb="0" eb="2">
      <t>ガツブン</t>
    </rPh>
    <rPh sb="2" eb="4">
      <t>ジッセキ</t>
    </rPh>
    <phoneticPr fontId="4"/>
  </si>
  <si>
    <t>日額</t>
    <rPh sb="0" eb="2">
      <t>ニチガク</t>
    </rPh>
    <phoneticPr fontId="4"/>
  </si>
  <si>
    <t>時給</t>
    <rPh sb="0" eb="2">
      <t>ジキュウ</t>
    </rPh>
    <phoneticPr fontId="4"/>
  </si>
  <si>
    <t>有資格者(</t>
  </si>
  <si>
    <t>）名配置</t>
    <rPh sb="1" eb="2">
      <t>メイ</t>
    </rPh>
    <rPh sb="2" eb="4">
      <t>ハイチ</t>
    </rPh>
    <phoneticPr fontId="3"/>
  </si>
  <si>
    <t>（登園）</t>
    <rPh sb="1" eb="3">
      <t>トウエン</t>
    </rPh>
    <phoneticPr fontId="3"/>
  </si>
  <si>
    <t>延長</t>
    <rPh sb="0" eb="2">
      <t>エンチョウ</t>
    </rPh>
    <phoneticPr fontId="3"/>
  </si>
  <si>
    <t>～（降園）</t>
    <rPh sb="2" eb="3">
      <t>オ</t>
    </rPh>
    <rPh sb="3" eb="4">
      <t>エン</t>
    </rPh>
    <phoneticPr fontId="3"/>
  </si>
  <si>
    <t>整備状況</t>
    <rPh sb="0" eb="2">
      <t>セイビ</t>
    </rPh>
    <rPh sb="2" eb="4">
      <t>ジョウキョウ</t>
    </rPh>
    <phoneticPr fontId="3"/>
  </si>
  <si>
    <t>有　　　　無</t>
    <rPh sb="0" eb="1">
      <t>ユウ</t>
    </rPh>
    <rPh sb="5" eb="6">
      <t>ム</t>
    </rPh>
    <phoneticPr fontId="3"/>
  </si>
  <si>
    <t>教科</t>
    <rPh sb="0" eb="2">
      <t>キョウカ</t>
    </rPh>
    <phoneticPr fontId="3"/>
  </si>
  <si>
    <t>業者（個人）名</t>
    <rPh sb="0" eb="2">
      <t>ギョウシャ</t>
    </rPh>
    <rPh sb="3" eb="5">
      <t>コジン</t>
    </rPh>
    <rPh sb="6" eb="7">
      <t>メイ</t>
    </rPh>
    <phoneticPr fontId="3"/>
  </si>
  <si>
    <t>回</t>
    <rPh sb="0" eb="1">
      <t>カイ</t>
    </rPh>
    <phoneticPr fontId="3"/>
  </si>
  <si>
    <t>契約状況</t>
    <rPh sb="0" eb="2">
      <t>ケイヤク</t>
    </rPh>
    <rPh sb="2" eb="4">
      <t>ジョウキョウ</t>
    </rPh>
    <phoneticPr fontId="3"/>
  </si>
  <si>
    <t>分</t>
    <rPh sb="0" eb="1">
      <t>フン</t>
    </rPh>
    <phoneticPr fontId="3"/>
  </si>
  <si>
    <t>採用</t>
  </si>
  <si>
    <t>退職</t>
  </si>
  <si>
    <t>日現在職員数</t>
    <rPh sb="0" eb="3">
      <t>ニチゲンザイ</t>
    </rPh>
    <rPh sb="3" eb="6">
      <t>ショクインスウ</t>
    </rPh>
    <phoneticPr fontId="4"/>
  </si>
  <si>
    <t>男子用</t>
    <rPh sb="0" eb="2">
      <t>ダンシ</t>
    </rPh>
    <phoneticPr fontId="4"/>
  </si>
  <si>
    <t>有　　　　　　　無</t>
    <rPh sb="0" eb="1">
      <t>ユウ</t>
    </rPh>
    <rPh sb="8" eb="9">
      <t>ム</t>
    </rPh>
    <phoneticPr fontId="4"/>
  </si>
  <si>
    <t>契約経費</t>
    <rPh sb="0" eb="2">
      <t>ケイヤク</t>
    </rPh>
    <rPh sb="2" eb="4">
      <t>ケイヒ</t>
    </rPh>
    <phoneticPr fontId="3"/>
  </si>
  <si>
    <t>年月日</t>
    <rPh sb="0" eb="3">
      <t>ネンガッピ</t>
    </rPh>
    <phoneticPr fontId="4"/>
  </si>
  <si>
    <t>年</t>
    <rPh sb="0" eb="1">
      <t>トシ</t>
    </rPh>
    <phoneticPr fontId="4"/>
  </si>
  <si>
    <t>有　　　　　　　　　無</t>
    <rPh sb="0" eb="1">
      <t>ユウ</t>
    </rPh>
    <rPh sb="10" eb="11">
      <t>ム</t>
    </rPh>
    <phoneticPr fontId="4"/>
  </si>
  <si>
    <t>事業開始年月日</t>
    <phoneticPr fontId="4"/>
  </si>
  <si>
    <t>（</t>
    <phoneticPr fontId="4"/>
  </si>
  <si>
    <t>（TEL）</t>
    <phoneticPr fontId="4"/>
  </si>
  <si>
    <t>（FAX)</t>
    <phoneticPr fontId="4"/>
  </si>
  <si>
    <t>変更定員・変更年月日</t>
    <phoneticPr fontId="4"/>
  </si>
  <si>
    <t>㎡</t>
    <phoneticPr fontId="4"/>
  </si>
  <si>
    <t>㎡</t>
    <phoneticPr fontId="4"/>
  </si>
  <si>
    <t>㎡</t>
    <phoneticPr fontId="4"/>
  </si>
  <si>
    <t>㎡</t>
    <phoneticPr fontId="4"/>
  </si>
  <si>
    <t>㎡</t>
    <phoneticPr fontId="4"/>
  </si>
  <si>
    <t>㎡</t>
    <phoneticPr fontId="4"/>
  </si>
  <si>
    <t>ケ</t>
    <phoneticPr fontId="4"/>
  </si>
  <si>
    <t>㎡</t>
    <phoneticPr fontId="4"/>
  </si>
  <si>
    <t>㎡</t>
    <phoneticPr fontId="4"/>
  </si>
  <si>
    <t>女子用</t>
    <phoneticPr fontId="4"/>
  </si>
  <si>
    <t>ケ</t>
    <phoneticPr fontId="4"/>
  </si>
  <si>
    <t>㎡</t>
    <phoneticPr fontId="4"/>
  </si>
  <si>
    <t>㎡</t>
    <phoneticPr fontId="4"/>
  </si>
  <si>
    <t>㎡</t>
    <phoneticPr fontId="4"/>
  </si>
  <si>
    <t>㎡</t>
    <phoneticPr fontId="4"/>
  </si>
  <si>
    <t>　（１）　職種別職員充足状況</t>
    <phoneticPr fontId="4"/>
  </si>
  <si>
    <t>配置基準数（Ａ）</t>
    <phoneticPr fontId="4"/>
  </si>
  <si>
    <t>正規職員</t>
    <phoneticPr fontId="4"/>
  </si>
  <si>
    <t>（注）　　　　</t>
    <phoneticPr fontId="4"/>
  </si>
  <si>
    <t xml:space="preserve">　（２）　医師の状況                                                </t>
    <phoneticPr fontId="4"/>
  </si>
  <si>
    <t xml:space="preserve">                       医師名</t>
    <phoneticPr fontId="4"/>
  </si>
  <si>
    <t>欠員職種</t>
    <phoneticPr fontId="4"/>
  </si>
  <si>
    <t>区　分　　　　　　　</t>
    <phoneticPr fontId="4"/>
  </si>
  <si>
    <t>医療機関名　</t>
    <phoneticPr fontId="4"/>
  </si>
  <si>
    <t>診療科目　</t>
    <phoneticPr fontId="4"/>
  </si>
  <si>
    <t xml:space="preserve"> 欠員期間</t>
    <phoneticPr fontId="4"/>
  </si>
  <si>
    <t xml:space="preserve"> 補充計画</t>
    <phoneticPr fontId="4"/>
  </si>
  <si>
    <t>年月日</t>
    <phoneticPr fontId="4"/>
  </si>
  <si>
    <t>年月日</t>
    <phoneticPr fontId="4"/>
  </si>
  <si>
    <t>職・資格等</t>
    <phoneticPr fontId="4"/>
  </si>
  <si>
    <t>（</t>
    <phoneticPr fontId="10"/>
  </si>
  <si>
    <t>）</t>
    <phoneticPr fontId="4"/>
  </si>
  <si>
    <t>・個人情報の取扱いに関する規則</t>
    <phoneticPr fontId="4"/>
  </si>
  <si>
    <t>・消防用設備等点検結果報告書</t>
    <phoneticPr fontId="4"/>
  </si>
  <si>
    <t>パンフレット配布</t>
    <rPh sb="6" eb="8">
      <t>ハイフ</t>
    </rPh>
    <phoneticPr fontId="4"/>
  </si>
  <si>
    <t>周知方法：</t>
    <phoneticPr fontId="4"/>
  </si>
  <si>
    <t>　　　　　 　　　　　</t>
    <phoneticPr fontId="4"/>
  </si>
  <si>
    <t xml:space="preserve"> その他（</t>
    <phoneticPr fontId="4"/>
  </si>
  <si>
    <t>周知内容：</t>
    <phoneticPr fontId="4"/>
  </si>
  <si>
    <t xml:space="preserve"> 第三者委員の連絡先</t>
    <phoneticPr fontId="4"/>
  </si>
  <si>
    <t>公表方法：</t>
    <phoneticPr fontId="4"/>
  </si>
  <si>
    <t xml:space="preserve"> ホームページの活用</t>
    <phoneticPr fontId="4"/>
  </si>
  <si>
    <t xml:space="preserve"> 事業報告書への記載</t>
    <phoneticPr fontId="4"/>
  </si>
  <si>
    <t>その他（具体的に）</t>
    <rPh sb="2" eb="3">
      <t>タ</t>
    </rPh>
    <rPh sb="4" eb="7">
      <t>グタイテキ</t>
    </rPh>
    <phoneticPr fontId="4"/>
  </si>
  <si>
    <t>パスワード</t>
    <phoneticPr fontId="4"/>
  </si>
  <si>
    <t>当初認可定員</t>
    <phoneticPr fontId="4"/>
  </si>
  <si>
    <t>現在認可定員</t>
    <rPh sb="0" eb="2">
      <t>ゲンザイ</t>
    </rPh>
    <rPh sb="2" eb="4">
      <t>ニンカ</t>
    </rPh>
    <rPh sb="4" eb="6">
      <t>テイイン</t>
    </rPh>
    <phoneticPr fontId="4"/>
  </si>
  <si>
    <t>Ｊ</t>
    <phoneticPr fontId="4"/>
  </si>
  <si>
    <t>実労働
時間
合計</t>
    <rPh sb="0" eb="1">
      <t>ジツ</t>
    </rPh>
    <rPh sb="1" eb="3">
      <t>ロウドウ</t>
    </rPh>
    <rPh sb="4" eb="6">
      <t>ジカン</t>
    </rPh>
    <rPh sb="7" eb="9">
      <t>ゴウケイ</t>
    </rPh>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</si>
  <si>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</si>
  <si>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</si>
  <si>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</si>
  <si>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</si>
  <si>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</si>
  <si>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</si>
  <si>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</si>
  <si>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</si>
  <si>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</si>
  <si>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年額</t>
    <rPh sb="0" eb="2">
      <t>ネンガク</t>
    </rPh>
    <phoneticPr fontId="4"/>
  </si>
  <si>
    <t>場所</t>
    <rPh sb="0" eb="2">
      <t>バショ</t>
    </rPh>
    <phoneticPr fontId="4"/>
  </si>
  <si>
    <t>帳簿等</t>
    <rPh sb="0" eb="3">
      <t>チョウボトウ</t>
    </rPh>
    <phoneticPr fontId="3"/>
  </si>
  <si>
    <t>支出会計</t>
    <rPh sb="0" eb="2">
      <t>シシュツ</t>
    </rPh>
    <rPh sb="2" eb="4">
      <t>カイケイ</t>
    </rPh>
    <phoneticPr fontId="3"/>
  </si>
  <si>
    <r>
      <t>k</t>
    </r>
    <r>
      <rPr>
        <sz val="11"/>
        <rFont val="ＭＳ Ｐゴシック"/>
        <family val="3"/>
        <charset val="128"/>
      </rPr>
      <t>anshi</t>
    </r>
    <phoneticPr fontId="4"/>
  </si>
  <si>
    <t>金                                                  額</t>
    <phoneticPr fontId="3"/>
  </si>
  <si>
    <t>指導計画と兼用</t>
    <rPh sb="0" eb="2">
      <t>シドウ</t>
    </rPh>
    <rPh sb="2" eb="4">
      <t>ケイカク</t>
    </rPh>
    <rPh sb="5" eb="7">
      <t>ケンヨウ</t>
    </rPh>
    <phoneticPr fontId="3"/>
  </si>
  <si>
    <t>無</t>
    <rPh sb="0" eb="1">
      <t>ナ</t>
    </rPh>
    <phoneticPr fontId="3"/>
  </si>
  <si>
    <t>　　　一部有期契約職員への育児休業規定の整備</t>
    <rPh sb="3" eb="5">
      <t>イチブ</t>
    </rPh>
    <rPh sb="5" eb="7">
      <t>ユウキ</t>
    </rPh>
    <rPh sb="7" eb="9">
      <t>ケイヤク</t>
    </rPh>
    <rPh sb="9" eb="11">
      <t>ショクイン</t>
    </rPh>
    <rPh sb="13" eb="15">
      <t>イクジ</t>
    </rPh>
    <rPh sb="15" eb="17">
      <t>キュウギョウ</t>
    </rPh>
    <rPh sb="17" eb="19">
      <t>キテイ</t>
    </rPh>
    <rPh sb="20" eb="22">
      <t>セイビ</t>
    </rPh>
    <phoneticPr fontId="4"/>
  </si>
  <si>
    <t>　　　子の看護休暇制度</t>
    <rPh sb="3" eb="4">
      <t>コ</t>
    </rPh>
    <rPh sb="5" eb="7">
      <t>カンゴ</t>
    </rPh>
    <rPh sb="7" eb="9">
      <t>キュウカ</t>
    </rPh>
    <rPh sb="9" eb="11">
      <t>セイド</t>
    </rPh>
    <phoneticPr fontId="4"/>
  </si>
  <si>
    <t>　　　介護休暇制度の規程</t>
    <rPh sb="3" eb="5">
      <t>カイゴ</t>
    </rPh>
    <rPh sb="5" eb="7">
      <t>キュウカ</t>
    </rPh>
    <rPh sb="7" eb="9">
      <t>セイド</t>
    </rPh>
    <rPh sb="10" eb="12">
      <t>キテイ</t>
    </rPh>
    <phoneticPr fontId="4"/>
  </si>
  <si>
    <t>（１）保育内容関係帳簿の整備状況　※該当するものに○</t>
    <rPh sb="3" eb="5">
      <t>ホイク</t>
    </rPh>
    <rPh sb="5" eb="7">
      <t>ナイヨウ</t>
    </rPh>
    <rPh sb="7" eb="9">
      <t>カンケイ</t>
    </rPh>
    <rPh sb="9" eb="11">
      <t>チョウボ</t>
    </rPh>
    <rPh sb="12" eb="14">
      <t>セイビ</t>
    </rPh>
    <rPh sb="14" eb="16">
      <t>ジョウキョウ</t>
    </rPh>
    <rPh sb="18" eb="20">
      <t>ガイトウ</t>
    </rPh>
    <phoneticPr fontId="3"/>
  </si>
  <si>
    <t>　該当するものに○</t>
    <phoneticPr fontId="4"/>
  </si>
  <si>
    <t>有　    　無</t>
    <rPh sb="0" eb="1">
      <t>ウ</t>
    </rPh>
    <rPh sb="7" eb="8">
      <t>ム</t>
    </rPh>
    <phoneticPr fontId="4"/>
  </si>
  <si>
    <t>調理員</t>
    <rPh sb="0" eb="3">
      <t>チョウリイン</t>
    </rPh>
    <phoneticPr fontId="4"/>
  </si>
  <si>
    <t>その他</t>
    <rPh sb="2" eb="3">
      <t>タ</t>
    </rPh>
    <phoneticPr fontId="4"/>
  </si>
  <si>
    <t>結果の公表
（苦情が無い場合、
その旨も含む）</t>
    <rPh sb="0" eb="2">
      <t>ケッカ</t>
    </rPh>
    <rPh sb="3" eb="5">
      <t>コウヒョウ</t>
    </rPh>
    <phoneticPr fontId="10"/>
  </si>
  <si>
    <t>保健室</t>
    <rPh sb="0" eb="3">
      <t>ホケンシツ</t>
    </rPh>
    <phoneticPr fontId="4"/>
  </si>
  <si>
    <t>利用定員（１号認定）</t>
    <rPh sb="0" eb="2">
      <t>リヨウ</t>
    </rPh>
    <rPh sb="2" eb="4">
      <t>テイイン</t>
    </rPh>
    <rPh sb="6" eb="7">
      <t>ゴウ</t>
    </rPh>
    <rPh sb="7" eb="9">
      <t>ニンテイ</t>
    </rPh>
    <phoneticPr fontId="4"/>
  </si>
  <si>
    <t>利用定員（２号認定）</t>
    <rPh sb="0" eb="2">
      <t>リヨウ</t>
    </rPh>
    <rPh sb="2" eb="4">
      <t>テイイン</t>
    </rPh>
    <rPh sb="6" eb="7">
      <t>ゴウ</t>
    </rPh>
    <rPh sb="7" eb="9">
      <t>ニンテイ</t>
    </rPh>
    <phoneticPr fontId="4"/>
  </si>
  <si>
    <t>利用定員（３号認定）</t>
    <rPh sb="0" eb="2">
      <t>リヨウ</t>
    </rPh>
    <rPh sb="2" eb="4">
      <t>テイイン</t>
    </rPh>
    <rPh sb="6" eb="7">
      <t>ゴウ</t>
    </rPh>
    <rPh sb="7" eb="9">
      <t>ニンテイ</t>
    </rPh>
    <phoneticPr fontId="4"/>
  </si>
  <si>
    <t>1歳未満</t>
    <rPh sb="1" eb="2">
      <t>サイ</t>
    </rPh>
    <rPh sb="2" eb="4">
      <t>ミマン</t>
    </rPh>
    <phoneticPr fontId="4"/>
  </si>
  <si>
    <t>1歳以上</t>
    <rPh sb="1" eb="2">
      <t>サイ</t>
    </rPh>
    <rPh sb="2" eb="4">
      <t>イジョウ</t>
    </rPh>
    <phoneticPr fontId="4"/>
  </si>
  <si>
    <t>現員</t>
    <rPh sb="0" eb="2">
      <t>ゲンイン</t>
    </rPh>
    <phoneticPr fontId="4"/>
  </si>
  <si>
    <t>年齢</t>
    <rPh sb="0" eb="2">
      <t>ネンレイ</t>
    </rPh>
    <phoneticPr fontId="4"/>
  </si>
  <si>
    <t>1号認定園児</t>
    <rPh sb="1" eb="2">
      <t>ゴウ</t>
    </rPh>
    <rPh sb="2" eb="4">
      <t>ニンテイ</t>
    </rPh>
    <rPh sb="4" eb="6">
      <t>エンジ</t>
    </rPh>
    <phoneticPr fontId="4"/>
  </si>
  <si>
    <t>0歳</t>
    <rPh sb="1" eb="2">
      <t>サイ</t>
    </rPh>
    <phoneticPr fontId="4"/>
  </si>
  <si>
    <t>1歳</t>
    <rPh sb="1" eb="2">
      <t>サイ</t>
    </rPh>
    <phoneticPr fontId="4"/>
  </si>
  <si>
    <t>2歳</t>
    <rPh sb="1" eb="2">
      <t>サイ</t>
    </rPh>
    <phoneticPr fontId="4"/>
  </si>
  <si>
    <t>満3歳</t>
    <rPh sb="0" eb="1">
      <t>マン</t>
    </rPh>
    <rPh sb="2" eb="3">
      <t>サイ</t>
    </rPh>
    <phoneticPr fontId="4"/>
  </si>
  <si>
    <t>3歳</t>
    <rPh sb="1" eb="2">
      <t>サイ</t>
    </rPh>
    <phoneticPr fontId="4"/>
  </si>
  <si>
    <t>4歳</t>
    <rPh sb="1" eb="2">
      <t>サイ</t>
    </rPh>
    <phoneticPr fontId="4"/>
  </si>
  <si>
    <t>5歳</t>
    <rPh sb="1" eb="2">
      <t>サイ</t>
    </rPh>
    <phoneticPr fontId="4"/>
  </si>
  <si>
    <t>事務室</t>
    <rPh sb="0" eb="3">
      <t>ジムシツ</t>
    </rPh>
    <phoneticPr fontId="4"/>
  </si>
  <si>
    <t>職員休憩室</t>
    <rPh sb="0" eb="2">
      <t>ショクイン</t>
    </rPh>
    <rPh sb="2" eb="5">
      <t>キュウケイシツ</t>
    </rPh>
    <phoneticPr fontId="4"/>
  </si>
  <si>
    <t>乳児室</t>
    <rPh sb="0" eb="2">
      <t>ニュウジ</t>
    </rPh>
    <rPh sb="2" eb="3">
      <t>シツ</t>
    </rPh>
    <phoneticPr fontId="4"/>
  </si>
  <si>
    <t>ほふく室</t>
    <rPh sb="3" eb="4">
      <t>シツ</t>
    </rPh>
    <phoneticPr fontId="4"/>
  </si>
  <si>
    <t>遊戯室</t>
    <rPh sb="0" eb="3">
      <t>ユウギシツ</t>
    </rPh>
    <phoneticPr fontId="4"/>
  </si>
  <si>
    <t>調理室</t>
    <rPh sb="0" eb="3">
      <t>チョウリシツ</t>
    </rPh>
    <phoneticPr fontId="4"/>
  </si>
  <si>
    <t>園長</t>
    <rPh sb="0" eb="2">
      <t>エンチョウ</t>
    </rPh>
    <phoneticPr fontId="4"/>
  </si>
  <si>
    <t>副園長</t>
    <rPh sb="0" eb="3">
      <t>フクエンチョウ</t>
    </rPh>
    <phoneticPr fontId="4"/>
  </si>
  <si>
    <t>教頭</t>
    <rPh sb="0" eb="2">
      <t>キョウトウ</t>
    </rPh>
    <phoneticPr fontId="4"/>
  </si>
  <si>
    <t>講師</t>
    <rPh sb="0" eb="2">
      <t>コウシ</t>
    </rPh>
    <phoneticPr fontId="4"/>
  </si>
  <si>
    <t>事務職員</t>
    <rPh sb="0" eb="2">
      <t>ジム</t>
    </rPh>
    <rPh sb="2" eb="4">
      <t>ショクイン</t>
    </rPh>
    <phoneticPr fontId="4"/>
  </si>
  <si>
    <t>学校医</t>
    <rPh sb="0" eb="2">
      <t>ガッコウ</t>
    </rPh>
    <rPh sb="2" eb="3">
      <t>イ</t>
    </rPh>
    <phoneticPr fontId="4"/>
  </si>
  <si>
    <t>学校
歯科医</t>
    <rPh sb="0" eb="2">
      <t>ガッコウ</t>
    </rPh>
    <rPh sb="3" eb="6">
      <t>シカイ</t>
    </rPh>
    <phoneticPr fontId="4"/>
  </si>
  <si>
    <t>学校
薬剤師</t>
    <rPh sb="0" eb="2">
      <t>ガッコウ</t>
    </rPh>
    <rPh sb="3" eb="6">
      <t>ヤクザイシ</t>
    </rPh>
    <phoneticPr fontId="4"/>
  </si>
  <si>
    <t>助保育
教諭</t>
    <rPh sb="0" eb="1">
      <t>ジョ</t>
    </rPh>
    <rPh sb="1" eb="3">
      <t>ホイク</t>
    </rPh>
    <rPh sb="4" eb="6">
      <t>キョウユ</t>
    </rPh>
    <phoneticPr fontId="4"/>
  </si>
  <si>
    <t>養護教諭・
助教諭</t>
    <rPh sb="0" eb="2">
      <t>ヨウゴ</t>
    </rPh>
    <rPh sb="2" eb="4">
      <t>キョウユ</t>
    </rPh>
    <rPh sb="6" eb="7">
      <t>ジョ</t>
    </rPh>
    <rPh sb="7" eb="9">
      <t>キョウユ</t>
    </rPh>
    <phoneticPr fontId="4"/>
  </si>
  <si>
    <t xml:space="preserve">（２）開園時間の状況                                                                                              </t>
    <rPh sb="3" eb="5">
      <t>カイエン</t>
    </rPh>
    <phoneticPr fontId="3"/>
  </si>
  <si>
    <t>希望保育　　　休園</t>
    <rPh sb="0" eb="2">
      <t>キボウ</t>
    </rPh>
    <rPh sb="2" eb="4">
      <t>ホイク</t>
    </rPh>
    <rPh sb="7" eb="9">
      <t>キュウエン</t>
    </rPh>
    <phoneticPr fontId="3"/>
  </si>
  <si>
    <t>（４）延長保育の勤務体制</t>
    <rPh sb="3" eb="5">
      <t>エンチョウ</t>
    </rPh>
    <rPh sb="5" eb="7">
      <t>ホイク</t>
    </rPh>
    <rPh sb="8" eb="10">
      <t>キンム</t>
    </rPh>
    <rPh sb="10" eb="12">
      <t>タイセイ</t>
    </rPh>
    <phoneticPr fontId="3"/>
  </si>
  <si>
    <t>（３）教育週数、短時間保育について</t>
    <rPh sb="3" eb="5">
      <t>キョウイク</t>
    </rPh>
    <rPh sb="5" eb="7">
      <t>シュウスウ</t>
    </rPh>
    <rPh sb="8" eb="11">
      <t>タンジカン</t>
    </rPh>
    <rPh sb="11" eb="13">
      <t>ホイク</t>
    </rPh>
    <phoneticPr fontId="3"/>
  </si>
  <si>
    <t>教育週数</t>
    <rPh sb="0" eb="2">
      <t>キョウイク</t>
    </rPh>
    <rPh sb="2" eb="4">
      <t>シュウスウ</t>
    </rPh>
    <phoneticPr fontId="3"/>
  </si>
  <si>
    <t>年　間：</t>
    <rPh sb="0" eb="1">
      <t>ネン</t>
    </rPh>
    <rPh sb="2" eb="3">
      <t>アイダ</t>
    </rPh>
    <phoneticPr fontId="3"/>
  </si>
  <si>
    <t>週</t>
    <rPh sb="0" eb="1">
      <t>シュウ</t>
    </rPh>
    <phoneticPr fontId="3"/>
  </si>
  <si>
    <t>平日：</t>
    <rPh sb="0" eb="2">
      <t>ヘイジツ</t>
    </rPh>
    <phoneticPr fontId="3"/>
  </si>
  <si>
    <t>土曜日：</t>
    <rPh sb="0" eb="3">
      <t>ドヨウビ</t>
    </rPh>
    <phoneticPr fontId="3"/>
  </si>
  <si>
    <t>～</t>
    <phoneticPr fontId="3"/>
  </si>
  <si>
    <t xml:space="preserve">（３）職員未充足に対する補充計画                  </t>
    <phoneticPr fontId="4"/>
  </si>
  <si>
    <t>（</t>
    <phoneticPr fontId="4"/>
  </si>
  <si>
    <t>主幹
保育教諭</t>
    <rPh sb="0" eb="2">
      <t>シュカン</t>
    </rPh>
    <rPh sb="3" eb="5">
      <t>ホイク</t>
    </rPh>
    <rPh sb="5" eb="7">
      <t>キョウユ</t>
    </rPh>
    <phoneticPr fontId="4"/>
  </si>
  <si>
    <t>現
員</t>
    <rPh sb="0" eb="1">
      <t>ウツツ</t>
    </rPh>
    <rPh sb="2" eb="3">
      <t>イン</t>
    </rPh>
    <phoneticPr fontId="4"/>
  </si>
  <si>
    <t>指導
保育教諭</t>
    <rPh sb="0" eb="2">
      <t>シドウ</t>
    </rPh>
    <rPh sb="3" eb="5">
      <t>ホイク</t>
    </rPh>
    <rPh sb="5" eb="7">
      <t>キョウユ</t>
    </rPh>
    <phoneticPr fontId="4"/>
  </si>
  <si>
    <t>主幹
養護教諭</t>
    <rPh sb="0" eb="2">
      <t>シュカン</t>
    </rPh>
    <rPh sb="3" eb="5">
      <t>ヨウゴ</t>
    </rPh>
    <rPh sb="5" eb="7">
      <t>キョウユ</t>
    </rPh>
    <phoneticPr fontId="4"/>
  </si>
  <si>
    <t>養護教諭
・助教諭</t>
    <rPh sb="0" eb="2">
      <t>ヨウゴ</t>
    </rPh>
    <rPh sb="2" eb="4">
      <t>キョウユ</t>
    </rPh>
    <rPh sb="6" eb="7">
      <t>ジョ</t>
    </rPh>
    <rPh sb="7" eb="9">
      <t>キョウユ</t>
    </rPh>
    <phoneticPr fontId="4"/>
  </si>
  <si>
    <t>保育短時間</t>
    <rPh sb="0" eb="2">
      <t>ホイク</t>
    </rPh>
    <rPh sb="2" eb="5">
      <t>タンジカン</t>
    </rPh>
    <phoneticPr fontId="3"/>
  </si>
  <si>
    <t>教育・保育日誌</t>
    <rPh sb="0" eb="2">
      <t>キョウイク</t>
    </rPh>
    <phoneticPr fontId="3"/>
  </si>
  <si>
    <t>作成している※</t>
    <rPh sb="0" eb="2">
      <t>サクセイ</t>
    </rPh>
    <phoneticPr fontId="4"/>
  </si>
  <si>
    <t>保育
教諭</t>
    <rPh sb="0" eb="2">
      <t>ホイク</t>
    </rPh>
    <rPh sb="3" eb="5">
      <t>キョウユ</t>
    </rPh>
    <phoneticPr fontId="4"/>
  </si>
  <si>
    <t>栄養士</t>
    <rPh sb="0" eb="3">
      <t>エイヨウシ</t>
    </rPh>
    <phoneticPr fontId="4"/>
  </si>
  <si>
    <t>栄養士</t>
    <rPh sb="0" eb="2">
      <t>エイヨウ</t>
    </rPh>
    <rPh sb="2" eb="3">
      <t>シ</t>
    </rPh>
    <phoneticPr fontId="4"/>
  </si>
  <si>
    <t>実施日</t>
    <rPh sb="0" eb="3">
      <t>ジッシビ</t>
    </rPh>
    <phoneticPr fontId="4"/>
  </si>
  <si>
    <t>令　和</t>
    <rPh sb="0" eb="1">
      <t>レイ</t>
    </rPh>
    <rPh sb="2" eb="3">
      <t>ワ</t>
    </rPh>
    <phoneticPr fontId="10"/>
  </si>
  <si>
    <t>前年度中増減</t>
    <rPh sb="0" eb="3">
      <t>ゼンネンド</t>
    </rPh>
    <rPh sb="3" eb="4">
      <t>ナカ</t>
    </rPh>
    <rPh sb="4" eb="6">
      <t>ゾウゲン</t>
    </rPh>
    <phoneticPr fontId="4"/>
  </si>
  <si>
    <t>前々年度末職員数</t>
    <rPh sb="0" eb="2">
      <t>ゼンゼン</t>
    </rPh>
    <rPh sb="2" eb="4">
      <t>ネンド</t>
    </rPh>
    <rPh sb="4" eb="5">
      <t>マツ</t>
    </rPh>
    <rPh sb="5" eb="7">
      <t>ショクイン</t>
    </rPh>
    <rPh sb="7" eb="8">
      <t>スウ</t>
    </rPh>
    <phoneticPr fontId="4"/>
  </si>
  <si>
    <t>前年度末職員数</t>
    <rPh sb="0" eb="3">
      <t>ゼンネンド</t>
    </rPh>
    <rPh sb="3" eb="4">
      <t>マツ</t>
    </rPh>
    <rPh sb="4" eb="6">
      <t>ショクイン</t>
    </rPh>
    <rPh sb="6" eb="7">
      <t>スウ</t>
    </rPh>
    <phoneticPr fontId="4"/>
  </si>
  <si>
    <t>前</t>
    <rPh sb="0" eb="1">
      <t>ゼン</t>
    </rPh>
    <phoneticPr fontId="4"/>
  </si>
  <si>
    <t>今</t>
    <rPh sb="0" eb="1">
      <t>イマ</t>
    </rPh>
    <phoneticPr fontId="4"/>
  </si>
  <si>
    <t>（２)退職者の状況（前年度４月１日以降）</t>
    <rPh sb="10" eb="13">
      <t>ゼンネンド</t>
    </rPh>
    <rPh sb="14" eb="15">
      <t>ガツ</t>
    </rPh>
    <rPh sb="16" eb="17">
      <t>ニチ</t>
    </rPh>
    <rPh sb="17" eb="19">
      <t>イコウ</t>
    </rPh>
    <phoneticPr fontId="4"/>
  </si>
  <si>
    <t>連絡先</t>
    <rPh sb="0" eb="3">
      <t>レンラクサキ</t>
    </rPh>
    <phoneticPr fontId="10"/>
  </si>
  <si>
    <t>　　　２歳までの育児休業の取得</t>
    <rPh sb="4" eb="5">
      <t>サイ</t>
    </rPh>
    <rPh sb="8" eb="10">
      <t>イクジ</t>
    </rPh>
    <rPh sb="10" eb="12">
      <t>キュウギョウ</t>
    </rPh>
    <rPh sb="13" eb="15">
      <t>シュトク</t>
    </rPh>
    <phoneticPr fontId="4"/>
  </si>
  <si>
    <t>・個人情報保護に関する考え方や方針に関する誓約書（従業者用）</t>
    <rPh sb="21" eb="24">
      <t>セイヤクショ</t>
    </rPh>
    <rPh sb="25" eb="28">
      <t>ジュウギョウシャ</t>
    </rPh>
    <rPh sb="28" eb="29">
      <t>ヨウ</t>
    </rPh>
    <phoneticPr fontId="4"/>
  </si>
  <si>
    <t>有</t>
    <rPh sb="0" eb="1">
      <t>ユウ</t>
    </rPh>
    <phoneticPr fontId="4"/>
  </si>
  <si>
    <t>入　所　者　の　処　遇　に　関　す　る　も　の</t>
    <rPh sb="0" eb="5">
      <t>ニュウショシャ</t>
    </rPh>
    <rPh sb="8" eb="11">
      <t>ショグウ</t>
    </rPh>
    <rPh sb="14" eb="15">
      <t>カン</t>
    </rPh>
    <phoneticPr fontId="4"/>
  </si>
  <si>
    <t>・特定個人情報（マイナンバー）の取り扱いに関する規則</t>
    <rPh sb="1" eb="3">
      <t>トクテイ</t>
    </rPh>
    <rPh sb="3" eb="5">
      <t>コジン</t>
    </rPh>
    <rPh sb="5" eb="7">
      <t>ジョウホウ</t>
    </rPh>
    <rPh sb="16" eb="17">
      <t>ト</t>
    </rPh>
    <rPh sb="18" eb="19">
      <t>アツカ</t>
    </rPh>
    <rPh sb="21" eb="22">
      <t>カン</t>
    </rPh>
    <rPh sb="24" eb="26">
      <t>キソク</t>
    </rPh>
    <phoneticPr fontId="4"/>
  </si>
  <si>
    <t>評　価　に　関　す　る　　も　の</t>
    <rPh sb="0" eb="1">
      <t>ヒョウ</t>
    </rPh>
    <rPh sb="2" eb="3">
      <t>アタイ</t>
    </rPh>
    <rPh sb="6" eb="7">
      <t>カン</t>
    </rPh>
    <phoneticPr fontId="4"/>
  </si>
  <si>
    <t>・施設の自己評価の記録</t>
    <rPh sb="1" eb="3">
      <t>シセツ</t>
    </rPh>
    <rPh sb="4" eb="6">
      <t>ジコ</t>
    </rPh>
    <rPh sb="6" eb="8">
      <t>ヒョウカ</t>
    </rPh>
    <rPh sb="9" eb="11">
      <t>キロク</t>
    </rPh>
    <phoneticPr fontId="4"/>
  </si>
  <si>
    <t>・保育士等の自己評価の記録</t>
    <rPh sb="1" eb="3">
      <t>ホイク</t>
    </rPh>
    <rPh sb="3" eb="4">
      <t>シ</t>
    </rPh>
    <rPh sb="4" eb="5">
      <t>トウ</t>
    </rPh>
    <rPh sb="6" eb="8">
      <t>ジコ</t>
    </rPh>
    <rPh sb="8" eb="10">
      <t>ヒョウカ</t>
    </rPh>
    <rPh sb="11" eb="13">
      <t>キロク</t>
    </rPh>
    <phoneticPr fontId="4"/>
  </si>
  <si>
    <t>A.保育にかかる上乗せ徴収　（例：外部講師にかかる費用（英語、体育等））</t>
    <rPh sb="2" eb="4">
      <t>ホイク</t>
    </rPh>
    <rPh sb="8" eb="10">
      <t>ウワノ</t>
    </rPh>
    <rPh sb="11" eb="13">
      <t>チョウシュウ</t>
    </rPh>
    <rPh sb="15" eb="16">
      <t>レイ</t>
    </rPh>
    <phoneticPr fontId="3"/>
  </si>
  <si>
    <t xml:space="preserve"> 項　　　   　　目</t>
    <phoneticPr fontId="3"/>
  </si>
  <si>
    <t>金                                                  額</t>
    <rPh sb="0" eb="1">
      <t>キン</t>
    </rPh>
    <rPh sb="51" eb="52">
      <t>ガク</t>
    </rPh>
    <phoneticPr fontId="3"/>
  </si>
  <si>
    <t>保護者同意
の有無</t>
    <phoneticPr fontId="3"/>
  </si>
  <si>
    <t>市町村との
事前協議の有無</t>
    <phoneticPr fontId="3"/>
  </si>
  <si>
    <t>備　　　　　　考</t>
    <phoneticPr fontId="3"/>
  </si>
  <si>
    <t>入所児</t>
    <phoneticPr fontId="3"/>
  </si>
  <si>
    <t>前年度</t>
    <rPh sb="0" eb="3">
      <t>ゼンネンド</t>
    </rPh>
    <phoneticPr fontId="4"/>
  </si>
  <si>
    <t>今年度</t>
    <rPh sb="0" eb="3">
      <t>コンネンド</t>
    </rPh>
    <phoneticPr fontId="4"/>
  </si>
  <si>
    <t>有　・　無</t>
    <rPh sb="0" eb="1">
      <t>ユウ</t>
    </rPh>
    <rPh sb="4" eb="5">
      <t>ム</t>
    </rPh>
    <phoneticPr fontId="3"/>
  </si>
  <si>
    <t>・年次有給休暇管理簿</t>
    <rPh sb="1" eb="3">
      <t>ネンジ</t>
    </rPh>
    <rPh sb="3" eb="5">
      <t>ユウキュウ</t>
    </rPh>
    <rPh sb="5" eb="7">
      <t>キュウカ</t>
    </rPh>
    <rPh sb="7" eb="9">
      <t>カンリ</t>
    </rPh>
    <rPh sb="9" eb="10">
      <t>ボ</t>
    </rPh>
    <phoneticPr fontId="4"/>
  </si>
  <si>
    <t>郵便番号</t>
    <rPh sb="0" eb="4">
      <t>ユウビンバンゴウ</t>
    </rPh>
    <phoneticPr fontId="4"/>
  </si>
  <si>
    <t>-</t>
    <phoneticPr fontId="4"/>
  </si>
  <si>
    <t>　）</t>
    <phoneticPr fontId="4"/>
  </si>
  <si>
    <t>（E-mail）</t>
    <phoneticPr fontId="4"/>
  </si>
  <si>
    <t>電話番号等</t>
    <phoneticPr fontId="4"/>
  </si>
  <si>
    <t>施設長氏名</t>
  </si>
  <si>
    <t>法人名</t>
    <rPh sb="0" eb="2">
      <t>ホウジン</t>
    </rPh>
    <rPh sb="2" eb="3">
      <t>メイ</t>
    </rPh>
    <phoneticPr fontId="4"/>
  </si>
  <si>
    <t>法人住所</t>
    <rPh sb="0" eb="2">
      <t>ホウジン</t>
    </rPh>
    <rPh sb="2" eb="4">
      <t>ジュウショ</t>
    </rPh>
    <phoneticPr fontId="4"/>
  </si>
  <si>
    <t>乳児室、ほふく室、保育室、
遊戯室又は便所を設けている階
（最上階を記載）</t>
    <rPh sb="14" eb="17">
      <t>ユウギシツ</t>
    </rPh>
    <rPh sb="17" eb="18">
      <t>マタ</t>
    </rPh>
    <rPh sb="19" eb="21">
      <t>ベンジョ</t>
    </rPh>
    <phoneticPr fontId="4"/>
  </si>
  <si>
    <t>階</t>
    <rPh sb="0" eb="1">
      <t>カイ</t>
    </rPh>
    <phoneticPr fontId="4"/>
  </si>
  <si>
    <t>歳児室）</t>
    <rPh sb="0" eb="1">
      <t>サイ</t>
    </rPh>
    <rPh sb="2" eb="3">
      <t>シツ</t>
    </rPh>
    <phoneticPr fontId="4"/>
  </si>
  <si>
    <t>園庭</t>
    <rPh sb="0" eb="2">
      <t>エンテイ</t>
    </rPh>
    <phoneticPr fontId="4"/>
  </si>
  <si>
    <t>符号の個数</t>
    <rPh sb="0" eb="2">
      <t>フゴウ</t>
    </rPh>
    <rPh sb="3" eb="5">
      <t>コスウ</t>
    </rPh>
    <phoneticPr fontId="4"/>
  </si>
  <si>
    <t>符号</t>
    <rPh sb="0" eb="2">
      <t>フゴウ</t>
    </rPh>
    <phoneticPr fontId="4"/>
  </si>
  <si>
    <t>始業</t>
    <rPh sb="0" eb="2">
      <t>シギョウ</t>
    </rPh>
    <phoneticPr fontId="4"/>
  </si>
  <si>
    <t>就業</t>
    <rPh sb="0" eb="2">
      <t>シュウギョウ</t>
    </rPh>
    <phoneticPr fontId="4"/>
  </si>
  <si>
    <t>実労働時間</t>
    <rPh sb="0" eb="3">
      <t>ジツロウドウ</t>
    </rPh>
    <rPh sb="3" eb="5">
      <t>ジカン</t>
    </rPh>
    <phoneticPr fontId="4"/>
  </si>
  <si>
    <t>分換算</t>
    <rPh sb="0" eb="1">
      <t>フン</t>
    </rPh>
    <rPh sb="1" eb="3">
      <t>カンサン</t>
    </rPh>
    <phoneticPr fontId="4"/>
  </si>
  <si>
    <t>Ｋ</t>
    <phoneticPr fontId="4"/>
  </si>
  <si>
    <t>Ｌ</t>
    <phoneticPr fontId="4"/>
  </si>
  <si>
    <t>Ｍ</t>
    <phoneticPr fontId="4"/>
  </si>
  <si>
    <t>例</t>
    <rPh sb="0" eb="1">
      <t>レイ</t>
    </rPh>
    <phoneticPr fontId="4"/>
  </si>
  <si>
    <t>有</t>
    <rPh sb="0" eb="1">
      <t>アリ</t>
    </rPh>
    <phoneticPr fontId="4"/>
  </si>
  <si>
    <t>Ｎ</t>
    <phoneticPr fontId="4"/>
  </si>
  <si>
    <t>Ｏ</t>
    <phoneticPr fontId="4"/>
  </si>
  <si>
    <t>Ｐ</t>
    <phoneticPr fontId="4"/>
  </si>
  <si>
    <t>Ｑ</t>
    <phoneticPr fontId="4"/>
  </si>
  <si>
    <t>Ｒ</t>
    <phoneticPr fontId="4"/>
  </si>
  <si>
    <t>Ｓ</t>
    <phoneticPr fontId="4"/>
  </si>
  <si>
    <t>Ｔ</t>
    <phoneticPr fontId="4"/>
  </si>
  <si>
    <t>Ｕ</t>
    <phoneticPr fontId="4"/>
  </si>
  <si>
    <t>Ｖ</t>
    <phoneticPr fontId="4"/>
  </si>
  <si>
    <t>Ｗ</t>
    <phoneticPr fontId="4"/>
  </si>
  <si>
    <t>　</t>
    <phoneticPr fontId="4"/>
  </si>
  <si>
    <t>※職・資格等のとしては、評議員(理事は除く)、監事、民生委員・児童委員、大学教授、弁護士　など。</t>
    <rPh sb="1" eb="2">
      <t>ショク</t>
    </rPh>
    <rPh sb="3" eb="6">
      <t>シカクトウ</t>
    </rPh>
    <phoneticPr fontId="10"/>
  </si>
  <si>
    <t>事故発生の防止のための指針</t>
    <rPh sb="0" eb="2">
      <t>ジコ</t>
    </rPh>
    <rPh sb="2" eb="4">
      <t>ハッセイ</t>
    </rPh>
    <rPh sb="5" eb="7">
      <t>ボウシ</t>
    </rPh>
    <rPh sb="11" eb="13">
      <t>シシン</t>
    </rPh>
    <phoneticPr fontId="4"/>
  </si>
  <si>
    <t>作成日</t>
    <rPh sb="0" eb="2">
      <t>サクセイ</t>
    </rPh>
    <rPh sb="2" eb="3">
      <t>ビ</t>
    </rPh>
    <phoneticPr fontId="4"/>
  </si>
  <si>
    <t>月</t>
    <rPh sb="0" eb="1">
      <t>ツキ</t>
    </rPh>
    <phoneticPr fontId="4"/>
  </si>
  <si>
    <t>無</t>
    <rPh sb="0" eb="1">
      <t>ナシ</t>
    </rPh>
    <phoneticPr fontId="4"/>
  </si>
  <si>
    <t>事故発生の防止のための委員会</t>
    <rPh sb="0" eb="2">
      <t>ジコ</t>
    </rPh>
    <rPh sb="2" eb="4">
      <t>ハッセイ</t>
    </rPh>
    <rPh sb="5" eb="7">
      <t>ボウシ</t>
    </rPh>
    <rPh sb="11" eb="14">
      <t>イインカイ</t>
    </rPh>
    <phoneticPr fontId="4"/>
  </si>
  <si>
    <t>構成委員
該当者に○</t>
    <rPh sb="0" eb="2">
      <t>コウセイ</t>
    </rPh>
    <rPh sb="2" eb="4">
      <t>イイン</t>
    </rPh>
    <rPh sb="5" eb="8">
      <t>ガイトウシャ</t>
    </rPh>
    <phoneticPr fontId="4"/>
  </si>
  <si>
    <t>上記委員会の開催状況</t>
    <rPh sb="0" eb="2">
      <t>ジョウキ</t>
    </rPh>
    <rPh sb="2" eb="5">
      <t>イインカイ</t>
    </rPh>
    <rPh sb="6" eb="8">
      <t>カイサイ</t>
    </rPh>
    <rPh sb="8" eb="10">
      <t>ジョウキョウ</t>
    </rPh>
    <phoneticPr fontId="4"/>
  </si>
  <si>
    <t>従業者に対しての研修の実施</t>
    <rPh sb="0" eb="3">
      <t>ジュウギョウシャ</t>
    </rPh>
    <rPh sb="4" eb="5">
      <t>タイ</t>
    </rPh>
    <rPh sb="8" eb="10">
      <t>ケンシュウ</t>
    </rPh>
    <rPh sb="11" eb="13">
      <t>ジッシ</t>
    </rPh>
    <phoneticPr fontId="4"/>
  </si>
  <si>
    <t>有　　　　　無</t>
    <rPh sb="0" eb="1">
      <t>アリ</t>
    </rPh>
    <rPh sb="6" eb="7">
      <t>ナシ</t>
    </rPh>
    <phoneticPr fontId="4"/>
  </si>
  <si>
    <t>記録の整備</t>
    <rPh sb="0" eb="2">
      <t>キロク</t>
    </rPh>
    <rPh sb="3" eb="5">
      <t>セイビ</t>
    </rPh>
    <phoneticPr fontId="4"/>
  </si>
  <si>
    <t>事故発生時の市、子どもの家族等への連絡体制の整備</t>
    <rPh sb="0" eb="2">
      <t>ジコ</t>
    </rPh>
    <rPh sb="2" eb="4">
      <t>ハッセイ</t>
    </rPh>
    <rPh sb="4" eb="5">
      <t>トキ</t>
    </rPh>
    <rPh sb="6" eb="7">
      <t>シ</t>
    </rPh>
    <rPh sb="8" eb="9">
      <t>コ</t>
    </rPh>
    <rPh sb="12" eb="14">
      <t>カゾク</t>
    </rPh>
    <rPh sb="14" eb="15">
      <t>トウ</t>
    </rPh>
    <rPh sb="17" eb="19">
      <t>レンラク</t>
    </rPh>
    <rPh sb="19" eb="21">
      <t>タイセイ</t>
    </rPh>
    <rPh sb="22" eb="24">
      <t>セイビ</t>
    </rPh>
    <phoneticPr fontId="4"/>
  </si>
  <si>
    <t>事故の状況及び事故に際して採った処置の記録</t>
    <rPh sb="0" eb="2">
      <t>ジコ</t>
    </rPh>
    <rPh sb="3" eb="5">
      <t>ジョウキョウ</t>
    </rPh>
    <rPh sb="5" eb="6">
      <t>オヨ</t>
    </rPh>
    <rPh sb="7" eb="9">
      <t>ジコ</t>
    </rPh>
    <rPh sb="10" eb="11">
      <t>サイ</t>
    </rPh>
    <rPh sb="13" eb="14">
      <t>ト</t>
    </rPh>
    <rPh sb="16" eb="18">
      <t>ショチ</t>
    </rPh>
    <rPh sb="19" eb="21">
      <t>キロク</t>
    </rPh>
    <phoneticPr fontId="4"/>
  </si>
  <si>
    <t>事故による損害賠償の発生（前年度4月～提出の前月までの状況）</t>
    <rPh sb="0" eb="2">
      <t>ジコ</t>
    </rPh>
    <rPh sb="5" eb="7">
      <t>ソンガイ</t>
    </rPh>
    <rPh sb="7" eb="9">
      <t>バイショウ</t>
    </rPh>
    <rPh sb="10" eb="12">
      <t>ハッセイ</t>
    </rPh>
    <rPh sb="13" eb="16">
      <t>ゼンネンド</t>
    </rPh>
    <rPh sb="17" eb="18">
      <t>ガツ</t>
    </rPh>
    <rPh sb="19" eb="21">
      <t>テイシュツ</t>
    </rPh>
    <rPh sb="22" eb="24">
      <t>ゼンゲツ</t>
    </rPh>
    <rPh sb="27" eb="29">
      <t>ジョウキョウ</t>
    </rPh>
    <phoneticPr fontId="4"/>
  </si>
  <si>
    <t>　　　施設長　　　　　　副施設長　　　　　　主任保育士</t>
    <rPh sb="3" eb="5">
      <t>シセツ</t>
    </rPh>
    <rPh sb="5" eb="6">
      <t>チョウ</t>
    </rPh>
    <rPh sb="12" eb="16">
      <t>フクシセツチョウ</t>
    </rPh>
    <rPh sb="22" eb="24">
      <t>シュニン</t>
    </rPh>
    <rPh sb="24" eb="26">
      <t>ホイク</t>
    </rPh>
    <rPh sb="26" eb="27">
      <t>シ</t>
    </rPh>
    <phoneticPr fontId="4"/>
  </si>
  <si>
    <t>　　　　　　　　保育士　　　　　　看護職員　　　　　　　栄養士　</t>
    <phoneticPr fontId="4"/>
  </si>
  <si>
    <t>施設掲示板に掲示</t>
    <phoneticPr fontId="4"/>
  </si>
  <si>
    <t>重要事項説明書、契約書に記載</t>
    <phoneticPr fontId="4"/>
  </si>
  <si>
    <t>受付窓口の氏名</t>
    <phoneticPr fontId="4"/>
  </si>
  <si>
    <t>県運営適正化委員会の連絡先</t>
    <phoneticPr fontId="4"/>
  </si>
  <si>
    <t>有　無</t>
    <rPh sb="0" eb="1">
      <t>アリ</t>
    </rPh>
    <rPh sb="2" eb="3">
      <t>ナシ</t>
    </rPh>
    <phoneticPr fontId="4"/>
  </si>
  <si>
    <t>広報誌の活用</t>
    <phoneticPr fontId="4"/>
  </si>
  <si>
    <t>施設掲示板への掲示</t>
    <phoneticPr fontId="4"/>
  </si>
  <si>
    <t>（注）本表は資料作成時の状況により記入してください</t>
    <rPh sb="1" eb="2">
      <t>チュウ</t>
    </rPh>
    <rPh sb="3" eb="4">
      <t>ホン</t>
    </rPh>
    <rPh sb="4" eb="5">
      <t>ヒョウ</t>
    </rPh>
    <rPh sb="6" eb="8">
      <t>シリョウ</t>
    </rPh>
    <rPh sb="8" eb="10">
      <t>サクセイ</t>
    </rPh>
    <rPh sb="10" eb="11">
      <t>ジ</t>
    </rPh>
    <rPh sb="12" eb="14">
      <t>ジョウキョウ</t>
    </rPh>
    <rPh sb="17" eb="19">
      <t>キニュウ</t>
    </rPh>
    <phoneticPr fontId="4"/>
  </si>
  <si>
    <t>２．「　月　日現在職員数」については、資料作成時の状況により記入してください。</t>
    <phoneticPr fontId="4"/>
  </si>
  <si>
    <t>３．３月３１日退職者については、「年度中の退職」欄に計上し、「年度末職員数」には含めないでください。</t>
    <rPh sb="3" eb="4">
      <t>ガツ</t>
    </rPh>
    <rPh sb="6" eb="7">
      <t>ニチ</t>
    </rPh>
    <rPh sb="7" eb="10">
      <t>タイショクシャ</t>
    </rPh>
    <rPh sb="17" eb="20">
      <t>ネンドチュウ</t>
    </rPh>
    <rPh sb="21" eb="23">
      <t>タイショク</t>
    </rPh>
    <rPh sb="24" eb="25">
      <t>ラン</t>
    </rPh>
    <rPh sb="26" eb="28">
      <t>ケイジョウ</t>
    </rPh>
    <rPh sb="31" eb="34">
      <t>ネンドマツ</t>
    </rPh>
    <rPh sb="34" eb="37">
      <t>ショクインスウ</t>
    </rPh>
    <rPh sb="40" eb="41">
      <t>フク</t>
    </rPh>
    <phoneticPr fontId="4"/>
  </si>
  <si>
    <t>４．「採用」、「退職」数には、法人・施設間内部での異動者数を含めてください。</t>
    <phoneticPr fontId="4"/>
  </si>
  <si>
    <t>（注）定年退職者の場合、備考欄に定年と記入してください。</t>
    <rPh sb="1" eb="2">
      <t>チュウ</t>
    </rPh>
    <rPh sb="3" eb="5">
      <t>テイネン</t>
    </rPh>
    <rPh sb="5" eb="7">
      <t>タイショク</t>
    </rPh>
    <rPh sb="7" eb="8">
      <t>シャ</t>
    </rPh>
    <rPh sb="9" eb="11">
      <t>バアイ</t>
    </rPh>
    <rPh sb="12" eb="14">
      <t>ビコウ</t>
    </rPh>
    <rPh sb="14" eb="15">
      <t>ラン</t>
    </rPh>
    <rPh sb="16" eb="18">
      <t>テイネン</t>
    </rPh>
    <rPh sb="19" eb="21">
      <t>キニュウ</t>
    </rPh>
    <phoneticPr fontId="4"/>
  </si>
  <si>
    <t>徴収している場合、徴収している時間帯及び料金を全て記載してください。</t>
    <rPh sb="23" eb="24">
      <t>スベ</t>
    </rPh>
    <phoneticPr fontId="3"/>
  </si>
  <si>
    <t>（注）上記諸規程・諸帳簿等の有無及び該当のものについて、○をつけてください。</t>
    <rPh sb="1" eb="2">
      <t>チュウ</t>
    </rPh>
    <rPh sb="3" eb="5">
      <t>ジョウキ</t>
    </rPh>
    <rPh sb="5" eb="6">
      <t>モロ</t>
    </rPh>
    <rPh sb="6" eb="8">
      <t>キテイ</t>
    </rPh>
    <rPh sb="9" eb="10">
      <t>ショ</t>
    </rPh>
    <rPh sb="10" eb="12">
      <t>チョウボ</t>
    </rPh>
    <rPh sb="12" eb="13">
      <t>トウ</t>
    </rPh>
    <rPh sb="14" eb="16">
      <t>ウム</t>
    </rPh>
    <rPh sb="16" eb="17">
      <t>オヨ</t>
    </rPh>
    <rPh sb="18" eb="20">
      <t>ガイトウ</t>
    </rPh>
    <phoneticPr fontId="4"/>
  </si>
  <si>
    <t>法人
代表者名</t>
    <rPh sb="0" eb="2">
      <t>ホウジン</t>
    </rPh>
    <rPh sb="3" eb="6">
      <t>ダイヒョウシャ</t>
    </rPh>
    <rPh sb="6" eb="7">
      <t>メイ</t>
    </rPh>
    <phoneticPr fontId="10"/>
  </si>
  <si>
    <t>年齢別
クラス</t>
    <rPh sb="0" eb="2">
      <t>ネンレイ</t>
    </rPh>
    <rPh sb="2" eb="3">
      <t>ベツ</t>
    </rPh>
    <phoneticPr fontId="10"/>
  </si>
  <si>
    <t>０歳児
クラス</t>
    <rPh sb="1" eb="2">
      <t>サイ</t>
    </rPh>
    <rPh sb="2" eb="3">
      <t>ジ</t>
    </rPh>
    <phoneticPr fontId="10"/>
  </si>
  <si>
    <t>１歳児
クラス</t>
    <rPh sb="1" eb="3">
      <t>サイジ</t>
    </rPh>
    <phoneticPr fontId="10"/>
  </si>
  <si>
    <t>２歳児
クラス</t>
    <rPh sb="1" eb="3">
      <t>サイジ</t>
    </rPh>
    <phoneticPr fontId="10"/>
  </si>
  <si>
    <t>３歳児
クラス</t>
    <rPh sb="1" eb="2">
      <t>サイ</t>
    </rPh>
    <rPh sb="2" eb="3">
      <t>ジ</t>
    </rPh>
    <phoneticPr fontId="10"/>
  </si>
  <si>
    <t>４歳児
クラス</t>
    <rPh sb="1" eb="3">
      <t>サイジ</t>
    </rPh>
    <phoneticPr fontId="10"/>
  </si>
  <si>
    <t>５歳児
クラス</t>
    <rPh sb="1" eb="3">
      <t>サイジ</t>
    </rPh>
    <phoneticPr fontId="10"/>
  </si>
  <si>
    <t>研修方法（該当に○(複数選択可)）</t>
    <rPh sb="0" eb="2">
      <t>ケンシュウ</t>
    </rPh>
    <rPh sb="2" eb="4">
      <t>ホウホウ</t>
    </rPh>
    <rPh sb="5" eb="7">
      <t>ガイトウ</t>
    </rPh>
    <rPh sb="10" eb="12">
      <t>フクスウ</t>
    </rPh>
    <rPh sb="12" eb="14">
      <t>センタク</t>
    </rPh>
    <rPh sb="14" eb="15">
      <t>カ</t>
    </rPh>
    <phoneticPr fontId="4"/>
  </si>
  <si>
    <t>(注)　・　本表は、職種別に職員の勤務形態について別記の符号の区分によって作成してください。</t>
    <rPh sb="1" eb="2">
      <t>チュウ</t>
    </rPh>
    <rPh sb="6" eb="7">
      <t>ホン</t>
    </rPh>
    <rPh sb="7" eb="8">
      <t>ヒョウ</t>
    </rPh>
    <rPh sb="10" eb="12">
      <t>ショクシュ</t>
    </rPh>
    <rPh sb="12" eb="13">
      <t>ベツ</t>
    </rPh>
    <rPh sb="14" eb="16">
      <t>ショクイン</t>
    </rPh>
    <rPh sb="17" eb="19">
      <t>キンム</t>
    </rPh>
    <rPh sb="19" eb="21">
      <t>ケイタイ</t>
    </rPh>
    <rPh sb="25" eb="27">
      <t>ベッキ</t>
    </rPh>
    <rPh sb="28" eb="30">
      <t>フゴウ</t>
    </rPh>
    <rPh sb="31" eb="33">
      <t>クブン</t>
    </rPh>
    <rPh sb="37" eb="39">
      <t>サクセイ</t>
    </rPh>
    <phoneticPr fontId="4"/>
  </si>
  <si>
    <t>　　　 ・　連続勤務等の場合は、勤務形態の符号に記入の上、該当符号を記入してください。</t>
    <rPh sb="6" eb="8">
      <t>レンゾク</t>
    </rPh>
    <rPh sb="8" eb="11">
      <t>キンムナド</t>
    </rPh>
    <rPh sb="12" eb="14">
      <t>バアイ</t>
    </rPh>
    <rPh sb="16" eb="18">
      <t>キンム</t>
    </rPh>
    <rPh sb="18" eb="20">
      <t>ケイタイ</t>
    </rPh>
    <rPh sb="21" eb="23">
      <t>フゴウ</t>
    </rPh>
    <rPh sb="24" eb="26">
      <t>キニュウ</t>
    </rPh>
    <rPh sb="27" eb="28">
      <t>ウエ</t>
    </rPh>
    <rPh sb="29" eb="31">
      <t>ガイトウ</t>
    </rPh>
    <rPh sb="31" eb="33">
      <t>フゴウ</t>
    </rPh>
    <rPh sb="34" eb="36">
      <t>キニュウ</t>
    </rPh>
    <phoneticPr fontId="4"/>
  </si>
  <si>
    <t>嘱託医契約の有無　</t>
    <rPh sb="2" eb="3">
      <t>イ</t>
    </rPh>
    <phoneticPr fontId="4"/>
  </si>
  <si>
    <t>勤務の形態　</t>
    <phoneticPr fontId="4"/>
  </si>
  <si>
    <t xml:space="preserve">  （注）本表は、資料作成時において職員配置基準数に対して</t>
    <phoneticPr fontId="4"/>
  </si>
  <si>
    <t>　　　　欠員が生じている場合に記入してください。</t>
    <phoneticPr fontId="4"/>
  </si>
  <si>
    <t>現在）</t>
    <rPh sb="0" eb="2">
      <t>ゲンザイ</t>
    </rPh>
    <phoneticPr fontId="4"/>
  </si>
  <si>
    <t>年　　　月　　　日</t>
    <rPh sb="0" eb="1">
      <t>ネン</t>
    </rPh>
    <rPh sb="4" eb="5">
      <t>ツキ</t>
    </rPh>
    <rPh sb="8" eb="9">
      <t>ニチ</t>
    </rPh>
    <phoneticPr fontId="4"/>
  </si>
  <si>
    <t>上記指針の名称</t>
    <rPh sb="0" eb="2">
      <t>ジョウキ</t>
    </rPh>
    <rPh sb="2" eb="4">
      <t>シシン</t>
    </rPh>
    <rPh sb="5" eb="7">
      <t>メイショウ</t>
    </rPh>
    <phoneticPr fontId="4"/>
  </si>
  <si>
    <t>区分</t>
    <rPh sb="0" eb="2">
      <t>クブン</t>
    </rPh>
    <phoneticPr fontId="3"/>
  </si>
  <si>
    <t>実施時間</t>
    <rPh sb="0" eb="2">
      <t>ジッシ</t>
    </rPh>
    <rPh sb="2" eb="4">
      <t>ジカン</t>
    </rPh>
    <phoneticPr fontId="3"/>
  </si>
  <si>
    <t>実施期間</t>
    <rPh sb="0" eb="2">
      <t>ジッシ</t>
    </rPh>
    <rPh sb="2" eb="4">
      <t>キカン</t>
    </rPh>
    <phoneticPr fontId="3"/>
  </si>
  <si>
    <t>０歳児</t>
    <rPh sb="1" eb="3">
      <t>サイジ</t>
    </rPh>
    <phoneticPr fontId="3"/>
  </si>
  <si>
    <t>月～</t>
    <rPh sb="0" eb="1">
      <t>ガツ</t>
    </rPh>
    <phoneticPr fontId="3"/>
  </si>
  <si>
    <t>１～２歳児</t>
    <rPh sb="3" eb="5">
      <t>サイジ</t>
    </rPh>
    <phoneticPr fontId="3"/>
  </si>
  <si>
    <t>３歳児</t>
    <rPh sb="1" eb="3">
      <t>サイジ</t>
    </rPh>
    <phoneticPr fontId="3"/>
  </si>
  <si>
    <t>４～５歳児</t>
    <rPh sb="3" eb="5">
      <t>サイジ</t>
    </rPh>
    <phoneticPr fontId="3"/>
  </si>
  <si>
    <t>寝具等の負担</t>
    <rPh sb="0" eb="3">
      <t>シングトウ</t>
    </rPh>
    <rPh sb="4" eb="6">
      <t>フタン</t>
    </rPh>
    <phoneticPr fontId="3"/>
  </si>
  <si>
    <t>施設　　　　　　保護者</t>
    <phoneticPr fontId="3"/>
  </si>
  <si>
    <t>６－（13）苦情解決への取り組み</t>
    <rPh sb="6" eb="8">
      <t>クジョウ</t>
    </rPh>
    <rPh sb="8" eb="10">
      <t>カイケツ</t>
    </rPh>
    <rPh sb="12" eb="13">
      <t>ト</t>
    </rPh>
    <rPh sb="14" eb="15">
      <t>ク</t>
    </rPh>
    <phoneticPr fontId="4"/>
  </si>
  <si>
    <t>６－（14）事故発生の防止等への取り組み</t>
    <rPh sb="6" eb="8">
      <t>ジコ</t>
    </rPh>
    <rPh sb="8" eb="10">
      <t>ハッセイ</t>
    </rPh>
    <rPh sb="11" eb="13">
      <t>ボウシ</t>
    </rPh>
    <rPh sb="13" eb="14">
      <t>トウ</t>
    </rPh>
    <rPh sb="16" eb="17">
      <t>ト</t>
    </rPh>
    <rPh sb="18" eb="19">
      <t>ク</t>
    </rPh>
    <phoneticPr fontId="4"/>
  </si>
  <si>
    <t>有</t>
    <rPh sb="0" eb="1">
      <t>ア</t>
    </rPh>
    <phoneticPr fontId="3"/>
  </si>
  <si>
    <t>保育標準時間</t>
    <rPh sb="0" eb="2">
      <t>ホイク</t>
    </rPh>
    <rPh sb="2" eb="4">
      <t>ヒョウジュン</t>
    </rPh>
    <rPh sb="4" eb="6">
      <t>ジカン</t>
    </rPh>
    <phoneticPr fontId="3"/>
  </si>
  <si>
    <t>実施日程</t>
    <rPh sb="0" eb="2">
      <t>ジッシ</t>
    </rPh>
    <rPh sb="2" eb="4">
      <t>ニッテイ</t>
    </rPh>
    <phoneticPr fontId="3"/>
  </si>
  <si>
    <t>対象児童</t>
    <rPh sb="0" eb="2">
      <t>タイショウ</t>
    </rPh>
    <rPh sb="2" eb="4">
      <t>ジドウ</t>
    </rPh>
    <phoneticPr fontId="3"/>
  </si>
  <si>
    <t>場所</t>
    <rPh sb="0" eb="2">
      <t>バショ</t>
    </rPh>
    <phoneticPr fontId="3"/>
  </si>
  <si>
    <t>参加職員</t>
    <rPh sb="0" eb="2">
      <t>サンカ</t>
    </rPh>
    <rPh sb="2" eb="4">
      <t>ショクイン</t>
    </rPh>
    <phoneticPr fontId="3"/>
  </si>
  <si>
    <t>主催者</t>
    <rPh sb="0" eb="3">
      <t>シュサイシャ</t>
    </rPh>
    <phoneticPr fontId="3"/>
  </si>
  <si>
    <t>日</t>
    <rPh sb="0" eb="1">
      <t>ニチ</t>
    </rPh>
    <phoneticPr fontId="3"/>
  </si>
  <si>
    <t>（人）</t>
    <rPh sb="1" eb="2">
      <t>ニン</t>
    </rPh>
    <phoneticPr fontId="3"/>
  </si>
  <si>
    <t>歳児（</t>
    <rPh sb="0" eb="2">
      <t>サイジ</t>
    </rPh>
    <phoneticPr fontId="3"/>
  </si>
  <si>
    <t>人）</t>
    <rPh sb="0" eb="1">
      <t>ニン</t>
    </rPh>
    <phoneticPr fontId="3"/>
  </si>
  <si>
    <t>（注）「有」の場合、その状況を記入してください。</t>
    <phoneticPr fontId="3"/>
  </si>
  <si>
    <t>（注）・結果的に休園となっても、希望保育（自由登園）として体制を整えている場合は、希望保育としてください。</t>
    <rPh sb="1" eb="2">
      <t>チュウ</t>
    </rPh>
    <rPh sb="4" eb="7">
      <t>ケッカテキ</t>
    </rPh>
    <rPh sb="8" eb="10">
      <t>キュウエン</t>
    </rPh>
    <rPh sb="16" eb="18">
      <t>キボウ</t>
    </rPh>
    <rPh sb="18" eb="20">
      <t>ホイク</t>
    </rPh>
    <rPh sb="21" eb="23">
      <t>ジユウ</t>
    </rPh>
    <rPh sb="23" eb="25">
      <t>トウエン</t>
    </rPh>
    <rPh sb="29" eb="31">
      <t>タイセイ</t>
    </rPh>
    <rPh sb="32" eb="33">
      <t>トトノ</t>
    </rPh>
    <rPh sb="37" eb="39">
      <t>バアイ</t>
    </rPh>
    <rPh sb="41" eb="43">
      <t>キボウ</t>
    </rPh>
    <rPh sb="43" eb="45">
      <t>ホイク</t>
    </rPh>
    <phoneticPr fontId="3"/>
  </si>
  <si>
    <t>（注）「有」の場合、その状況を記入してください。</t>
    <rPh sb="1" eb="2">
      <t>チュウ</t>
    </rPh>
    <rPh sb="4" eb="5">
      <t>ア</t>
    </rPh>
    <rPh sb="7" eb="9">
      <t>バアイ</t>
    </rPh>
    <rPh sb="12" eb="14">
      <t>ジョウキョウ</t>
    </rPh>
    <rPh sb="15" eb="17">
      <t>キニュウ</t>
    </rPh>
    <phoneticPr fontId="3"/>
  </si>
  <si>
    <t>月</t>
    <phoneticPr fontId="3"/>
  </si>
  <si>
    <t>（５）宿泊保育の状況（前年度）</t>
    <rPh sb="11" eb="14">
      <t>ゼンネンド</t>
    </rPh>
    <phoneticPr fontId="3"/>
  </si>
  <si>
    <t>（６）盆休み等一斉休園の状況（前年度）</t>
    <rPh sb="3" eb="5">
      <t>ボンヤス</t>
    </rPh>
    <rPh sb="6" eb="7">
      <t>トウ</t>
    </rPh>
    <rPh sb="7" eb="9">
      <t>イッセイ</t>
    </rPh>
    <rPh sb="9" eb="11">
      <t>キュウエン</t>
    </rPh>
    <rPh sb="12" eb="14">
      <t>ジョウキョウ</t>
    </rPh>
    <rPh sb="15" eb="16">
      <t>マエ</t>
    </rPh>
    <rPh sb="16" eb="18">
      <t>ネンド</t>
    </rPh>
    <phoneticPr fontId="3"/>
  </si>
  <si>
    <t>（８）外部講師の状況</t>
    <rPh sb="3" eb="5">
      <t>ガイブ</t>
    </rPh>
    <rPh sb="5" eb="7">
      <t>コウシ</t>
    </rPh>
    <rPh sb="8" eb="10">
      <t>ジョウキョウ</t>
    </rPh>
    <phoneticPr fontId="3"/>
  </si>
  <si>
    <t>単　位
（個　数）</t>
    <rPh sb="5" eb="6">
      <t>コ</t>
    </rPh>
    <rPh sb="7" eb="8">
      <t>スウ</t>
    </rPh>
    <phoneticPr fontId="3"/>
  </si>
  <si>
    <t>上記委員会の名称</t>
    <rPh sb="0" eb="5">
      <t>ジョウキイインカイ</t>
    </rPh>
    <rPh sb="6" eb="8">
      <t>メイショウ</t>
    </rPh>
    <phoneticPr fontId="4"/>
  </si>
  <si>
    <t>上記委員会の直近の開催日</t>
    <rPh sb="0" eb="5">
      <t>ジョウキイインカイ</t>
    </rPh>
    <rPh sb="6" eb="8">
      <t>チョッキン</t>
    </rPh>
    <rPh sb="9" eb="12">
      <t>カイサイビ</t>
    </rPh>
    <phoneticPr fontId="4"/>
  </si>
  <si>
    <t>定期的な研修（実施の頻度）</t>
    <rPh sb="0" eb="3">
      <t>テイキテキ</t>
    </rPh>
    <rPh sb="4" eb="6">
      <t>ケンシュウ</t>
    </rPh>
    <rPh sb="7" eb="9">
      <t>ジッシ</t>
    </rPh>
    <rPh sb="10" eb="12">
      <t>ヒンド</t>
    </rPh>
    <phoneticPr fontId="4"/>
  </si>
  <si>
    <t>定期的な研修（直近の実施日）</t>
    <rPh sb="0" eb="3">
      <t>テイキテキ</t>
    </rPh>
    <rPh sb="4" eb="6">
      <t>ケンシュウ</t>
    </rPh>
    <rPh sb="7" eb="9">
      <t>チョッキン</t>
    </rPh>
    <rPh sb="10" eb="13">
      <t>ジッシビ</t>
    </rPh>
    <phoneticPr fontId="4"/>
  </si>
  <si>
    <t>新規採用時（実施の有無）</t>
    <rPh sb="0" eb="2">
      <t>シンキ</t>
    </rPh>
    <rPh sb="2" eb="4">
      <t>サイヨウ</t>
    </rPh>
    <rPh sb="4" eb="5">
      <t>ジ</t>
    </rPh>
    <rPh sb="6" eb="8">
      <t>ジッシ</t>
    </rPh>
    <rPh sb="9" eb="11">
      <t>ウム</t>
    </rPh>
    <phoneticPr fontId="4"/>
  </si>
  <si>
    <t>新規採用時（直近の実施日）</t>
    <rPh sb="0" eb="5">
      <t>シンキサイヨウジ</t>
    </rPh>
    <rPh sb="6" eb="8">
      <t>チョッキン</t>
    </rPh>
    <rPh sb="9" eb="12">
      <t>ジッシビ</t>
    </rPh>
    <phoneticPr fontId="4"/>
  </si>
  <si>
    <t>・第三者評価の受審</t>
    <rPh sb="1" eb="2">
      <t>ダイ</t>
    </rPh>
    <rPh sb="2" eb="4">
      <t>サンシャ</t>
    </rPh>
    <rPh sb="4" eb="6">
      <t>ヒョウカ</t>
    </rPh>
    <rPh sb="7" eb="9">
      <t>ジュシン</t>
    </rPh>
    <phoneticPr fontId="4"/>
  </si>
  <si>
    <t>・評価の公表</t>
    <rPh sb="1" eb="3">
      <t>ヒョウカ</t>
    </rPh>
    <rPh sb="4" eb="6">
      <t>コウヒョウ</t>
    </rPh>
    <phoneticPr fontId="4"/>
  </si>
  <si>
    <t>有　　　　無</t>
    <rPh sb="0" eb="1">
      <t>ア</t>
    </rPh>
    <rPh sb="5" eb="6">
      <t>ナ</t>
    </rPh>
    <phoneticPr fontId="4"/>
  </si>
  <si>
    <t>有　　無</t>
    <rPh sb="0" eb="1">
      <t>ア</t>
    </rPh>
    <rPh sb="3" eb="4">
      <t>ナ</t>
    </rPh>
    <phoneticPr fontId="4"/>
  </si>
  <si>
    <t>　　　　　　　　                日
職種（※1）
職員名</t>
    <rPh sb="24" eb="25">
      <t>ヒ</t>
    </rPh>
    <rPh sb="28" eb="30">
      <t>ショクシュ</t>
    </rPh>
    <rPh sb="35" eb="37">
      <t>ショクイン</t>
    </rPh>
    <rPh sb="37" eb="38">
      <t>メイ</t>
    </rPh>
    <phoneticPr fontId="4"/>
  </si>
  <si>
    <t>職種に係る
所持資格</t>
    <rPh sb="0" eb="2">
      <t>ショクシュ</t>
    </rPh>
    <rPh sb="3" eb="4">
      <t>カカ</t>
    </rPh>
    <rPh sb="6" eb="8">
      <t>ショジ</t>
    </rPh>
    <rPh sb="8" eb="10">
      <t>シカク</t>
    </rPh>
    <phoneticPr fontId="4"/>
  </si>
  <si>
    <t>勤務時間帯の符号
（※２）</t>
    <rPh sb="0" eb="2">
      <t>キンム</t>
    </rPh>
    <rPh sb="2" eb="5">
      <t>ジカンタイ</t>
    </rPh>
    <rPh sb="6" eb="8">
      <t>フゴウ</t>
    </rPh>
    <phoneticPr fontId="4"/>
  </si>
  <si>
    <t>　　   ・  日にちの下欄には、当該日の曜日を記入してください。</t>
    <rPh sb="8" eb="9">
      <t>ヒ</t>
    </rPh>
    <rPh sb="12" eb="13">
      <t>シタ</t>
    </rPh>
    <rPh sb="13" eb="14">
      <t>ラン</t>
    </rPh>
    <rPh sb="17" eb="20">
      <t>トウガイビ</t>
    </rPh>
    <rPh sb="21" eb="23">
      <t>ヨウビ</t>
    </rPh>
    <rPh sb="24" eb="26">
      <t>キニュウ</t>
    </rPh>
    <phoneticPr fontId="4"/>
  </si>
  <si>
    <t>　　   ・  （※２）夜勤など、日をまたぐ場合は、「１８:００～０:００」と「０：００～１０:００」のように、０時で符号を分けてください。</t>
    <rPh sb="12" eb="14">
      <t>ヤキン</t>
    </rPh>
    <rPh sb="17" eb="18">
      <t>ヒ</t>
    </rPh>
    <rPh sb="22" eb="24">
      <t>バアイ</t>
    </rPh>
    <rPh sb="57" eb="58">
      <t>ジ</t>
    </rPh>
    <rPh sb="59" eb="61">
      <t>フゴウ</t>
    </rPh>
    <rPh sb="62" eb="63">
      <t>ワ</t>
    </rPh>
    <phoneticPr fontId="4"/>
  </si>
  <si>
    <t>　　   ・  （※２）符号が不足する場合は、別紙に符合を追加した上で、職員毎の実労働時間合計がわかる書類を別途提出してください。</t>
    <rPh sb="12" eb="14">
      <t>フゴウ</t>
    </rPh>
    <rPh sb="15" eb="17">
      <t>フソク</t>
    </rPh>
    <rPh sb="19" eb="21">
      <t>バアイ</t>
    </rPh>
    <rPh sb="23" eb="25">
      <t>ベッシ</t>
    </rPh>
    <rPh sb="26" eb="28">
      <t>フゴウ</t>
    </rPh>
    <rPh sb="29" eb="31">
      <t>ツイカ</t>
    </rPh>
    <rPh sb="33" eb="34">
      <t>ウエ</t>
    </rPh>
    <rPh sb="36" eb="38">
      <t>ショクイン</t>
    </rPh>
    <rPh sb="38" eb="39">
      <t>ゴト</t>
    </rPh>
    <rPh sb="40" eb="43">
      <t>ジツロウドウ</t>
    </rPh>
    <rPh sb="43" eb="45">
      <t>ジカン</t>
    </rPh>
    <rPh sb="45" eb="47">
      <t>ゴウケイ</t>
    </rPh>
    <rPh sb="51" eb="53">
      <t>ショルイ</t>
    </rPh>
    <rPh sb="54" eb="56">
      <t>ベット</t>
    </rPh>
    <rPh sb="56" eb="58">
      <t>テイシュツ</t>
    </rPh>
    <phoneticPr fontId="4"/>
  </si>
  <si>
    <t>　　　 ・　兼務職員については、他の職務に従事する時間を除いた勤務時間を記入してください。</t>
    <phoneticPr fontId="4"/>
  </si>
  <si>
    <t>　　　 ・  職種に係る所持資格は、保育士、幼稚園教諭、看護師、准看護師、管理栄養士、栄養士、医師、薬剤師等を記入してください。</t>
    <rPh sb="7" eb="9">
      <t>ショクシュ</t>
    </rPh>
    <rPh sb="10" eb="11">
      <t>カカ</t>
    </rPh>
    <rPh sb="18" eb="21">
      <t>ホイクシ</t>
    </rPh>
    <rPh sb="22" eb="25">
      <t>ヨウチエン</t>
    </rPh>
    <rPh sb="25" eb="27">
      <t>キョウユ</t>
    </rPh>
    <rPh sb="28" eb="31">
      <t>カンゴシ</t>
    </rPh>
    <rPh sb="32" eb="33">
      <t>ジュン</t>
    </rPh>
    <rPh sb="33" eb="36">
      <t>カンゴシ</t>
    </rPh>
    <rPh sb="37" eb="42">
      <t>カンリエイヨウシ</t>
    </rPh>
    <rPh sb="43" eb="46">
      <t>エイヨウシ</t>
    </rPh>
    <rPh sb="47" eb="49">
      <t>イシ</t>
    </rPh>
    <rPh sb="50" eb="53">
      <t>ヤクザイシ</t>
    </rPh>
    <rPh sb="53" eb="54">
      <t>トウ</t>
    </rPh>
    <phoneticPr fontId="4"/>
  </si>
  <si>
    <t>　　　 ・  右記の勤務形態の区分に従い、○印を記入してください。　　　【勤務形態の区分】ａ：常勤で専従　ｂ：常勤で兼務　ｃ：常勤以外で専従　ｄ：常勤以外で兼務</t>
    <rPh sb="7" eb="8">
      <t>ミギ</t>
    </rPh>
    <phoneticPr fontId="4"/>
  </si>
  <si>
    <t>研修の名称</t>
    <rPh sb="0" eb="2">
      <t>ケンシュウ</t>
    </rPh>
    <rPh sb="3" eb="5">
      <t>メイショウ</t>
    </rPh>
    <phoneticPr fontId="4"/>
  </si>
  <si>
    <t>出席者数</t>
    <rPh sb="0" eb="3">
      <t>シュッセキシャ</t>
    </rPh>
    <rPh sb="3" eb="4">
      <t>スウ</t>
    </rPh>
    <phoneticPr fontId="4"/>
  </si>
  <si>
    <t>研修内容（該当するものに○(複数選択可)）</t>
    <phoneticPr fontId="4"/>
  </si>
  <si>
    <t>（注）　本表は、全職種について記入してください。
　　　　同じ内容の研修を複数回開催している場合は、それら全てを記載してください。（研修内容が大きく変わらない場合は、実施日ごとに記載を分けず、実施日の欄に複数の実施日を記載していただいても差し支えありません。）</t>
    <rPh sb="31" eb="33">
      <t>ナイヨウ</t>
    </rPh>
    <rPh sb="83" eb="86">
      <t>ジッシビ</t>
    </rPh>
    <rPh sb="98" eb="99">
      <t>ヒ</t>
    </rPh>
    <rPh sb="102" eb="104">
      <t>フクスウ</t>
    </rPh>
    <rPh sb="105" eb="108">
      <t>ジッシビ</t>
    </rPh>
    <phoneticPr fontId="4"/>
  </si>
  <si>
    <t>（注）　本表は、全職種について記入してください。
　　　　同じ内容の研修を複数回開催している場合は、それら全てを記載してください。（研修内容が大きく変わらない場合は、実施日ごとに記載を分けず、実施日の欄に複数の実施日を記載していただいても差し支えありません。）</t>
    <rPh sb="31" eb="33">
      <t>ナイヨウ</t>
    </rPh>
    <phoneticPr fontId="4"/>
  </si>
  <si>
    <t>公表頻度：年</t>
    <rPh sb="0" eb="2">
      <t>コウヒョウ</t>
    </rPh>
    <rPh sb="2" eb="4">
      <t>ヒンド</t>
    </rPh>
    <rPh sb="5" eb="6">
      <t>ネン</t>
    </rPh>
    <phoneticPr fontId="4"/>
  </si>
  <si>
    <t>直近の公表日：</t>
    <rPh sb="0" eb="2">
      <t>チョッキン</t>
    </rPh>
    <rPh sb="3" eb="5">
      <t>コウヒョウ</t>
    </rPh>
    <rPh sb="5" eb="6">
      <t>ヒ</t>
    </rPh>
    <phoneticPr fontId="4"/>
  </si>
  <si>
    <t>　　　　　　年　　　　月　　　　日</t>
    <rPh sb="6" eb="7">
      <t>ネン</t>
    </rPh>
    <rPh sb="11" eb="12">
      <t>ツキ</t>
    </rPh>
    <rPh sb="16" eb="17">
      <t>ヒ</t>
    </rPh>
    <phoneticPr fontId="4"/>
  </si>
  <si>
    <t>有　（</t>
    <rPh sb="0" eb="1">
      <t>ア</t>
    </rPh>
    <phoneticPr fontId="4"/>
  </si>
  <si>
    <t>年間保存）</t>
    <rPh sb="0" eb="2">
      <t>ネンカン</t>
    </rPh>
    <rPh sb="2" eb="4">
      <t>ホゾン</t>
    </rPh>
    <phoneticPr fontId="4"/>
  </si>
  <si>
    <t>　　   ・  （※１）職種は、園長、主任保育士、保育士、保育補助等の別を記入してください。また、奈良市保育士等配置特例の対象職員は、併せて「特例」と記入してください。</t>
    <rPh sb="16" eb="18">
      <t>エンチョウ</t>
    </rPh>
    <rPh sb="19" eb="24">
      <t>シュニンホイクシ</t>
    </rPh>
    <rPh sb="25" eb="28">
      <t>ホイクシ</t>
    </rPh>
    <rPh sb="29" eb="34">
      <t>ホイクホジョトウ</t>
    </rPh>
    <rPh sb="35" eb="36">
      <t>ベツ</t>
    </rPh>
    <rPh sb="37" eb="39">
      <t>キニュウ</t>
    </rPh>
    <rPh sb="49" eb="52">
      <t>ナラシ</t>
    </rPh>
    <rPh sb="52" eb="54">
      <t>ホイク</t>
    </rPh>
    <rPh sb="54" eb="55">
      <t>シ</t>
    </rPh>
    <rPh sb="55" eb="56">
      <t>トウ</t>
    </rPh>
    <rPh sb="56" eb="58">
      <t>ハイチ</t>
    </rPh>
    <rPh sb="58" eb="60">
      <t>トクレイ</t>
    </rPh>
    <rPh sb="61" eb="63">
      <t>タイショウ</t>
    </rPh>
    <rPh sb="63" eb="65">
      <t>ショクイン</t>
    </rPh>
    <rPh sb="67" eb="68">
      <t>アワ</t>
    </rPh>
    <rPh sb="71" eb="73">
      <t>トクレイ</t>
    </rPh>
    <rPh sb="75" eb="77">
      <t>キニュウ</t>
    </rPh>
    <phoneticPr fontId="4"/>
  </si>
  <si>
    <t>前年度３月３１日現在</t>
    <rPh sb="0" eb="1">
      <t>ゼン</t>
    </rPh>
    <rPh sb="1" eb="3">
      <t>ネンド</t>
    </rPh>
    <rPh sb="4" eb="5">
      <t>ガツ</t>
    </rPh>
    <rPh sb="7" eb="8">
      <t>ニチ</t>
    </rPh>
    <phoneticPr fontId="4"/>
  </si>
  <si>
    <t>前年度中増減</t>
    <rPh sb="0" eb="1">
      <t>ゼン</t>
    </rPh>
    <phoneticPr fontId="4"/>
  </si>
  <si>
    <t>耐火建築物</t>
    <rPh sb="0" eb="2">
      <t>タイカ</t>
    </rPh>
    <rPh sb="2" eb="4">
      <t>ケンチク</t>
    </rPh>
    <rPh sb="4" eb="5">
      <t>ブツ</t>
    </rPh>
    <phoneticPr fontId="4"/>
  </si>
  <si>
    <t>準耐火建築物</t>
    <rPh sb="0" eb="1">
      <t>ジュン</t>
    </rPh>
    <rPh sb="1" eb="3">
      <t>タイカ</t>
    </rPh>
    <rPh sb="3" eb="5">
      <t>ケンチク</t>
    </rPh>
    <rPh sb="5" eb="6">
      <t>ブツ</t>
    </rPh>
    <phoneticPr fontId="4"/>
  </si>
  <si>
    <t>※12/29～1/3、日・祝日を除き、8時間以上開所していない日を記入</t>
    <rPh sb="11" eb="12">
      <t>ニチ</t>
    </rPh>
    <rPh sb="13" eb="15">
      <t>シュクジツ</t>
    </rPh>
    <rPh sb="16" eb="17">
      <t>ノゾ</t>
    </rPh>
    <rPh sb="20" eb="24">
      <t>ジカンイジョウ</t>
    </rPh>
    <rPh sb="24" eb="26">
      <t>カイショ</t>
    </rPh>
    <rPh sb="31" eb="32">
      <t>ヒ</t>
    </rPh>
    <rPh sb="33" eb="35">
      <t>キニュウ</t>
    </rPh>
    <phoneticPr fontId="3"/>
  </si>
  <si>
    <t>1-（３）面積配置人員</t>
    <rPh sb="5" eb="7">
      <t>メンセキ</t>
    </rPh>
    <rPh sb="7" eb="9">
      <t>ハイチ</t>
    </rPh>
    <rPh sb="9" eb="11">
      <t>ジンイン</t>
    </rPh>
    <phoneticPr fontId="10"/>
  </si>
  <si>
    <t>日現在）</t>
    <rPh sb="0" eb="1">
      <t>ヒ</t>
    </rPh>
    <rPh sb="1" eb="3">
      <t>ゲンザイ</t>
    </rPh>
    <phoneticPr fontId="4"/>
  </si>
  <si>
    <t>在籍人数4月1日（人）</t>
    <rPh sb="0" eb="2">
      <t>ザイセキ</t>
    </rPh>
    <rPh sb="2" eb="4">
      <t>ニンズウ</t>
    </rPh>
    <rPh sb="5" eb="6">
      <t>ガツ</t>
    </rPh>
    <rPh sb="7" eb="8">
      <t>ニチ</t>
    </rPh>
    <phoneticPr fontId="10"/>
  </si>
  <si>
    <t>1号認定</t>
    <rPh sb="1" eb="4">
      <t>ゴウニンテイ</t>
    </rPh>
    <phoneticPr fontId="4"/>
  </si>
  <si>
    <t>2号・3号認定</t>
    <rPh sb="1" eb="2">
      <t>ゴウ</t>
    </rPh>
    <rPh sb="4" eb="7">
      <t>ゴウニンテイ</t>
    </rPh>
    <phoneticPr fontId="4"/>
  </si>
  <si>
    <t>在籍人数監査直近（人）</t>
    <rPh sb="0" eb="2">
      <t>ザイセキ</t>
    </rPh>
    <rPh sb="2" eb="4">
      <t>ニンズウ</t>
    </rPh>
    <rPh sb="4" eb="6">
      <t>カンサ</t>
    </rPh>
    <rPh sb="6" eb="8">
      <t>チョッキン</t>
    </rPh>
    <rPh sb="9" eb="10">
      <t>ニン</t>
    </rPh>
    <phoneticPr fontId="10"/>
  </si>
  <si>
    <t>例）ヒヤリハットから学ぶ事故防止</t>
    <rPh sb="0" eb="1">
      <t>レイ</t>
    </rPh>
    <rPh sb="10" eb="11">
      <t>マナ</t>
    </rPh>
    <rPh sb="12" eb="16">
      <t>ジコボウシ</t>
    </rPh>
    <phoneticPr fontId="4"/>
  </si>
  <si>
    <t>①②③保育士、看護士</t>
    <rPh sb="3" eb="6">
      <t>ホイクシ</t>
    </rPh>
    <rPh sb="7" eb="10">
      <t>カンゴシ</t>
    </rPh>
    <phoneticPr fontId="4"/>
  </si>
  <si>
    <t>　・安全計画に関する研修及び訓練　　　　・事故発生防止に関する研修　　
　・人権擁護、虐待の防止のための研修　　　
　・その他（　　　　　　　　　　　　　　　　　　　　　　　　　　　　　　　　　　　　　　）</t>
    <rPh sb="2" eb="6">
      <t>アンゼンケイカク</t>
    </rPh>
    <rPh sb="7" eb="8">
      <t>カン</t>
    </rPh>
    <rPh sb="12" eb="13">
      <t>オヨ</t>
    </rPh>
    <rPh sb="14" eb="16">
      <t>クンレン</t>
    </rPh>
    <phoneticPr fontId="4"/>
  </si>
  <si>
    <t>　・安全計画に関する研修及び訓練　　　　　・事故発生防止に関する研修　　
　・人権擁護、虐待の防止のための研修　　　
　・その他（　　　　　　　　　　　　　　　　　　　　　　　　　　　　　　　　　　　　　　）</t>
    <rPh sb="2" eb="6">
      <t>アンゼンケイカク</t>
    </rPh>
    <rPh sb="7" eb="8">
      <t>カン</t>
    </rPh>
    <rPh sb="12" eb="13">
      <t>オヨ</t>
    </rPh>
    <rPh sb="14" eb="16">
      <t>クンレン</t>
    </rPh>
    <phoneticPr fontId="4"/>
  </si>
  <si>
    <t xml:space="preserve">       ・新型コロナウイルス感染症による一斉休園についても記載してください。</t>
    <rPh sb="8" eb="10">
      <t>シンガタ</t>
    </rPh>
    <rPh sb="17" eb="20">
      <t>カンセンショウ</t>
    </rPh>
    <rPh sb="23" eb="25">
      <t>イッセイ</t>
    </rPh>
    <rPh sb="25" eb="27">
      <t>キュウエン</t>
    </rPh>
    <rPh sb="32" eb="34">
      <t>キサイ</t>
    </rPh>
    <phoneticPr fontId="3"/>
  </si>
  <si>
    <t>（７）児童の移動のための自動車の運行</t>
    <rPh sb="3" eb="5">
      <t>ジドウ</t>
    </rPh>
    <rPh sb="6" eb="8">
      <t>イドウ</t>
    </rPh>
    <rPh sb="12" eb="15">
      <t>ジドウシャ</t>
    </rPh>
    <rPh sb="16" eb="18">
      <t>ウンコウ</t>
    </rPh>
    <phoneticPr fontId="3"/>
  </si>
  <si>
    <t>自動車の運行の有無</t>
    <rPh sb="0" eb="3">
      <t>ジドウシャ</t>
    </rPh>
    <rPh sb="4" eb="6">
      <t>ウンコウ</t>
    </rPh>
    <rPh sb="7" eb="9">
      <t>ウム</t>
    </rPh>
    <phoneticPr fontId="3"/>
  </si>
  <si>
    <t>有　　　　　　　　　無</t>
    <rPh sb="0" eb="1">
      <t>ユウ</t>
    </rPh>
    <rPh sb="10" eb="11">
      <t>ム</t>
    </rPh>
    <phoneticPr fontId="3"/>
  </si>
  <si>
    <t>車内の児童見落としを
防止する装置の有無</t>
    <phoneticPr fontId="4"/>
  </si>
  <si>
    <t>有　　　　　　　　　無</t>
    <rPh sb="0" eb="1">
      <t>ア</t>
    </rPh>
    <rPh sb="10" eb="11">
      <t>ム</t>
    </rPh>
    <phoneticPr fontId="3"/>
  </si>
  <si>
    <t>車内での児童の見落としに対する対策</t>
    <phoneticPr fontId="4"/>
  </si>
  <si>
    <t>点　　呼</t>
    <rPh sb="0" eb="1">
      <t>テン</t>
    </rPh>
    <rPh sb="3" eb="4">
      <t>コ</t>
    </rPh>
    <phoneticPr fontId="4"/>
  </si>
  <si>
    <t>登園バスの状況</t>
    <rPh sb="0" eb="2">
      <t>トウエン</t>
    </rPh>
    <rPh sb="5" eb="7">
      <t>ジョウキョウ</t>
    </rPh>
    <phoneticPr fontId="3"/>
  </si>
  <si>
    <t>使用の有無</t>
    <rPh sb="0" eb="2">
      <t>シヨウ</t>
    </rPh>
    <rPh sb="3" eb="5">
      <t>ウム</t>
    </rPh>
    <phoneticPr fontId="3"/>
  </si>
  <si>
    <t>有償　　　　　　　　　無償</t>
    <rPh sb="0" eb="2">
      <t>ユウショウ</t>
    </rPh>
    <rPh sb="11" eb="13">
      <t>ムショウ</t>
    </rPh>
    <phoneticPr fontId="4"/>
  </si>
  <si>
    <t>利用料金</t>
    <rPh sb="0" eb="4">
      <t>リヨウリョウキン</t>
    </rPh>
    <phoneticPr fontId="4"/>
  </si>
  <si>
    <t>有償運送の
許可の手続き</t>
    <rPh sb="0" eb="4">
      <t>ユウショウウンソウ</t>
    </rPh>
    <rPh sb="6" eb="8">
      <t>キョカ</t>
    </rPh>
    <rPh sb="9" eb="11">
      <t>テツヅ</t>
    </rPh>
    <phoneticPr fontId="4"/>
  </si>
  <si>
    <t>済　　　未</t>
    <rPh sb="0" eb="1">
      <t>スミ</t>
    </rPh>
    <rPh sb="4" eb="5">
      <t>ミ</t>
    </rPh>
    <phoneticPr fontId="4"/>
  </si>
  <si>
    <t>（9）昼寝（午睡）の状況</t>
    <rPh sb="3" eb="5">
      <t>ヒルネ</t>
    </rPh>
    <rPh sb="6" eb="8">
      <t>ゴスイ</t>
    </rPh>
    <rPh sb="10" eb="12">
      <t>ジョウキョウ</t>
    </rPh>
    <phoneticPr fontId="3"/>
  </si>
  <si>
    <t>①児童虐待防止に対する取り組み　(虐待防止マニュアル　　有　・　無　）</t>
    <rPh sb="1" eb="3">
      <t>ジドウ</t>
    </rPh>
    <rPh sb="3" eb="5">
      <t>ギャクタイ</t>
    </rPh>
    <rPh sb="5" eb="7">
      <t>ボウシ</t>
    </rPh>
    <rPh sb="8" eb="9">
      <t>タイ</t>
    </rPh>
    <rPh sb="11" eb="12">
      <t>ト</t>
    </rPh>
    <rPh sb="13" eb="14">
      <t>ク</t>
    </rPh>
    <rPh sb="17" eb="19">
      <t>ギャクタイ</t>
    </rPh>
    <rPh sb="19" eb="21">
      <t>ボウシ</t>
    </rPh>
    <rPh sb="28" eb="29">
      <t>ユウ</t>
    </rPh>
    <rPh sb="32" eb="33">
      <t>ム</t>
    </rPh>
    <phoneticPr fontId="4"/>
  </si>
  <si>
    <t>６－（11）小学校との連携</t>
    <rPh sb="6" eb="9">
      <t>ショウガッコウ</t>
    </rPh>
    <rPh sb="11" eb="13">
      <t>レンケイ</t>
    </rPh>
    <phoneticPr fontId="4"/>
  </si>
  <si>
    <t>在籍する園児の指導要録の作成状況について</t>
    <rPh sb="0" eb="2">
      <t>ザイセキ</t>
    </rPh>
    <rPh sb="4" eb="6">
      <t>エンジ</t>
    </rPh>
    <rPh sb="7" eb="11">
      <t>シドウヨウロク</t>
    </rPh>
    <rPh sb="12" eb="16">
      <t>サクセイジョウキョウ</t>
    </rPh>
    <phoneticPr fontId="4"/>
  </si>
  <si>
    <t>作成していない</t>
    <rPh sb="0" eb="2">
      <t>サクセイ</t>
    </rPh>
    <phoneticPr fontId="4"/>
  </si>
  <si>
    <t>※作成している場合、小学校就学に際し、指導要録の抄本又は写しを、小学校長へ送付しているか。</t>
    <rPh sb="1" eb="3">
      <t>サクセイ</t>
    </rPh>
    <rPh sb="7" eb="9">
      <t>バアイ</t>
    </rPh>
    <rPh sb="10" eb="15">
      <t>ショウガッコウシュウガク</t>
    </rPh>
    <rPh sb="16" eb="17">
      <t>サイ</t>
    </rPh>
    <rPh sb="19" eb="23">
      <t>シドウヨウロク</t>
    </rPh>
    <rPh sb="24" eb="26">
      <t>ショウホン</t>
    </rPh>
    <rPh sb="26" eb="27">
      <t>マタ</t>
    </rPh>
    <rPh sb="28" eb="29">
      <t>ウツ</t>
    </rPh>
    <rPh sb="32" eb="35">
      <t>ショウガッコウ</t>
    </rPh>
    <rPh sb="35" eb="36">
      <t>ナガ</t>
    </rPh>
    <rPh sb="37" eb="39">
      <t>ソウフ</t>
    </rPh>
    <phoneticPr fontId="4"/>
  </si>
  <si>
    <t>送付している
送付していない</t>
    <rPh sb="0" eb="2">
      <t>ソウフ</t>
    </rPh>
    <rPh sb="8" eb="10">
      <t>ソウフ</t>
    </rPh>
    <phoneticPr fontId="4"/>
  </si>
  <si>
    <t>(送付していない場合、その理由)</t>
    <rPh sb="1" eb="3">
      <t>ソウフ</t>
    </rPh>
    <rPh sb="8" eb="10">
      <t>バアイ</t>
    </rPh>
    <rPh sb="13" eb="15">
      <t>リユウ</t>
    </rPh>
    <phoneticPr fontId="4"/>
  </si>
  <si>
    <t>計画の有無</t>
    <rPh sb="0" eb="2">
      <t>ケイカク</t>
    </rPh>
    <rPh sb="3" eb="5">
      <t>ウム</t>
    </rPh>
    <phoneticPr fontId="4"/>
  </si>
  <si>
    <t>上記計画の名称</t>
    <rPh sb="0" eb="4">
      <t>ジョウキケイカク</t>
    </rPh>
    <rPh sb="5" eb="7">
      <t>メイショウ</t>
    </rPh>
    <phoneticPr fontId="4"/>
  </si>
  <si>
    <t>業務継続計画</t>
    <rPh sb="0" eb="6">
      <t>ギョウムケイゾクケイカク</t>
    </rPh>
    <phoneticPr fontId="4"/>
  </si>
  <si>
    <t>・入所者（児）の発育の記録</t>
    <rPh sb="1" eb="4">
      <t>ニュウショシャ</t>
    </rPh>
    <rPh sb="5" eb="6">
      <t>ジ</t>
    </rPh>
    <rPh sb="8" eb="10">
      <t>ハツイク</t>
    </rPh>
    <rPh sb="11" eb="13">
      <t>キロク</t>
    </rPh>
    <phoneticPr fontId="4"/>
  </si>
  <si>
    <t>宿</t>
    <rPh sb="0" eb="1">
      <t>ヤド</t>
    </rPh>
    <phoneticPr fontId="4"/>
  </si>
  <si>
    <t>宿直</t>
    <rPh sb="0" eb="2">
      <t>シュクチョク</t>
    </rPh>
    <phoneticPr fontId="4"/>
  </si>
  <si>
    <t>年　度</t>
    <phoneticPr fontId="10"/>
  </si>
  <si>
    <t>法人名</t>
    <rPh sb="0" eb="3">
      <t>ホウジンメイ</t>
    </rPh>
    <phoneticPr fontId="10"/>
  </si>
  <si>
    <t>施設名</t>
    <rPh sb="0" eb="3">
      <t>シセツメイ</t>
    </rPh>
    <phoneticPr fontId="10"/>
  </si>
  <si>
    <t>指導監査　実施日時</t>
    <rPh sb="0" eb="4">
      <t>シドウカンサ</t>
    </rPh>
    <rPh sb="5" eb="7">
      <t>ジッシ</t>
    </rPh>
    <rPh sb="7" eb="9">
      <t>ニチジ</t>
    </rPh>
    <phoneticPr fontId="10"/>
  </si>
  <si>
    <t>令和</t>
    <rPh sb="0" eb="2">
      <t>レイワ</t>
    </rPh>
    <phoneticPr fontId="4"/>
  </si>
  <si>
    <t>分より</t>
    <rPh sb="0" eb="1">
      <t>フン</t>
    </rPh>
    <phoneticPr fontId="4"/>
  </si>
  <si>
    <t>※資料の作成については年度、日時の指示があるもの以外は監査資料作成時で記載してください。</t>
    <rPh sb="1" eb="3">
      <t>シリョウ</t>
    </rPh>
    <rPh sb="4" eb="6">
      <t>サクセイ</t>
    </rPh>
    <rPh sb="11" eb="13">
      <t>ネンド</t>
    </rPh>
    <rPh sb="14" eb="16">
      <t>ニチジ</t>
    </rPh>
    <rPh sb="17" eb="19">
      <t>シジ</t>
    </rPh>
    <rPh sb="24" eb="26">
      <t>イガイ</t>
    </rPh>
    <rPh sb="27" eb="29">
      <t>カンサ</t>
    </rPh>
    <rPh sb="29" eb="31">
      <t>シリョウ</t>
    </rPh>
    <rPh sb="31" eb="34">
      <t>サクセイジ</t>
    </rPh>
    <rPh sb="35" eb="37">
      <t>キサイ</t>
    </rPh>
    <phoneticPr fontId="10"/>
  </si>
  <si>
    <t>※監査実施日の前々月（監査実施日未定の場合は通知の前月）について記載してください。　</t>
    <phoneticPr fontId="4"/>
  </si>
  <si>
    <t>　・　会議室等で集団で実施
　・　オンラインやビデオ等で実施
　・　研修内容資料の周知、供覧等
　・　その他(　　　　　　　　　　　　　　　　　)</t>
    <rPh sb="3" eb="6">
      <t>カイギシツ</t>
    </rPh>
    <rPh sb="6" eb="7">
      <t>トウ</t>
    </rPh>
    <rPh sb="8" eb="10">
      <t>シュウダン</t>
    </rPh>
    <rPh sb="11" eb="13">
      <t>ジッシ</t>
    </rPh>
    <phoneticPr fontId="4"/>
  </si>
  <si>
    <t>許可年月日</t>
    <rPh sb="0" eb="2">
      <t>キョカ</t>
    </rPh>
    <rPh sb="2" eb="5">
      <t>ネンガッピ</t>
    </rPh>
    <phoneticPr fontId="3"/>
  </si>
  <si>
    <t>作成日</t>
    <rPh sb="0" eb="3">
      <t>サクセイビ</t>
    </rPh>
    <phoneticPr fontId="4"/>
  </si>
  <si>
    <t>非正規職員</t>
    <rPh sb="0" eb="3">
      <t>ヒセイキ</t>
    </rPh>
    <rPh sb="3" eb="5">
      <t>ショクイン</t>
    </rPh>
    <phoneticPr fontId="4"/>
  </si>
  <si>
    <t>※資料は施設ごとに作成してください。</t>
    <rPh sb="1" eb="3">
      <t>シリョウ</t>
    </rPh>
    <rPh sb="4" eb="6">
      <t>シセツ</t>
    </rPh>
    <rPh sb="9" eb="11">
      <t>サクセイ</t>
    </rPh>
    <phoneticPr fontId="10"/>
  </si>
  <si>
    <t>項目</t>
    <rPh sb="0" eb="2">
      <t>コウモク</t>
    </rPh>
    <phoneticPr fontId="4"/>
  </si>
  <si>
    <t>従業者の研修（実施の頻度）</t>
    <rPh sb="0" eb="3">
      <t>ジュウギョウシャ</t>
    </rPh>
    <rPh sb="4" eb="6">
      <t>ケンシュウ</t>
    </rPh>
    <rPh sb="7" eb="9">
      <t>ジッシ</t>
    </rPh>
    <rPh sb="10" eb="12">
      <t>ヒンド</t>
    </rPh>
    <phoneticPr fontId="4"/>
  </si>
  <si>
    <t>施設の安全点検（実施の頻度）</t>
    <rPh sb="0" eb="2">
      <t>シセツ</t>
    </rPh>
    <rPh sb="3" eb="7">
      <t>アンゼンテンケン</t>
    </rPh>
    <rPh sb="8" eb="10">
      <t>ジッシ</t>
    </rPh>
    <rPh sb="11" eb="13">
      <t>ヒンド</t>
    </rPh>
    <phoneticPr fontId="4"/>
  </si>
  <si>
    <t>児童への安全指導（実施の頻度）</t>
    <rPh sb="0" eb="2">
      <t>ジドウ</t>
    </rPh>
    <rPh sb="4" eb="8">
      <t>アンゼンシドウ</t>
    </rPh>
    <rPh sb="9" eb="11">
      <t>ジッシ</t>
    </rPh>
    <rPh sb="12" eb="14">
      <t>ヒンド</t>
    </rPh>
    <phoneticPr fontId="4"/>
  </si>
  <si>
    <t>保護者への説明・共有（実施の頻度）</t>
    <rPh sb="0" eb="3">
      <t>ホゴシャ</t>
    </rPh>
    <rPh sb="5" eb="7">
      <t>セツメイ</t>
    </rPh>
    <rPh sb="8" eb="10">
      <t>キョウユウ</t>
    </rPh>
    <rPh sb="11" eb="13">
      <t>ジッシ</t>
    </rPh>
    <rPh sb="14" eb="16">
      <t>ヒンド</t>
    </rPh>
    <phoneticPr fontId="4"/>
  </si>
  <si>
    <t>実践的な訓練の内容</t>
    <rPh sb="0" eb="3">
      <t>ジッセンテキ</t>
    </rPh>
    <rPh sb="4" eb="6">
      <t>クンレン</t>
    </rPh>
    <rPh sb="7" eb="9">
      <t>ナイヨウ</t>
    </rPh>
    <phoneticPr fontId="4"/>
  </si>
  <si>
    <t>地震・火災・災害・救急対応・不審者対応・その他</t>
    <rPh sb="0" eb="2">
      <t>ジシン</t>
    </rPh>
    <rPh sb="3" eb="5">
      <t>カサイ</t>
    </rPh>
    <rPh sb="6" eb="8">
      <t>サイガイ</t>
    </rPh>
    <rPh sb="9" eb="13">
      <t>キュウキュウタイオウ</t>
    </rPh>
    <rPh sb="14" eb="17">
      <t>フシンシャ</t>
    </rPh>
    <rPh sb="17" eb="19">
      <t>タイオウ</t>
    </rPh>
    <rPh sb="22" eb="23">
      <t>タ</t>
    </rPh>
    <phoneticPr fontId="4"/>
  </si>
  <si>
    <t>各種マニュアルの共有</t>
    <rPh sb="0" eb="2">
      <t>カクシュ</t>
    </rPh>
    <rPh sb="8" eb="10">
      <t>キョウユウ</t>
    </rPh>
    <phoneticPr fontId="5"/>
  </si>
  <si>
    <t>再発防止策の徹底</t>
    <rPh sb="0" eb="4">
      <t>サイハツボウシ</t>
    </rPh>
    <rPh sb="4" eb="5">
      <t>サク</t>
    </rPh>
    <rPh sb="6" eb="8">
      <t>テッテイ</t>
    </rPh>
    <phoneticPr fontId="5"/>
  </si>
  <si>
    <t>6</t>
    <phoneticPr fontId="4"/>
  </si>
  <si>
    <t xml:space="preserve">                    （諸規程、諸帳簿等）</t>
    <phoneticPr fontId="4"/>
  </si>
  <si>
    <t>「保育教諭」の「配置基準数」欄には、他市町村から委託を受けている児童及び私的契約児も参入し、前頁の保育教諭配置人員より算出してください。
　なお、１人未満の端数が生じるときは、０歳児、１・２歳児、３歳児、４歳以上児ごとに小数第１位まで求め（小数点第２位以下を切り捨て）、（１）の配置基準数には合算した値の小数点第１位を四捨五入してください。
  ただし、保育認定子どもに係る利用定員９０人以下の規模の施設の場合、又は保育標準認定子どもが1人以上在籍する場合、又は園長が非専任の場合には、それぞれ１人ずつ（すべて当てはまる場合には3人）加算してください。
・　「配置基準数」欄は、施設型給付費等における基礎分単価の算定基礎となった配置基準数を記入してください。
・　この表の常勤の非正規職員とは、正規職員以外で雇用契約上の勤務時間が1日6時間以上かつ月20日以上の職員のうち、当該認定こども園の就業規則において定められている常勤の従事者が勤務すべき時間数に達している者とします。
・　「差引過不足（Ｂ－Ａ）」については、人員基準を満たしていても、マイナスの値が表示されることがありますので、値の修正はしないでください。</t>
    <rPh sb="1" eb="3">
      <t>ホイク</t>
    </rPh>
    <rPh sb="3" eb="5">
      <t>キョウユ</t>
    </rPh>
    <rPh sb="51" eb="53">
      <t>キョウユ</t>
    </rPh>
    <rPh sb="177" eb="179">
      <t>ホイク</t>
    </rPh>
    <rPh sb="179" eb="181">
      <t>ニンテイ</t>
    </rPh>
    <rPh sb="181" eb="182">
      <t>コ</t>
    </rPh>
    <rPh sb="185" eb="186">
      <t>カカ</t>
    </rPh>
    <rPh sb="187" eb="189">
      <t>リヨウ</t>
    </rPh>
    <rPh sb="214" eb="215">
      <t>コ</t>
    </rPh>
    <rPh sb="229" eb="230">
      <t>マタ</t>
    </rPh>
    <rPh sb="231" eb="233">
      <t>エンチョウ</t>
    </rPh>
    <rPh sb="234" eb="237">
      <t>ヒセンニン</t>
    </rPh>
    <rPh sb="238" eb="240">
      <t>バアイ</t>
    </rPh>
    <rPh sb="347" eb="351">
      <t>セイキショクイン</t>
    </rPh>
    <rPh sb="351" eb="353">
      <t>イガイ</t>
    </rPh>
    <rPh sb="389" eb="391">
      <t>ニンテイ</t>
    </rPh>
    <rPh sb="394" eb="395">
      <t>エン</t>
    </rPh>
    <phoneticPr fontId="4"/>
  </si>
  <si>
    <t>１　本表は、常勤職員（雇用契約上の勤務時間が6時間以上かつ月20日以上の職員のうち、当該認定こども園の就業規則において定められている常勤の従事者が勤務すべき時間数に
達している者）について記してください。</t>
    <rPh sb="44" eb="46">
      <t>ニンテイ</t>
    </rPh>
    <rPh sb="49" eb="50">
      <t>エン</t>
    </rPh>
    <rPh sb="94" eb="95">
      <t>シル</t>
    </rPh>
    <phoneticPr fontId="4"/>
  </si>
  <si>
    <t>幼稚園型認定こども園</t>
    <rPh sb="0" eb="3">
      <t>ヨウチエン</t>
    </rPh>
    <rPh sb="3" eb="4">
      <t>ガタ</t>
    </rPh>
    <rPh sb="4" eb="6">
      <t>ニンテイ</t>
    </rPh>
    <rPh sb="9" eb="10">
      <t>エン</t>
    </rPh>
    <phoneticPr fontId="10"/>
  </si>
  <si>
    <t>e</t>
    <phoneticPr fontId="24"/>
  </si>
  <si>
    <t>d</t>
    <phoneticPr fontId="24"/>
  </si>
  <si>
    <t>c</t>
    <phoneticPr fontId="24"/>
  </si>
  <si>
    <t>b</t>
    <phoneticPr fontId="24"/>
  </si>
  <si>
    <t>a</t>
    <phoneticPr fontId="24"/>
  </si>
  <si>
    <t>無</t>
    <rPh sb="0" eb="1">
      <t>ム</t>
    </rPh>
    <phoneticPr fontId="24"/>
  </si>
  <si>
    <t>有</t>
    <rPh sb="0" eb="1">
      <t>アリ</t>
    </rPh>
    <phoneticPr fontId="24"/>
  </si>
  <si>
    <t>具体的な理由</t>
    <rPh sb="0" eb="3">
      <t>グタイテキ</t>
    </rPh>
    <rPh sb="4" eb="6">
      <t>リユウ</t>
    </rPh>
    <phoneticPr fontId="24"/>
  </si>
  <si>
    <t>日付</t>
    <rPh sb="0" eb="2">
      <t>ヒヅケ</t>
    </rPh>
    <phoneticPr fontId="24"/>
  </si>
  <si>
    <t>上記で乳幼児の保育が無であり、その理由欄に「e」を入力した場合、その具体的な理由</t>
    <rPh sb="0" eb="2">
      <t>ジョウキ</t>
    </rPh>
    <rPh sb="3" eb="6">
      <t>ニュウヨウジ</t>
    </rPh>
    <rPh sb="7" eb="9">
      <t>ホイク</t>
    </rPh>
    <rPh sb="10" eb="11">
      <t>ム</t>
    </rPh>
    <rPh sb="17" eb="19">
      <t>リユウ</t>
    </rPh>
    <rPh sb="19" eb="20">
      <t>ラン</t>
    </rPh>
    <rPh sb="25" eb="27">
      <t>ニュウリョク</t>
    </rPh>
    <rPh sb="29" eb="31">
      <t>バアイ</t>
    </rPh>
    <rPh sb="34" eb="37">
      <t>グタイテキ</t>
    </rPh>
    <rPh sb="38" eb="40">
      <t>リユウ</t>
    </rPh>
    <phoneticPr fontId="24"/>
  </si>
  <si>
    <t>上記で無の場合、
その理由　※</t>
    <rPh sb="0" eb="2">
      <t>ジョウキ</t>
    </rPh>
    <rPh sb="3" eb="4">
      <t>ム</t>
    </rPh>
    <rPh sb="5" eb="7">
      <t>バアイ</t>
    </rPh>
    <rPh sb="11" eb="13">
      <t>リユウ</t>
    </rPh>
    <phoneticPr fontId="24"/>
  </si>
  <si>
    <t>乳幼児の保育の有無</t>
    <rPh sb="0" eb="3">
      <t>ニュウヨウジ</t>
    </rPh>
    <rPh sb="4" eb="6">
      <t>ホイク</t>
    </rPh>
    <rPh sb="7" eb="9">
      <t>ウム</t>
    </rPh>
    <phoneticPr fontId="24"/>
  </si>
  <si>
    <t>30
日</t>
    <rPh sb="3" eb="4">
      <t>ヒ</t>
    </rPh>
    <phoneticPr fontId="24"/>
  </si>
  <si>
    <t>23
日</t>
    <rPh sb="3" eb="4">
      <t>ヒ</t>
    </rPh>
    <phoneticPr fontId="24"/>
  </si>
  <si>
    <t>16
日</t>
    <rPh sb="3" eb="4">
      <t>ヒ</t>
    </rPh>
    <phoneticPr fontId="24"/>
  </si>
  <si>
    <t>９
日</t>
    <rPh sb="2" eb="3">
      <t>ヒ</t>
    </rPh>
    <phoneticPr fontId="24"/>
  </si>
  <si>
    <t>２
日</t>
    <rPh sb="2" eb="3">
      <t>ヒ</t>
    </rPh>
    <phoneticPr fontId="24"/>
  </si>
  <si>
    <t>24
日</t>
    <rPh sb="3" eb="4">
      <t>ヒ</t>
    </rPh>
    <phoneticPr fontId="24"/>
  </si>
  <si>
    <t>17
日</t>
    <rPh sb="3" eb="4">
      <t>ヒ</t>
    </rPh>
    <phoneticPr fontId="24"/>
  </si>
  <si>
    <t>10
日</t>
    <rPh sb="3" eb="4">
      <t>ヒ</t>
    </rPh>
    <phoneticPr fontId="24"/>
  </si>
  <si>
    <t>３
日</t>
    <rPh sb="2" eb="3">
      <t>ヒ</t>
    </rPh>
    <phoneticPr fontId="24"/>
  </si>
  <si>
    <t>27
日</t>
    <rPh sb="3" eb="4">
      <t>ヒ</t>
    </rPh>
    <phoneticPr fontId="24"/>
  </si>
  <si>
    <t>20
日</t>
    <rPh sb="3" eb="4">
      <t>ヒ</t>
    </rPh>
    <phoneticPr fontId="24"/>
  </si>
  <si>
    <t>13
日</t>
    <rPh sb="3" eb="4">
      <t>ヒ</t>
    </rPh>
    <phoneticPr fontId="24"/>
  </si>
  <si>
    <t>６
日</t>
    <rPh sb="2" eb="3">
      <t>ヒ</t>
    </rPh>
    <phoneticPr fontId="24"/>
  </si>
  <si>
    <t>25
日</t>
    <rPh sb="3" eb="4">
      <t>ヒ</t>
    </rPh>
    <phoneticPr fontId="24"/>
  </si>
  <si>
    <t>18
日</t>
    <rPh sb="3" eb="4">
      <t>ヒ</t>
    </rPh>
    <phoneticPr fontId="24"/>
  </si>
  <si>
    <t>11
日</t>
    <rPh sb="3" eb="4">
      <t>ヒ</t>
    </rPh>
    <phoneticPr fontId="24"/>
  </si>
  <si>
    <t>４
日</t>
    <rPh sb="2" eb="3">
      <t>ヒ</t>
    </rPh>
    <phoneticPr fontId="24"/>
  </si>
  <si>
    <t>令和６年３月</t>
    <rPh sb="0" eb="2">
      <t>レイワ</t>
    </rPh>
    <rPh sb="3" eb="4">
      <t>ネン</t>
    </rPh>
    <rPh sb="5" eb="6">
      <t>ツキ</t>
    </rPh>
    <phoneticPr fontId="24"/>
  </si>
  <si>
    <t>令和６年２月</t>
    <rPh sb="0" eb="2">
      <t>レイワ</t>
    </rPh>
    <rPh sb="3" eb="4">
      <t>ネン</t>
    </rPh>
    <rPh sb="5" eb="6">
      <t>ツキ</t>
    </rPh>
    <phoneticPr fontId="24"/>
  </si>
  <si>
    <t>令和６年１月</t>
    <rPh sb="0" eb="2">
      <t>レイワ</t>
    </rPh>
    <rPh sb="3" eb="4">
      <t>ネン</t>
    </rPh>
    <rPh sb="5" eb="6">
      <t>ツキ</t>
    </rPh>
    <phoneticPr fontId="24"/>
  </si>
  <si>
    <t>令和５年12月</t>
    <rPh sb="0" eb="2">
      <t>レイワ</t>
    </rPh>
    <rPh sb="3" eb="4">
      <t>ネン</t>
    </rPh>
    <rPh sb="6" eb="7">
      <t>ツキ</t>
    </rPh>
    <phoneticPr fontId="24"/>
  </si>
  <si>
    <t>令和５年11月</t>
    <rPh sb="0" eb="2">
      <t>レイワ</t>
    </rPh>
    <rPh sb="3" eb="4">
      <t>ネン</t>
    </rPh>
    <rPh sb="6" eb="7">
      <t>ツキ</t>
    </rPh>
    <phoneticPr fontId="24"/>
  </si>
  <si>
    <t>28
日</t>
    <rPh sb="3" eb="4">
      <t>ヒ</t>
    </rPh>
    <phoneticPr fontId="24"/>
  </si>
  <si>
    <t>21
日</t>
    <rPh sb="3" eb="4">
      <t>ヒ</t>
    </rPh>
    <phoneticPr fontId="24"/>
  </si>
  <si>
    <t>14
日</t>
    <rPh sb="3" eb="4">
      <t>ヒ</t>
    </rPh>
    <phoneticPr fontId="24"/>
  </si>
  <si>
    <t>７
日</t>
    <rPh sb="2" eb="3">
      <t>ヒ</t>
    </rPh>
    <phoneticPr fontId="24"/>
  </si>
  <si>
    <t>26
日</t>
    <rPh sb="3" eb="4">
      <t>ヒ</t>
    </rPh>
    <phoneticPr fontId="24"/>
  </si>
  <si>
    <t>19
日</t>
    <rPh sb="3" eb="4">
      <t>ヒ</t>
    </rPh>
    <phoneticPr fontId="24"/>
  </si>
  <si>
    <t>12
日</t>
    <rPh sb="3" eb="4">
      <t>ヒ</t>
    </rPh>
    <phoneticPr fontId="24"/>
  </si>
  <si>
    <t>５
日</t>
    <rPh sb="2" eb="3">
      <t>ヒ</t>
    </rPh>
    <phoneticPr fontId="24"/>
  </si>
  <si>
    <t>29
日</t>
    <rPh sb="3" eb="4">
      <t>ヒ</t>
    </rPh>
    <phoneticPr fontId="24"/>
  </si>
  <si>
    <t>22
日</t>
    <rPh sb="3" eb="4">
      <t>ヒ</t>
    </rPh>
    <phoneticPr fontId="24"/>
  </si>
  <si>
    <t>15
日</t>
    <rPh sb="3" eb="4">
      <t>ヒ</t>
    </rPh>
    <phoneticPr fontId="24"/>
  </si>
  <si>
    <t>８
日</t>
    <rPh sb="2" eb="3">
      <t>ヒ</t>
    </rPh>
    <phoneticPr fontId="24"/>
  </si>
  <si>
    <t>１
日</t>
    <rPh sb="2" eb="3">
      <t>ヒ</t>
    </rPh>
    <phoneticPr fontId="24"/>
  </si>
  <si>
    <t>令和５年10月</t>
    <rPh sb="0" eb="2">
      <t>レイワ</t>
    </rPh>
    <rPh sb="3" eb="4">
      <t>ネン</t>
    </rPh>
    <rPh sb="6" eb="7">
      <t>ツキ</t>
    </rPh>
    <phoneticPr fontId="24"/>
  </si>
  <si>
    <t>令和５年９月</t>
    <rPh sb="0" eb="2">
      <t>レイワ</t>
    </rPh>
    <rPh sb="3" eb="4">
      <t>ネン</t>
    </rPh>
    <rPh sb="5" eb="6">
      <t>ツキ</t>
    </rPh>
    <phoneticPr fontId="24"/>
  </si>
  <si>
    <t>令和５年８月</t>
    <rPh sb="0" eb="2">
      <t>レイワ</t>
    </rPh>
    <rPh sb="3" eb="4">
      <t>ネン</t>
    </rPh>
    <rPh sb="5" eb="6">
      <t>ツキ</t>
    </rPh>
    <phoneticPr fontId="24"/>
  </si>
  <si>
    <t>令和５年７月</t>
    <rPh sb="0" eb="2">
      <t>レイワ</t>
    </rPh>
    <rPh sb="3" eb="4">
      <t>ネン</t>
    </rPh>
    <rPh sb="5" eb="6">
      <t>ツキ</t>
    </rPh>
    <phoneticPr fontId="24"/>
  </si>
  <si>
    <t>令和５年６月</t>
    <rPh sb="0" eb="2">
      <t>レイワ</t>
    </rPh>
    <rPh sb="3" eb="4">
      <t>ネン</t>
    </rPh>
    <rPh sb="5" eb="6">
      <t>ツキ</t>
    </rPh>
    <phoneticPr fontId="24"/>
  </si>
  <si>
    <t>令和５年５月</t>
    <rPh sb="0" eb="2">
      <t>レイワ</t>
    </rPh>
    <rPh sb="3" eb="4">
      <t>ネン</t>
    </rPh>
    <rPh sb="5" eb="6">
      <t>ツキ</t>
    </rPh>
    <phoneticPr fontId="24"/>
  </si>
  <si>
    <t>令和５年４月</t>
    <rPh sb="0" eb="2">
      <t>レイワ</t>
    </rPh>
    <rPh sb="3" eb="4">
      <t>ネン</t>
    </rPh>
    <rPh sb="5" eb="6">
      <t>ツキ</t>
    </rPh>
    <phoneticPr fontId="24"/>
  </si>
  <si>
    <t>〇</t>
    <phoneticPr fontId="24"/>
  </si>
  <si>
    <t>施設において掲示している書類　※該当するものに○</t>
    <rPh sb="0" eb="2">
      <t>シセツ</t>
    </rPh>
    <rPh sb="16" eb="18">
      <t>ガイトウ</t>
    </rPh>
    <phoneticPr fontId="24"/>
  </si>
  <si>
    <t>・　運営規程　</t>
    <rPh sb="2" eb="6">
      <t>ウンエイキテイ</t>
    </rPh>
    <phoneticPr fontId="4"/>
  </si>
  <si>
    <t>・　重要事項説明書</t>
    <rPh sb="2" eb="9">
      <t>ジュウヨウジコウセツメイショ</t>
    </rPh>
    <phoneticPr fontId="4"/>
  </si>
  <si>
    <t>・　入園のしおり</t>
    <rPh sb="2" eb="4">
      <t>ニュウエン</t>
    </rPh>
    <phoneticPr fontId="4"/>
  </si>
  <si>
    <t>・　料金表（重要事項説明書、入園のしおり内に記載している場合を除く。）</t>
    <rPh sb="2" eb="5">
      <t>リョウキンヒョウ</t>
    </rPh>
    <rPh sb="6" eb="8">
      <t>ジュウヨウ</t>
    </rPh>
    <rPh sb="8" eb="10">
      <t>ジコウ</t>
    </rPh>
    <rPh sb="10" eb="13">
      <t>セツメイショ</t>
    </rPh>
    <rPh sb="14" eb="16">
      <t>ニュウエン</t>
    </rPh>
    <rPh sb="20" eb="21">
      <t>ナイ</t>
    </rPh>
    <rPh sb="22" eb="24">
      <t>キサイ</t>
    </rPh>
    <rPh sb="28" eb="30">
      <t>バアイ</t>
    </rPh>
    <rPh sb="31" eb="32">
      <t>ノゾ</t>
    </rPh>
    <phoneticPr fontId="4"/>
  </si>
  <si>
    <t>・　職員の勤務体制表（重要事項説明書、入園のしおり内に記載している場合を除く。）</t>
    <rPh sb="2" eb="4">
      <t>ショクイン</t>
    </rPh>
    <rPh sb="5" eb="7">
      <t>キンム</t>
    </rPh>
    <rPh sb="7" eb="9">
      <t>タイセイ</t>
    </rPh>
    <rPh sb="9" eb="10">
      <t>ヒョウ</t>
    </rPh>
    <phoneticPr fontId="4"/>
  </si>
  <si>
    <t>・　苦情の受付体制</t>
    <rPh sb="2" eb="4">
      <t>クジョウ</t>
    </rPh>
    <rPh sb="5" eb="7">
      <t>ウケツケ</t>
    </rPh>
    <rPh sb="7" eb="9">
      <t>タイセイ</t>
    </rPh>
    <phoneticPr fontId="4"/>
  </si>
  <si>
    <t>・　苦情解決の結果</t>
    <rPh sb="2" eb="6">
      <t>クジョウカイケツ</t>
    </rPh>
    <rPh sb="7" eb="9">
      <t>ケッカ</t>
    </rPh>
    <phoneticPr fontId="4"/>
  </si>
  <si>
    <t>特定教育・保育施設指導監査提出資料</t>
    <rPh sb="0" eb="2">
      <t>トクテイ</t>
    </rPh>
    <rPh sb="2" eb="4">
      <t>キョウイク</t>
    </rPh>
    <rPh sb="5" eb="7">
      <t>ホイク</t>
    </rPh>
    <rPh sb="7" eb="8">
      <t>シ</t>
    </rPh>
    <rPh sb="8" eb="9">
      <t>セツ</t>
    </rPh>
    <rPh sb="9" eb="10">
      <t>ユビ</t>
    </rPh>
    <rPh sb="10" eb="11">
      <t>シルベ</t>
    </rPh>
    <rPh sb="11" eb="12">
      <t>ミ</t>
    </rPh>
    <rPh sb="12" eb="13">
      <t>ジャ</t>
    </rPh>
    <rPh sb="13" eb="14">
      <t>テイ</t>
    </rPh>
    <rPh sb="14" eb="15">
      <t>デ</t>
    </rPh>
    <rPh sb="15" eb="16">
      <t>シ</t>
    </rPh>
    <rPh sb="16" eb="17">
      <t>リョウ</t>
    </rPh>
    <phoneticPr fontId="10"/>
  </si>
  <si>
    <r>
      <rPr>
        <sz val="12"/>
        <color theme="1"/>
        <rFont val="ＭＳ Ｐ明朝"/>
        <family val="1"/>
        <charset val="128"/>
      </rPr>
      <t>(本資料についての)</t>
    </r>
    <r>
      <rPr>
        <sz val="14"/>
        <color theme="1"/>
        <rFont val="ＭＳ Ｐ明朝"/>
        <family val="1"/>
        <charset val="128"/>
      </rPr>
      <t xml:space="preserve">
問合せ先</t>
    </r>
    <rPh sb="1" eb="2">
      <t>ホン</t>
    </rPh>
    <rPh sb="2" eb="4">
      <t>シリョウ</t>
    </rPh>
    <rPh sb="11" eb="13">
      <t>トイアワ</t>
    </rPh>
    <rPh sb="14" eb="15">
      <t>サキ</t>
    </rPh>
    <phoneticPr fontId="4"/>
  </si>
  <si>
    <r>
      <t>※書面監査</t>
    </r>
    <r>
      <rPr>
        <u/>
        <sz val="14"/>
        <color theme="1"/>
        <rFont val="ＭＳ Ｐ明朝"/>
        <family val="1"/>
        <charset val="128"/>
      </rPr>
      <t>（書面検査）</t>
    </r>
    <r>
      <rPr>
        <sz val="14"/>
        <color theme="1"/>
        <rFont val="ＭＳ Ｐ明朝"/>
        <family val="1"/>
        <charset val="128"/>
      </rPr>
      <t>の場合、「指導監査実施日時」は記載しないでください。</t>
    </r>
    <rPh sb="1" eb="3">
      <t>ショメン</t>
    </rPh>
    <rPh sb="3" eb="5">
      <t>カンサ</t>
    </rPh>
    <rPh sb="6" eb="10">
      <t>ショメンケンサ</t>
    </rPh>
    <rPh sb="12" eb="14">
      <t>バアイ</t>
    </rPh>
    <rPh sb="16" eb="18">
      <t>シドウ</t>
    </rPh>
    <rPh sb="18" eb="20">
      <t>カンサ</t>
    </rPh>
    <rPh sb="20" eb="22">
      <t>ジッシ</t>
    </rPh>
    <rPh sb="22" eb="24">
      <t>ニチジ</t>
    </rPh>
    <rPh sb="26" eb="28">
      <t>キサイ</t>
    </rPh>
    <phoneticPr fontId="10"/>
  </si>
  <si>
    <t>前年度3月31日現在</t>
    <rPh sb="0" eb="3">
      <t>ゼンネンド</t>
    </rPh>
    <rPh sb="4" eb="5">
      <t>ガツ</t>
    </rPh>
    <rPh sb="7" eb="8">
      <t>ニチ</t>
    </rPh>
    <phoneticPr fontId="4"/>
  </si>
  <si>
    <t>常勤・非常勤</t>
    <rPh sb="0" eb="2">
      <t>ジョウキン</t>
    </rPh>
    <rPh sb="3" eb="6">
      <t>ヒジョウキン</t>
    </rPh>
    <phoneticPr fontId="4"/>
  </si>
  <si>
    <t>専従・兼務</t>
    <rPh sb="0" eb="2">
      <t>センジュウ</t>
    </rPh>
    <rPh sb="3" eb="5">
      <t>ケンム</t>
    </rPh>
    <phoneticPr fontId="4"/>
  </si>
  <si>
    <t>勤務形態</t>
    <rPh sb="0" eb="4">
      <t>キンムケイタイ</t>
    </rPh>
    <phoneticPr fontId="4"/>
  </si>
  <si>
    <r>
      <t xml:space="preserve">休憩
</t>
    </r>
    <r>
      <rPr>
        <sz val="10"/>
        <color theme="1"/>
        <rFont val="ＭＳ Ｐ明朝"/>
        <family val="1"/>
        <charset val="128"/>
      </rPr>
      <t>（時間）</t>
    </r>
    <rPh sb="0" eb="2">
      <t>キュウケイ</t>
    </rPh>
    <rPh sb="4" eb="6">
      <t>ジカン</t>
    </rPh>
    <phoneticPr fontId="4"/>
  </si>
  <si>
    <r>
      <t>　　　 ・　当該様式に替えて、施設において作成している当該月の勤務表・シフト表など（</t>
    </r>
    <r>
      <rPr>
        <u/>
        <sz val="10"/>
        <color theme="1"/>
        <rFont val="ＭＳ Ｐ明朝"/>
        <family val="1"/>
        <charset val="128"/>
      </rPr>
      <t>実労働時間合計、各職員の氏名・職種・所持資格・勤務形態・兼務先等、各日の始業時刻及び終業時刻の記載</t>
    </r>
    <r>
      <rPr>
        <sz val="10"/>
        <color theme="1"/>
        <rFont val="ＭＳ Ｐ明朝"/>
        <family val="1"/>
        <charset val="128"/>
      </rPr>
      <t>のあるものに限る）を提出してもかまいません。</t>
    </r>
    <rPh sb="6" eb="8">
      <t>トウガイ</t>
    </rPh>
    <rPh sb="8" eb="10">
      <t>ヨウシキ</t>
    </rPh>
    <rPh sb="11" eb="12">
      <t>カ</t>
    </rPh>
    <rPh sb="15" eb="17">
      <t>シセツ</t>
    </rPh>
    <rPh sb="21" eb="23">
      <t>サクセイ</t>
    </rPh>
    <rPh sb="27" eb="29">
      <t>トウガイ</t>
    </rPh>
    <rPh sb="29" eb="30">
      <t>ツキ</t>
    </rPh>
    <rPh sb="31" eb="34">
      <t>キンムヒョウ</t>
    </rPh>
    <rPh sb="38" eb="39">
      <t>ヒョウ</t>
    </rPh>
    <rPh sb="42" eb="45">
      <t>ジツロウドウ</t>
    </rPh>
    <rPh sb="45" eb="47">
      <t>ジカン</t>
    </rPh>
    <rPh sb="47" eb="49">
      <t>ゴウケイ</t>
    </rPh>
    <rPh sb="50" eb="53">
      <t>カクショクイン</t>
    </rPh>
    <rPh sb="54" eb="56">
      <t>シメイ</t>
    </rPh>
    <rPh sb="57" eb="59">
      <t>ショクシュ</t>
    </rPh>
    <rPh sb="60" eb="64">
      <t>ショジシカク</t>
    </rPh>
    <rPh sb="65" eb="69">
      <t>キンムケイタイ</t>
    </rPh>
    <rPh sb="70" eb="73">
      <t>ケンムサキ</t>
    </rPh>
    <rPh sb="73" eb="74">
      <t>トウ</t>
    </rPh>
    <rPh sb="75" eb="76">
      <t>カク</t>
    </rPh>
    <rPh sb="76" eb="77">
      <t>ビ</t>
    </rPh>
    <rPh sb="78" eb="80">
      <t>シギョウ</t>
    </rPh>
    <rPh sb="80" eb="82">
      <t>ジコク</t>
    </rPh>
    <rPh sb="82" eb="83">
      <t>オヨ</t>
    </rPh>
    <rPh sb="84" eb="86">
      <t>シュウギョウ</t>
    </rPh>
    <rPh sb="86" eb="88">
      <t>ジコク</t>
    </rPh>
    <rPh sb="89" eb="91">
      <t>キサイ</t>
    </rPh>
    <rPh sb="97" eb="98">
      <t>カギ</t>
    </rPh>
    <phoneticPr fontId="4"/>
  </si>
  <si>
    <t>児童出席簿</t>
    <phoneticPr fontId="3"/>
  </si>
  <si>
    <t>④児童の危険防止の配慮　（　安全管理マニュアル　有　・　無　）</t>
    <phoneticPr fontId="4"/>
  </si>
  <si>
    <r>
      <t>B.各保護者に対する実費徴収・物品の負担　（例：ぞうきん、日用品、文具、３歳以上児にかかる</t>
    </r>
    <r>
      <rPr>
        <u/>
        <sz val="14"/>
        <color theme="1"/>
        <rFont val="ＭＳ Ｐ明朝"/>
        <family val="1"/>
        <charset val="128"/>
      </rPr>
      <t>給食代（副食を含む）</t>
    </r>
    <r>
      <rPr>
        <sz val="14"/>
        <color theme="1"/>
        <rFont val="ＭＳ Ｐ明朝"/>
        <family val="1"/>
        <charset val="128"/>
      </rPr>
      <t>、通園バス代、絵本代）</t>
    </r>
    <rPh sb="2" eb="3">
      <t>カク</t>
    </rPh>
    <rPh sb="3" eb="6">
      <t>ホゴシャ</t>
    </rPh>
    <rPh sb="7" eb="8">
      <t>タイ</t>
    </rPh>
    <rPh sb="10" eb="12">
      <t>ジッピ</t>
    </rPh>
    <rPh sb="12" eb="14">
      <t>チョウシュウ</t>
    </rPh>
    <rPh sb="15" eb="17">
      <t>ブッピン</t>
    </rPh>
    <rPh sb="18" eb="20">
      <t>フタン</t>
    </rPh>
    <rPh sb="22" eb="23">
      <t>レイ</t>
    </rPh>
    <rPh sb="29" eb="32">
      <t>ニチヨウヒン</t>
    </rPh>
    <rPh sb="33" eb="35">
      <t>ブング</t>
    </rPh>
    <rPh sb="37" eb="38">
      <t>サイ</t>
    </rPh>
    <rPh sb="38" eb="41">
      <t>イジョウジ</t>
    </rPh>
    <rPh sb="45" eb="47">
      <t>キュウショク</t>
    </rPh>
    <rPh sb="47" eb="48">
      <t>ダイ</t>
    </rPh>
    <rPh sb="49" eb="51">
      <t>フクショク</t>
    </rPh>
    <rPh sb="52" eb="53">
      <t>フク</t>
    </rPh>
    <phoneticPr fontId="3"/>
  </si>
  <si>
    <t>令和5年度の土曜日の開所状況（保育認定2号・3号）</t>
    <rPh sb="0" eb="2">
      <t>レイワ</t>
    </rPh>
    <rPh sb="3" eb="5">
      <t>ネンド</t>
    </rPh>
    <rPh sb="6" eb="9">
      <t>ドヨウビ</t>
    </rPh>
    <rPh sb="10" eb="14">
      <t>カイショジョウキョウ</t>
    </rPh>
    <rPh sb="15" eb="19">
      <t>ホイクニンテイ</t>
    </rPh>
    <rPh sb="20" eb="21">
      <t>ゴウ</t>
    </rPh>
    <rPh sb="23" eb="24">
      <t>ゴウ</t>
    </rPh>
    <phoneticPr fontId="24"/>
  </si>
  <si>
    <t>2号認定園児</t>
    <rPh sb="1" eb="2">
      <t>ゴウ</t>
    </rPh>
    <rPh sb="2" eb="4">
      <t>ニンテイ</t>
    </rPh>
    <rPh sb="4" eb="6">
      <t>エンジ</t>
    </rPh>
    <phoneticPr fontId="4"/>
  </si>
  <si>
    <t>3号認定園児</t>
    <rPh sb="1" eb="2">
      <t>ゴウ</t>
    </rPh>
    <rPh sb="2" eb="4">
      <t>ニンテイ</t>
    </rPh>
    <rPh sb="4" eb="6">
      <t>エンジ</t>
    </rPh>
    <phoneticPr fontId="4"/>
  </si>
  <si>
    <t>⑥災害防止に対する取り組み　（　災害時対応マニュアル　有　・　無　）</t>
    <rPh sb="9" eb="10">
      <t>ト</t>
    </rPh>
    <rPh sb="11" eb="12">
      <t>ク</t>
    </rPh>
    <rPh sb="16" eb="19">
      <t>サイガイジ</t>
    </rPh>
    <rPh sb="19" eb="21">
      <t>タイオウ</t>
    </rPh>
    <phoneticPr fontId="4"/>
  </si>
  <si>
    <r>
      <t>有</t>
    </r>
    <r>
      <rPr>
        <sz val="6"/>
        <rFont val="ＭＳ Ｐ明朝"/>
        <family val="1"/>
        <charset val="128"/>
      </rPr>
      <t>　</t>
    </r>
    <r>
      <rPr>
        <sz val="11"/>
        <rFont val="ＭＳ Ｐ明朝"/>
        <family val="1"/>
        <charset val="128"/>
      </rPr>
      <t>無</t>
    </r>
    <rPh sb="0" eb="1">
      <t>アリ</t>
    </rPh>
    <rPh sb="2" eb="3">
      <t>ナシ</t>
    </rPh>
    <phoneticPr fontId="4"/>
  </si>
  <si>
    <r>
      <t>６－（12）安全計画</t>
    </r>
    <r>
      <rPr>
        <u/>
        <sz val="11"/>
        <rFont val="ＭＳ Ｐ明朝"/>
        <family val="1"/>
        <charset val="128"/>
      </rPr>
      <t>（学校安全計画）</t>
    </r>
    <r>
      <rPr>
        <sz val="11"/>
        <rFont val="ＭＳ Ｐ明朝"/>
        <family val="1"/>
        <charset val="128"/>
      </rPr>
      <t>・業務継続計画</t>
    </r>
    <rPh sb="6" eb="10">
      <t>アンゼンケイカク</t>
    </rPh>
    <rPh sb="11" eb="13">
      <t>ガッコウ</t>
    </rPh>
    <rPh sb="13" eb="15">
      <t>アンゼン</t>
    </rPh>
    <rPh sb="15" eb="17">
      <t>ケイカク</t>
    </rPh>
    <rPh sb="19" eb="25">
      <t>ギョウムケイゾクケイカク</t>
    </rPh>
    <phoneticPr fontId="4"/>
  </si>
  <si>
    <r>
      <t xml:space="preserve">安全計画
</t>
    </r>
    <r>
      <rPr>
        <u/>
        <sz val="9"/>
        <rFont val="ＭＳ Ｐ明朝"/>
        <family val="1"/>
        <charset val="128"/>
      </rPr>
      <t>（学校安全計画）</t>
    </r>
    <rPh sb="0" eb="4">
      <t>アンゼンケイカク</t>
    </rPh>
    <rPh sb="6" eb="8">
      <t>ガッコウ</t>
    </rPh>
    <rPh sb="8" eb="10">
      <t>アンゼン</t>
    </rPh>
    <rPh sb="10" eb="12">
      <t>ケイカク</t>
    </rPh>
    <phoneticPr fontId="4"/>
  </si>
  <si>
    <t>採用年月日
兼務の場合、下段に兼務している業務</t>
    <rPh sb="0" eb="5">
      <t>サイヨウネンガッピ</t>
    </rPh>
    <rPh sb="6" eb="8">
      <t>ケンム</t>
    </rPh>
    <rPh sb="9" eb="11">
      <t>バアイ</t>
    </rPh>
    <rPh sb="12" eb="14">
      <t>カダン</t>
    </rPh>
    <rPh sb="15" eb="17">
      <t>ケンム</t>
    </rPh>
    <rPh sb="21" eb="23">
      <t>ギョウム</t>
    </rPh>
    <phoneticPr fontId="4"/>
  </si>
  <si>
    <t>指導計画</t>
    <phoneticPr fontId="3"/>
  </si>
  <si>
    <t>（　　年　　・　　期　　・　　月　　・　　週　　・　日　　）</t>
    <rPh sb="5" eb="6">
      <t>ネン</t>
    </rPh>
    <rPh sb="10" eb="11">
      <t>キ</t>
    </rPh>
    <rPh sb="17" eb="18">
      <t>ツキ</t>
    </rPh>
    <rPh sb="23" eb="24">
      <t>シュウ</t>
    </rPh>
    <rPh sb="28" eb="29">
      <t>ニチ</t>
    </rPh>
    <phoneticPr fontId="3"/>
  </si>
  <si>
    <t>教育課程または全体的な計画</t>
    <rPh sb="0" eb="2">
      <t>キョウイク</t>
    </rPh>
    <rPh sb="2" eb="4">
      <t>カテイ</t>
    </rPh>
    <rPh sb="7" eb="10">
      <t>ゼンタイテキ</t>
    </rPh>
    <rPh sb="11" eb="13">
      <t>ケイカク</t>
    </rPh>
    <phoneticPr fontId="3"/>
  </si>
  <si>
    <t>幼稚園型認定こども園</t>
    <rPh sb="0" eb="3">
      <t>ヨウチエン</t>
    </rPh>
    <rPh sb="3" eb="4">
      <t>ガタ</t>
    </rPh>
    <rPh sb="4" eb="6">
      <t>ニンテイ</t>
    </rPh>
    <rPh sb="9" eb="10">
      <t>エン</t>
    </rPh>
    <phoneticPr fontId="4"/>
  </si>
  <si>
    <t>担当保育教諭等氏名</t>
    <rPh sb="0" eb="2">
      <t>タントウ</t>
    </rPh>
    <rPh sb="2" eb="4">
      <t>ホイク</t>
    </rPh>
    <rPh sb="4" eb="6">
      <t>キョウユ</t>
    </rPh>
    <rPh sb="6" eb="7">
      <t>トウ</t>
    </rPh>
    <rPh sb="7" eb="9">
      <t>シメイ</t>
    </rPh>
    <phoneticPr fontId="4"/>
  </si>
  <si>
    <t>※保育室及び保育教諭等それぞれ各部屋ごとに記入してください。</t>
    <rPh sb="8" eb="10">
      <t>キョウユ</t>
    </rPh>
    <rPh sb="10" eb="11">
      <t>ナド</t>
    </rPh>
    <phoneticPr fontId="4"/>
  </si>
  <si>
    <t>保育教諭等配置人員（人）</t>
    <rPh sb="0" eb="2">
      <t>ホイク</t>
    </rPh>
    <rPh sb="2" eb="4">
      <t>キョウユ</t>
    </rPh>
    <rPh sb="4" eb="5">
      <t>ナド</t>
    </rPh>
    <rPh sb="5" eb="7">
      <t>ハイチ</t>
    </rPh>
    <rPh sb="7" eb="9">
      <t>ジンイン</t>
    </rPh>
    <rPh sb="10" eb="11">
      <t>ニン</t>
    </rPh>
    <phoneticPr fontId="10"/>
  </si>
  <si>
    <t>①令和5年5月15日
②令和5年10月15日
③令和6年4月20日</t>
    <rPh sb="1" eb="3">
      <t>レイワ</t>
    </rPh>
    <rPh sb="4" eb="5">
      <t>ネン</t>
    </rPh>
    <rPh sb="6" eb="7">
      <t>ガツ</t>
    </rPh>
    <rPh sb="9" eb="10">
      <t>ニチ</t>
    </rPh>
    <rPh sb="12" eb="14">
      <t>レイワ</t>
    </rPh>
    <rPh sb="15" eb="16">
      <t>ネン</t>
    </rPh>
    <rPh sb="18" eb="19">
      <t>ガツ</t>
    </rPh>
    <rPh sb="21" eb="22">
      <t>ニチ</t>
    </rPh>
    <rPh sb="24" eb="26">
      <t>レイワ</t>
    </rPh>
    <rPh sb="27" eb="28">
      <t>ネン</t>
    </rPh>
    <rPh sb="29" eb="30">
      <t>ガツ</t>
    </rPh>
    <rPh sb="32" eb="33">
      <t>ニチ</t>
    </rPh>
    <phoneticPr fontId="4"/>
  </si>
  <si>
    <t>①１０名　②８名
③１２名</t>
    <rPh sb="3" eb="4">
      <t>メイ</t>
    </rPh>
    <rPh sb="7" eb="8">
      <t>メイ</t>
    </rPh>
    <rPh sb="12" eb="13">
      <t>メイ</t>
    </rPh>
    <phoneticPr fontId="4"/>
  </si>
  <si>
    <t>※　下記の区分に従い、記号を記入してください。　
　　　ａ：登園予定の乳幼児は前日からいなかった。　ｂ：登園予定の乳幼児はいたが、登園しないことが当日に決まった。　ｃ：感染症蔓延のため休園した。　ｄ：警報発令のため休園した。　e：その他</t>
    <rPh sb="2" eb="3">
      <t>シタ</t>
    </rPh>
    <rPh sb="73" eb="75">
      <t>トウジツ</t>
    </rPh>
    <rPh sb="100" eb="102">
      <t>ケイホウ</t>
    </rPh>
    <rPh sb="102" eb="104">
      <t>ハツレイ</t>
    </rPh>
    <phoneticPr fontId="24"/>
  </si>
  <si>
    <t>４－（３）１ヶ月の勤務割</t>
    <rPh sb="5" eb="8">
      <t>イッカゲツ</t>
    </rPh>
    <rPh sb="9" eb="11">
      <t>キンム</t>
    </rPh>
    <rPh sb="11" eb="12">
      <t>ワリ</t>
    </rPh>
    <phoneticPr fontId="4"/>
  </si>
  <si>
    <r>
      <t>４－（４）施設職員の</t>
    </r>
    <r>
      <rPr>
        <u/>
        <sz val="11"/>
        <color theme="1"/>
        <rFont val="ＭＳ Ｐ明朝"/>
        <family val="1"/>
        <charset val="128"/>
      </rPr>
      <t>施設内</t>
    </r>
    <r>
      <rPr>
        <sz val="11"/>
        <color theme="1"/>
        <rFont val="ＭＳ Ｐ明朝"/>
        <family val="1"/>
        <charset val="128"/>
      </rPr>
      <t>研修状況等（前年度４月～提出の前月までの状況）</t>
    </r>
    <rPh sb="5" eb="7">
      <t>シセツ</t>
    </rPh>
    <rPh sb="7" eb="9">
      <t>ショクイン</t>
    </rPh>
    <rPh sb="10" eb="12">
      <t>シセツ</t>
    </rPh>
    <rPh sb="12" eb="13">
      <t>ナイ</t>
    </rPh>
    <rPh sb="13" eb="15">
      <t>ケンシュウ</t>
    </rPh>
    <rPh sb="15" eb="17">
      <t>ジョウキョウ</t>
    </rPh>
    <rPh sb="17" eb="18">
      <t>トウ</t>
    </rPh>
    <phoneticPr fontId="4"/>
  </si>
  <si>
    <r>
      <t>４－（５）施設職員の</t>
    </r>
    <r>
      <rPr>
        <u/>
        <sz val="11"/>
        <color theme="1"/>
        <rFont val="ＭＳ Ｐ明朝"/>
        <family val="1"/>
        <charset val="128"/>
      </rPr>
      <t>施設外</t>
    </r>
    <r>
      <rPr>
        <sz val="11"/>
        <color theme="1"/>
        <rFont val="ＭＳ Ｐ明朝"/>
        <family val="1"/>
        <charset val="128"/>
      </rPr>
      <t>研修状況等（前年度4月～提出の前月までの状況）</t>
    </r>
    <rPh sb="19" eb="22">
      <t>ゼンネンド</t>
    </rPh>
    <rPh sb="23" eb="24">
      <t>ガツ</t>
    </rPh>
    <rPh sb="25" eb="27">
      <t>テイシュツ</t>
    </rPh>
    <rPh sb="28" eb="30">
      <t>ゼンゲツ</t>
    </rPh>
    <rPh sb="33" eb="35">
      <t>ジョウキョウ</t>
    </rPh>
    <phoneticPr fontId="4"/>
  </si>
  <si>
    <t>５．児童の処遇</t>
    <rPh sb="2" eb="4">
      <t>ジドウ</t>
    </rPh>
    <rPh sb="5" eb="7">
      <t>ショグウ</t>
    </rPh>
    <phoneticPr fontId="3"/>
  </si>
  <si>
    <t>５－（10）入園児処遇に関する配慮・工夫等</t>
    <rPh sb="7" eb="8">
      <t>エン</t>
    </rPh>
    <rPh sb="8" eb="9">
      <t>ジ</t>
    </rPh>
    <phoneticPr fontId="4"/>
  </si>
  <si>
    <t>６．保護者負担の状況</t>
    <rPh sb="2" eb="5">
      <t>ホゴシャ</t>
    </rPh>
    <rPh sb="5" eb="7">
      <t>フタン</t>
    </rPh>
    <rPh sb="8" eb="10">
      <t>ジョウキョウ</t>
    </rPh>
    <phoneticPr fontId="4"/>
  </si>
  <si>
    <t>７．諸規程等の整備状況</t>
    <rPh sb="2" eb="3">
      <t>ショ</t>
    </rPh>
    <rPh sb="3" eb="5">
      <t>キテイ</t>
    </rPh>
    <rPh sb="5" eb="6">
      <t>トウ</t>
    </rPh>
    <rPh sb="7" eb="9">
      <t>セイビ</t>
    </rPh>
    <rPh sb="9" eb="11">
      <t>ジョウキョウ</t>
    </rPh>
    <phoneticPr fontId="4"/>
  </si>
  <si>
    <t>書面検査用別添資料（施設運営関係）</t>
    <rPh sb="0" eb="2">
      <t>ショメン</t>
    </rPh>
    <rPh sb="2" eb="4">
      <t>ケンサ</t>
    </rPh>
    <rPh sb="4" eb="5">
      <t>ヨウ</t>
    </rPh>
    <rPh sb="5" eb="7">
      <t>ベッテン</t>
    </rPh>
    <rPh sb="7" eb="9">
      <t>シリョウ</t>
    </rPh>
    <rPh sb="10" eb="16">
      <t>シセツウンエイカンケイ</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</si>
</sst>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0_ "/>
    <numFmt numFmtId="178" formatCode="h:mm;@"/>
    <numFmt numFmtId="179" formatCode="0.00_ "/>
    <numFmt numFmtId="180" formatCode="0_ "/>
    <numFmt numFmtId="181" formatCode="0_);[Red]\(0\)"/>
    <numFmt numFmtId="182" formatCode="[$-411]ge\.m\.d;@"/>
    <numFmt numFmtId="183" formatCode="#,##0.00_);[Red]\(#,##0.00\)"/>
    <numFmt numFmtId="184" formatCode="#,##0.0_);[Red]\(#,##0.0\)"/>
    <numFmt numFmtId="185" formatCode="[mm]"/>
  </numFmts>
  <fonts count="42">
    <font>
      <sz val="11"/>
      <name val="ＭＳ Ｐゴシック"/>
      <family val="3"/>
      <charset val="128"/>
    </font>
    <font>
      <sz val="11"/>
      <color theme="1"/>
      <name val="ＭＳ ゴシック"/>
      <family val="2"/>
      <charset val="128"/>
    </font>
    <font>
      <sz val="11"/>
      <color theme="1"/>
      <name val="ＭＳ ゴシック"/>
      <family val="2"/>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0.75"/>
      <name val="ＭＳ 明朝"/>
      <family val="1"/>
      <charset val="128"/>
    </font>
    <font>
      <sz val="6"/>
      <name val="ＭＳ 明朝"/>
      <family val="1"/>
      <charset val="128"/>
    </font>
    <font>
      <sz val="10.75"/>
      <name val="ＭＳ Ｐ明朝"/>
      <family val="1"/>
      <charset val="128"/>
    </font>
    <font>
      <sz val="11"/>
      <color indexed="8"/>
      <name val="ＭＳ Ｐゴシック"/>
      <family val="3"/>
      <charset val="128"/>
    </font>
    <font>
      <sz val="14"/>
      <name val="ＭＳ 明朝"/>
      <family val="1"/>
      <charset val="128"/>
    </font>
    <font>
      <u/>
      <sz val="11"/>
      <name val="ＭＳ Ｐ明朝"/>
      <family val="1"/>
      <charset val="128"/>
    </font>
    <font>
      <sz val="11"/>
      <color rgb="FFFF0000"/>
      <name val="ＭＳ Ｐ明朝"/>
      <family val="1"/>
      <charset val="128"/>
    </font>
    <font>
      <sz val="11"/>
      <color theme="1"/>
      <name val="ＭＳ Ｐ明朝"/>
      <family val="1"/>
      <charset val="128"/>
    </font>
    <font>
      <sz val="14"/>
      <color theme="1"/>
      <name val="ＭＳ Ｐ明朝"/>
      <family val="1"/>
      <charset val="128"/>
    </font>
    <font>
      <sz val="10"/>
      <color theme="1"/>
      <name val="ＭＳ Ｐ明朝"/>
      <family val="1"/>
      <charset val="128"/>
    </font>
    <font>
      <sz val="10.75"/>
      <color theme="1"/>
      <name val="ＭＳ Ｐ明朝"/>
      <family val="1"/>
      <charset val="128"/>
    </font>
    <font>
      <sz val="9"/>
      <color theme="1"/>
      <name val="ＭＳ Ｐ明朝"/>
      <family val="1"/>
      <charset val="128"/>
    </font>
    <font>
      <sz val="12"/>
      <color theme="1"/>
      <name val="ＭＳ Ｐ明朝"/>
      <family val="1"/>
      <charset val="128"/>
    </font>
    <font>
      <sz val="11"/>
      <color theme="1"/>
      <name val="ＭＳ Ｐゴシック"/>
      <family val="3"/>
      <charset val="128"/>
    </font>
    <font>
      <sz val="16"/>
      <color rgb="FF000000"/>
      <name val="ＭＳ Ｐゴシック"/>
      <family val="3"/>
      <charset val="128"/>
    </font>
    <font>
      <sz val="6"/>
      <name val="ＭＳ ゴシック"/>
      <family val="2"/>
      <charset val="128"/>
    </font>
    <font>
      <b/>
      <sz val="9"/>
      <color indexed="81"/>
      <name val="MS P ゴシック"/>
      <family val="3"/>
      <charset val="128"/>
    </font>
    <font>
      <sz val="9"/>
      <color indexed="81"/>
      <name val="MS P ゴシック"/>
      <family val="3"/>
      <charset val="128"/>
    </font>
    <font>
      <sz val="10.8"/>
      <color theme="1"/>
      <name val="ＭＳ Ｐ明朝"/>
      <family val="1"/>
      <charset val="128"/>
    </font>
    <font>
      <sz val="24"/>
      <color theme="1"/>
      <name val="ＭＳ Ｐ明朝"/>
      <family val="1"/>
      <charset val="128"/>
    </font>
    <font>
      <sz val="18"/>
      <color theme="1"/>
      <name val="ＭＳ Ｐ明朝"/>
      <family val="1"/>
      <charset val="128"/>
    </font>
    <font>
      <sz val="16"/>
      <color theme="1"/>
      <name val="ＭＳ Ｐ明朝"/>
      <family val="1"/>
      <charset val="128"/>
    </font>
    <font>
      <u/>
      <sz val="24"/>
      <color theme="1"/>
      <name val="ＭＳ Ｐ明朝"/>
      <family val="1"/>
      <charset val="128"/>
    </font>
    <font>
      <u/>
      <sz val="20"/>
      <color theme="1"/>
      <name val="ＭＳ Ｐ明朝"/>
      <family val="1"/>
      <charset val="128"/>
    </font>
    <font>
      <u/>
      <sz val="20"/>
      <color theme="1"/>
      <name val="ＭＳ Ｐゴシック"/>
      <family val="3"/>
      <charset val="128"/>
    </font>
    <font>
      <u/>
      <sz val="14"/>
      <color theme="1"/>
      <name val="ＭＳ Ｐ明朝"/>
      <family val="1"/>
      <charset val="128"/>
    </font>
    <font>
      <sz val="14"/>
      <color theme="1"/>
      <name val="ＭＳ Ｐゴシック"/>
      <family val="3"/>
      <charset val="128"/>
    </font>
    <font>
      <sz val="8"/>
      <color theme="1"/>
      <name val="ＭＳ Ｐ明朝"/>
      <family val="1"/>
      <charset val="128"/>
    </font>
    <font>
      <u/>
      <sz val="10"/>
      <color theme="1"/>
      <name val="ＭＳ Ｐ明朝"/>
      <family val="1"/>
      <charset val="128"/>
    </font>
    <font>
      <b/>
      <sz val="18"/>
      <color theme="1"/>
      <name val="ＭＳ Ｐ明朝"/>
      <family val="1"/>
      <charset val="128"/>
    </font>
    <font>
      <sz val="6"/>
      <name val="ＭＳ Ｐ明朝"/>
      <family val="1"/>
      <charset val="128"/>
    </font>
    <font>
      <u/>
      <sz val="9"/>
      <name val="ＭＳ Ｐ明朝"/>
      <family val="1"/>
      <charset val="128"/>
    </font>
    <font>
      <u/>
      <sz val="11"/>
      <color theme="1"/>
      <name val="ＭＳ Ｐ明朝"/>
      <family val="1"/>
      <charset val="128"/>
    </font>
  </fonts>
  <fills count="11">
    <fill>
      <patternFill patternType="none"/>
    </fill>
    <fill>
      <patternFill patternType="gray125"/>
    </fill>
    <fill>
      <patternFill patternType="solid">
        <fgColor indexed="26"/>
      </patternFill>
    </fill>
    <fill>
      <patternFill patternType="solid">
        <fgColor indexed="13"/>
        <bgColor indexed="64"/>
      </patternFill>
    </fill>
    <fill>
      <patternFill patternType="solid">
        <fgColor indexed="45"/>
        <bgColor indexed="64"/>
      </patternFill>
    </fill>
    <fill>
      <patternFill patternType="solid">
        <fgColor indexed="31"/>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theme="1" tint="0.499984740745262"/>
        <bgColor indexed="64"/>
      </patternFill>
    </fill>
  </fills>
  <borders count="1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hair">
        <color indexed="64"/>
      </bottom>
      <diagonal style="thin">
        <color indexed="64"/>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style="thin">
        <color indexed="64"/>
      </left>
      <right style="hair">
        <color indexed="64"/>
      </right>
      <top style="medium">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s>
  <cellStyleXfs count="9">
    <xf numFmtId="0" fontId="0" fillId="0" borderId="0"/>
    <xf numFmtId="0" fontId="3" fillId="2" borderId="1" applyNumberFormat="0" applyFont="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9" fillId="0" borderId="0"/>
    <xf numFmtId="0" fontId="13" fillId="0" borderId="0"/>
    <xf numFmtId="0" fontId="3" fillId="0" borderId="0"/>
    <xf numFmtId="0" fontId="2" fillId="0" borderId="0">
      <alignment vertical="center"/>
    </xf>
  </cellStyleXfs>
  <cellXfs count="1359">
    <xf numFmtId="0" fontId="0" fillId="0" borderId="0" xfId="0"/>
    <xf numFmtId="0" fontId="0" fillId="0" borderId="2" xfId="0" applyBorder="1" applyProtection="1">
      <protection hidden="1"/>
    </xf>
    <xf numFmtId="0" fontId="0" fillId="0" borderId="0" xfId="0" applyBorder="1" applyProtection="1">
      <protection hidden="1"/>
    </xf>
    <xf numFmtId="0" fontId="5" fillId="0" borderId="0" xfId="0" applyFont="1" applyBorder="1" applyAlignment="1" applyProtection="1">
      <alignment vertical="center"/>
      <protection hidden="1"/>
    </xf>
    <xf numFmtId="0" fontId="5" fillId="0" borderId="0" xfId="0" applyFont="1" applyBorder="1" applyAlignment="1" applyProtection="1">
      <alignment horizontal="right" vertical="center"/>
      <protection hidden="1"/>
    </xf>
    <xf numFmtId="0" fontId="5" fillId="0" borderId="3" xfId="0" applyFont="1" applyBorder="1" applyAlignment="1" applyProtection="1">
      <alignment vertical="center"/>
      <protection hidden="1"/>
    </xf>
    <xf numFmtId="0" fontId="5" fillId="0" borderId="4" xfId="0" applyFont="1" applyBorder="1" applyAlignment="1" applyProtection="1">
      <alignment vertical="center"/>
      <protection hidden="1"/>
    </xf>
    <xf numFmtId="0" fontId="5" fillId="0" borderId="5" xfId="0" applyFont="1" applyBorder="1" applyAlignment="1" applyProtection="1">
      <alignment vertical="center"/>
      <protection hidden="1"/>
    </xf>
    <xf numFmtId="0" fontId="6" fillId="0" borderId="0" xfId="0" applyFont="1" applyBorder="1" applyAlignment="1" applyProtection="1">
      <alignment vertical="center"/>
      <protection hidden="1"/>
    </xf>
    <xf numFmtId="0" fontId="5" fillId="0" borderId="0" xfId="0" applyFont="1" applyFill="1" applyBorder="1" applyAlignment="1" applyProtection="1">
      <alignment vertical="center"/>
      <protection hidden="1"/>
    </xf>
    <xf numFmtId="0" fontId="12" fillId="0" borderId="2" xfId="0" applyFont="1" applyBorder="1" applyProtection="1">
      <protection hidden="1"/>
    </xf>
    <xf numFmtId="0" fontId="5" fillId="0" borderId="0" xfId="0" applyFont="1" applyFill="1" applyBorder="1" applyAlignment="1" applyProtection="1">
      <alignment vertical="center" wrapText="1"/>
      <protection hidden="1"/>
    </xf>
    <xf numFmtId="0" fontId="0" fillId="3" borderId="2" xfId="0" applyFill="1" applyBorder="1" applyProtection="1">
      <protection hidden="1"/>
    </xf>
    <xf numFmtId="0" fontId="5" fillId="0" borderId="11" xfId="0" applyFont="1" applyFill="1" applyBorder="1" applyAlignment="1" applyProtection="1">
      <alignment vertical="center"/>
      <protection hidden="1"/>
    </xf>
    <xf numFmtId="0" fontId="5" fillId="0" borderId="13" xfId="0" applyFont="1" applyFill="1" applyBorder="1" applyAlignment="1" applyProtection="1">
      <alignment vertical="center"/>
      <protection hidden="1"/>
    </xf>
    <xf numFmtId="0" fontId="5" fillId="0" borderId="14" xfId="0" applyFont="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horizontal="right" vertical="center"/>
      <protection hidden="1"/>
    </xf>
    <xf numFmtId="0" fontId="5" fillId="0" borderId="18"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0" fillId="4" borderId="0" xfId="0" applyFill="1" applyBorder="1" applyProtection="1">
      <protection hidden="1"/>
    </xf>
    <xf numFmtId="0" fontId="0" fillId="0" borderId="0" xfId="0" applyFill="1" applyBorder="1" applyProtection="1">
      <protection hidden="1"/>
    </xf>
    <xf numFmtId="0" fontId="0" fillId="5" borderId="0" xfId="0" applyFill="1" applyBorder="1" applyProtection="1">
      <protection hidden="1"/>
    </xf>
    <xf numFmtId="0" fontId="0" fillId="6" borderId="0" xfId="0" applyFill="1" applyBorder="1" applyProtection="1">
      <protection hidden="1"/>
    </xf>
    <xf numFmtId="0" fontId="8" fillId="0" borderId="0"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31" xfId="0" applyFont="1" applyFill="1" applyBorder="1" applyAlignment="1" applyProtection="1">
      <alignment vertical="center"/>
      <protection hidden="1"/>
    </xf>
    <xf numFmtId="0" fontId="5" fillId="0" borderId="31" xfId="0" applyFont="1" applyBorder="1" applyAlignment="1" applyProtection="1">
      <alignment vertical="center"/>
      <protection hidden="1"/>
    </xf>
    <xf numFmtId="0" fontId="5" fillId="0" borderId="32" xfId="0" applyFont="1" applyBorder="1" applyAlignment="1" applyProtection="1">
      <alignment horizontal="center" vertical="center"/>
      <protection hidden="1"/>
    </xf>
    <xf numFmtId="0" fontId="12" fillId="3" borderId="2" xfId="0" applyFont="1" applyFill="1" applyBorder="1" applyProtection="1">
      <protection hidden="1"/>
    </xf>
    <xf numFmtId="0" fontId="5" fillId="0" borderId="13" xfId="0" applyFont="1" applyFill="1" applyBorder="1" applyAlignment="1" applyProtection="1">
      <alignment horizontal="center" vertical="center"/>
      <protection hidden="1"/>
    </xf>
    <xf numFmtId="0" fontId="5" fillId="0" borderId="33" xfId="0" applyFont="1" applyBorder="1" applyAlignment="1" applyProtection="1">
      <alignment vertical="center"/>
      <protection hidden="1"/>
    </xf>
    <xf numFmtId="0" fontId="7" fillId="0" borderId="0" xfId="0" applyFont="1" applyFill="1" applyBorder="1" applyAlignment="1" applyProtection="1">
      <alignment vertical="center" wrapText="1"/>
      <protection hidden="1"/>
    </xf>
    <xf numFmtId="0" fontId="5" fillId="0" borderId="5" xfId="0" applyFont="1" applyFill="1" applyBorder="1" applyAlignment="1" applyProtection="1">
      <alignment vertical="center"/>
      <protection hidden="1"/>
    </xf>
    <xf numFmtId="0" fontId="5" fillId="0" borderId="35" xfId="0" applyFont="1" applyFill="1" applyBorder="1" applyAlignment="1" applyProtection="1">
      <alignment horizontal="center" vertical="center"/>
      <protection hidden="1"/>
    </xf>
    <xf numFmtId="0" fontId="5" fillId="0" borderId="36" xfId="0" applyFont="1" applyFill="1" applyBorder="1" applyAlignment="1" applyProtection="1">
      <alignment horizontal="center" vertical="center"/>
      <protection hidden="1"/>
    </xf>
    <xf numFmtId="0" fontId="5" fillId="0" borderId="37" xfId="0" applyFont="1" applyFill="1" applyBorder="1" applyAlignment="1" applyProtection="1">
      <alignment horizontal="center" vertical="center"/>
      <protection hidden="1"/>
    </xf>
    <xf numFmtId="49" fontId="5" fillId="0" borderId="35" xfId="0" applyNumberFormat="1" applyFont="1" applyFill="1" applyBorder="1" applyAlignment="1" applyProtection="1">
      <alignment horizontal="center" vertical="center"/>
      <protection hidden="1"/>
    </xf>
    <xf numFmtId="0" fontId="5" fillId="0" borderId="38" xfId="0" applyFont="1" applyFill="1" applyBorder="1" applyAlignment="1" applyProtection="1">
      <alignment horizontal="center" vertical="center"/>
      <protection hidden="1"/>
    </xf>
    <xf numFmtId="3" fontId="5" fillId="0" borderId="0" xfId="0" applyNumberFormat="1" applyFont="1" applyFill="1" applyBorder="1" applyAlignment="1" applyProtection="1">
      <alignment vertical="center"/>
      <protection hidden="1"/>
    </xf>
    <xf numFmtId="0" fontId="5" fillId="0" borderId="0" xfId="0" applyFont="1" applyAlignment="1" applyProtection="1">
      <alignment vertical="center"/>
      <protection hidden="1"/>
    </xf>
    <xf numFmtId="0" fontId="5" fillId="0" borderId="0" xfId="0" applyFont="1" applyProtection="1">
      <protection hidden="1"/>
    </xf>
    <xf numFmtId="0" fontId="5" fillId="0" borderId="4" xfId="0" applyFont="1" applyFill="1" applyBorder="1" applyAlignment="1" applyProtection="1">
      <alignment vertical="center"/>
      <protection hidden="1"/>
    </xf>
    <xf numFmtId="0" fontId="5" fillId="6" borderId="0" xfId="0" applyFont="1" applyFill="1" applyBorder="1" applyAlignment="1" applyProtection="1">
      <alignment vertical="center"/>
      <protection locked="0" hidden="1"/>
    </xf>
    <xf numFmtId="0" fontId="5" fillId="6" borderId="13" xfId="0" applyFont="1" applyFill="1" applyBorder="1" applyAlignment="1" applyProtection="1">
      <alignment vertical="center"/>
      <protection locked="0" hidden="1"/>
    </xf>
    <xf numFmtId="0" fontId="3" fillId="3" borderId="2" xfId="4" applyFont="1" applyFill="1" applyBorder="1" applyProtection="1">
      <protection hidden="1"/>
    </xf>
    <xf numFmtId="0" fontId="3" fillId="0" borderId="2" xfId="4" applyFont="1" applyBorder="1" applyProtection="1">
      <protection hidden="1"/>
    </xf>
    <xf numFmtId="176" fontId="5" fillId="6" borderId="2" xfId="0" applyNumberFormat="1" applyFont="1" applyFill="1" applyBorder="1" applyAlignment="1" applyProtection="1">
      <alignment vertical="center"/>
      <protection locked="0" hidden="1"/>
    </xf>
    <xf numFmtId="176" fontId="5" fillId="6" borderId="20" xfId="0" applyNumberFormat="1" applyFont="1" applyFill="1" applyBorder="1" applyAlignment="1" applyProtection="1">
      <alignment vertical="center"/>
      <protection locked="0" hidden="1"/>
    </xf>
    <xf numFmtId="176" fontId="5" fillId="0" borderId="17" xfId="0" applyNumberFormat="1" applyFont="1" applyFill="1" applyBorder="1" applyAlignment="1" applyProtection="1">
      <alignment vertical="center"/>
      <protection hidden="1"/>
    </xf>
    <xf numFmtId="176" fontId="5" fillId="0" borderId="2" xfId="0" applyNumberFormat="1" applyFont="1" applyFill="1" applyBorder="1" applyAlignment="1" applyProtection="1">
      <alignment vertical="center"/>
      <protection hidden="1"/>
    </xf>
    <xf numFmtId="0" fontId="5" fillId="0" borderId="30" xfId="0" applyFont="1" applyBorder="1" applyAlignment="1" applyProtection="1">
      <alignment horizontal="center" vertical="center"/>
      <protection hidden="1"/>
    </xf>
    <xf numFmtId="0" fontId="5" fillId="0" borderId="30" xfId="0" applyFont="1" applyBorder="1" applyAlignment="1" applyProtection="1">
      <alignment vertical="center" wrapText="1"/>
      <protection hidden="1"/>
    </xf>
    <xf numFmtId="0" fontId="5" fillId="0" borderId="45" xfId="0" applyFont="1" applyBorder="1" applyAlignment="1" applyProtection="1">
      <alignment vertical="center"/>
      <protection hidden="1"/>
    </xf>
    <xf numFmtId="0" fontId="5" fillId="0" borderId="45" xfId="0" applyFont="1" applyFill="1" applyBorder="1" applyAlignment="1" applyProtection="1">
      <alignment vertical="center"/>
      <protection hidden="1"/>
    </xf>
    <xf numFmtId="0" fontId="5" fillId="0" borderId="30" xfId="0" applyFont="1" applyFill="1" applyBorder="1" applyAlignment="1" applyProtection="1">
      <alignment vertical="center" wrapText="1"/>
      <protection locked="0" hidden="1"/>
    </xf>
    <xf numFmtId="0" fontId="5" fillId="0" borderId="14" xfId="0" applyFont="1" applyFill="1" applyBorder="1" applyAlignment="1" applyProtection="1">
      <alignment vertical="center" wrapText="1"/>
      <protection locked="0" hidden="1"/>
    </xf>
    <xf numFmtId="0" fontId="5" fillId="0" borderId="33" xfId="0" applyFont="1" applyFill="1" applyBorder="1" applyAlignment="1" applyProtection="1">
      <alignment vertical="center" wrapText="1"/>
      <protection locked="0" hidden="1"/>
    </xf>
    <xf numFmtId="176" fontId="5" fillId="0" borderId="16" xfId="0" applyNumberFormat="1" applyFont="1" applyFill="1" applyBorder="1" applyAlignment="1" applyProtection="1">
      <alignment vertical="center"/>
      <protection hidden="1"/>
    </xf>
    <xf numFmtId="0" fontId="5" fillId="0" borderId="7" xfId="0" applyFont="1" applyFill="1" applyBorder="1" applyAlignment="1" applyProtection="1">
      <alignment horizontal="right" vertical="center"/>
      <protection locked="0" hidden="1"/>
    </xf>
    <xf numFmtId="0" fontId="5" fillId="0" borderId="33" xfId="0" applyFont="1" applyBorder="1" applyAlignment="1" applyProtection="1">
      <alignment vertical="center" wrapText="1"/>
      <protection hidden="1"/>
    </xf>
    <xf numFmtId="0" fontId="15" fillId="0" borderId="0" xfId="0" applyFont="1" applyBorder="1" applyAlignment="1" applyProtection="1">
      <alignment vertical="center"/>
      <protection hidden="1"/>
    </xf>
    <xf numFmtId="0" fontId="5" fillId="9" borderId="10" xfId="0" applyFont="1" applyFill="1" applyBorder="1" applyAlignment="1" applyProtection="1">
      <alignment vertical="center"/>
      <protection hidden="1"/>
    </xf>
    <xf numFmtId="0" fontId="5" fillId="0" borderId="0" xfId="0" applyFont="1" applyFill="1" applyBorder="1" applyAlignment="1" applyProtection="1">
      <protection hidden="1"/>
    </xf>
    <xf numFmtId="0" fontId="5" fillId="9" borderId="9" xfId="0" applyFont="1" applyFill="1" applyBorder="1" applyAlignment="1" applyProtection="1">
      <alignment vertical="center"/>
      <protection hidden="1"/>
    </xf>
    <xf numFmtId="0" fontId="5" fillId="8" borderId="0" xfId="0" applyFont="1" applyFill="1" applyBorder="1" applyAlignment="1" applyProtection="1">
      <alignment vertical="center"/>
      <protection hidden="1"/>
    </xf>
    <xf numFmtId="0" fontId="5" fillId="8" borderId="0" xfId="0" applyFont="1" applyFill="1" applyBorder="1" applyAlignment="1" applyProtection="1">
      <alignment vertical="top"/>
      <protection locked="0" hidden="1"/>
    </xf>
    <xf numFmtId="0" fontId="5" fillId="0" borderId="56" xfId="0" applyFont="1" applyBorder="1" applyAlignment="1" applyProtection="1">
      <alignment vertical="center"/>
      <protection hidden="1"/>
    </xf>
    <xf numFmtId="0" fontId="5" fillId="0" borderId="49" xfId="0" applyFont="1" applyBorder="1" applyAlignment="1" applyProtection="1">
      <alignment vertical="center"/>
      <protection hidden="1"/>
    </xf>
    <xf numFmtId="0" fontId="5" fillId="0" borderId="23" xfId="0" applyFont="1" applyBorder="1" applyAlignment="1" applyProtection="1">
      <alignment vertical="center"/>
      <protection hidden="1"/>
    </xf>
    <xf numFmtId="0" fontId="5" fillId="0" borderId="7" xfId="0" applyFont="1" applyFill="1" applyBorder="1" applyAlignment="1" applyProtection="1">
      <alignment vertical="center"/>
      <protection locked="0" hidden="1"/>
    </xf>
    <xf numFmtId="0" fontId="16" fillId="0" borderId="0" xfId="0" applyFont="1" applyBorder="1" applyAlignment="1" applyProtection="1">
      <alignment vertical="center"/>
      <protection hidden="1"/>
    </xf>
    <xf numFmtId="0" fontId="16" fillId="0" borderId="0" xfId="0" applyFont="1" applyBorder="1" applyAlignment="1" applyProtection="1">
      <alignment horizontal="right" vertical="center"/>
      <protection hidden="1"/>
    </xf>
    <xf numFmtId="0" fontId="16" fillId="0" borderId="0" xfId="0" applyFont="1" applyBorder="1" applyAlignment="1" applyProtection="1">
      <alignment horizontal="left" vertical="center"/>
      <protection hidden="1"/>
    </xf>
    <xf numFmtId="0" fontId="16" fillId="0" borderId="37" xfId="0" applyFont="1" applyBorder="1" applyAlignment="1" applyProtection="1">
      <alignment horizontal="left" vertical="center"/>
      <protection hidden="1"/>
    </xf>
    <xf numFmtId="0" fontId="16" fillId="0" borderId="33" xfId="0" applyFont="1" applyBorder="1" applyAlignment="1" applyProtection="1">
      <alignment vertical="center"/>
      <protection hidden="1"/>
    </xf>
    <xf numFmtId="0" fontId="17" fillId="0" borderId="0" xfId="0" applyFont="1" applyBorder="1" applyAlignment="1" applyProtection="1">
      <alignment horizontal="left" vertical="center"/>
      <protection hidden="1"/>
    </xf>
    <xf numFmtId="0" fontId="16" fillId="0" borderId="34" xfId="0" applyFont="1" applyBorder="1" applyAlignment="1" applyProtection="1">
      <alignment vertical="center"/>
      <protection hidden="1"/>
    </xf>
    <xf numFmtId="0" fontId="16" fillId="0" borderId="15" xfId="0" applyFont="1" applyFill="1" applyBorder="1" applyAlignment="1" applyProtection="1">
      <alignment vertical="center"/>
      <protection hidden="1"/>
    </xf>
    <xf numFmtId="0" fontId="16" fillId="0" borderId="15" xfId="0" applyFont="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16" fillId="0" borderId="24" xfId="0" applyFont="1" applyBorder="1" applyAlignment="1" applyProtection="1">
      <alignment vertical="center"/>
      <protection hidden="1"/>
    </xf>
    <xf numFmtId="0" fontId="16" fillId="0" borderId="10" xfId="0" applyFont="1" applyFill="1" applyBorder="1" applyAlignment="1" applyProtection="1">
      <alignment vertical="center"/>
      <protection hidden="1"/>
    </xf>
    <xf numFmtId="0" fontId="16" fillId="0" borderId="10" xfId="0" applyFont="1" applyBorder="1" applyAlignment="1" applyProtection="1">
      <alignment vertical="center"/>
      <protection hidden="1"/>
    </xf>
    <xf numFmtId="0" fontId="16" fillId="0" borderId="9" xfId="0" applyFont="1" applyFill="1" applyBorder="1" applyAlignment="1" applyProtection="1">
      <alignment vertical="center" wrapText="1"/>
      <protection hidden="1"/>
    </xf>
    <xf numFmtId="0" fontId="16" fillId="0" borderId="25" xfId="0" applyFont="1" applyBorder="1" applyAlignment="1" applyProtection="1">
      <alignment vertical="center" wrapText="1"/>
      <protection hidden="1"/>
    </xf>
    <xf numFmtId="0" fontId="16" fillId="0" borderId="28" xfId="0" applyFont="1" applyBorder="1" applyAlignment="1" applyProtection="1">
      <alignment vertical="center" wrapText="1"/>
      <protection hidden="1"/>
    </xf>
    <xf numFmtId="0" fontId="16" fillId="0" borderId="10" xfId="0" applyFont="1" applyFill="1" applyBorder="1" applyAlignment="1" applyProtection="1">
      <alignment horizontal="right" vertical="center"/>
      <protection hidden="1"/>
    </xf>
    <xf numFmtId="0" fontId="16" fillId="0" borderId="9" xfId="0" applyFont="1" applyFill="1" applyBorder="1" applyAlignment="1" applyProtection="1">
      <alignment vertical="center"/>
      <protection hidden="1"/>
    </xf>
    <xf numFmtId="0" fontId="16" fillId="0" borderId="50" xfId="0" applyFont="1" applyBorder="1" applyAlignment="1" applyProtection="1">
      <alignment vertical="center"/>
      <protection hidden="1"/>
    </xf>
    <xf numFmtId="0" fontId="16" fillId="0" borderId="25" xfId="0" applyFont="1" applyFill="1" applyBorder="1" applyAlignment="1" applyProtection="1">
      <alignment vertical="center"/>
      <protection hidden="1"/>
    </xf>
    <xf numFmtId="0" fontId="16" fillId="0" borderId="25" xfId="0" applyFont="1" applyBorder="1" applyAlignment="1" applyProtection="1">
      <alignment vertical="center"/>
      <protection hidden="1"/>
    </xf>
    <xf numFmtId="0" fontId="16" fillId="0" borderId="29" xfId="0" applyFont="1" applyFill="1" applyBorder="1" applyAlignment="1" applyProtection="1">
      <alignment vertical="center" wrapText="1"/>
      <protection hidden="1"/>
    </xf>
    <xf numFmtId="0" fontId="16" fillId="8" borderId="14" xfId="0" applyFont="1" applyFill="1" applyBorder="1" applyAlignment="1" applyProtection="1">
      <alignment vertical="center"/>
      <protection hidden="1"/>
    </xf>
    <xf numFmtId="0" fontId="16" fillId="8" borderId="30" xfId="0" applyFont="1" applyFill="1" applyBorder="1" applyAlignment="1" applyProtection="1">
      <alignment vertical="center"/>
      <protection hidden="1"/>
    </xf>
    <xf numFmtId="0" fontId="16" fillId="0" borderId="9" xfId="0" applyFont="1" applyBorder="1" applyAlignment="1" applyProtection="1">
      <alignment vertical="center"/>
      <protection hidden="1"/>
    </xf>
    <xf numFmtId="176" fontId="16" fillId="8" borderId="0" xfId="0" applyNumberFormat="1" applyFont="1" applyFill="1" applyBorder="1" applyAlignment="1" applyProtection="1">
      <alignment vertical="center"/>
      <protection locked="0" hidden="1"/>
    </xf>
    <xf numFmtId="0" fontId="16" fillId="8" borderId="0" xfId="0" applyFont="1" applyFill="1" applyBorder="1" applyAlignment="1" applyProtection="1">
      <alignment vertical="center"/>
      <protection hidden="1"/>
    </xf>
    <xf numFmtId="0" fontId="16" fillId="8" borderId="0" xfId="0" applyFont="1" applyFill="1" applyBorder="1" applyAlignment="1" applyProtection="1">
      <alignment horizontal="center" vertical="center"/>
      <protection hidden="1"/>
    </xf>
    <xf numFmtId="0" fontId="16" fillId="0" borderId="6" xfId="0" applyFont="1" applyBorder="1" applyAlignment="1" applyProtection="1">
      <alignment vertical="center"/>
      <protection hidden="1"/>
    </xf>
    <xf numFmtId="0" fontId="16" fillId="8" borderId="0" xfId="0" applyFont="1" applyFill="1" applyBorder="1" applyAlignment="1" applyProtection="1">
      <alignment horizontal="right" vertical="center"/>
      <protection hidden="1"/>
    </xf>
    <xf numFmtId="176" fontId="16" fillId="8" borderId="7" xfId="0" applyNumberFormat="1" applyFont="1" applyFill="1" applyBorder="1" applyAlignment="1" applyProtection="1">
      <alignment vertical="center"/>
      <protection locked="0" hidden="1"/>
    </xf>
    <xf numFmtId="0" fontId="16" fillId="8" borderId="7" xfId="0" applyFont="1" applyFill="1" applyBorder="1" applyAlignment="1" applyProtection="1">
      <alignment vertical="center"/>
      <protection hidden="1"/>
    </xf>
    <xf numFmtId="0" fontId="16" fillId="8" borderId="7" xfId="0" applyFont="1" applyFill="1" applyBorder="1" applyAlignment="1" applyProtection="1">
      <alignment horizontal="center" vertical="center"/>
      <protection hidden="1"/>
    </xf>
    <xf numFmtId="0" fontId="16" fillId="0" borderId="8" xfId="0" applyFont="1" applyBorder="1" applyAlignment="1" applyProtection="1">
      <alignment vertical="center"/>
      <protection hidden="1"/>
    </xf>
    <xf numFmtId="0" fontId="16"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vertical="center"/>
      <protection locked="0" hidden="1"/>
    </xf>
    <xf numFmtId="0" fontId="16" fillId="0" borderId="0" xfId="0" applyFont="1" applyFill="1" applyBorder="1" applyAlignment="1" applyProtection="1">
      <alignment horizontal="center" vertical="center" wrapText="1"/>
      <protection hidden="1"/>
    </xf>
    <xf numFmtId="176" fontId="16" fillId="0" borderId="0" xfId="0" applyNumberFormat="1" applyFont="1" applyFill="1" applyBorder="1" applyAlignment="1" applyProtection="1">
      <alignment vertical="center"/>
      <protection locked="0" hidden="1"/>
    </xf>
    <xf numFmtId="179" fontId="16" fillId="0" borderId="0" xfId="0" applyNumberFormat="1" applyFont="1" applyFill="1" applyBorder="1" applyAlignment="1" applyProtection="1">
      <alignment vertical="center"/>
      <protection hidden="1"/>
    </xf>
    <xf numFmtId="0" fontId="16" fillId="0" borderId="46" xfId="0" applyFont="1" applyBorder="1" applyAlignment="1" applyProtection="1">
      <alignment vertical="center"/>
      <protection hidden="1"/>
    </xf>
    <xf numFmtId="0" fontId="16" fillId="0" borderId="20" xfId="0" applyFont="1" applyBorder="1" applyAlignment="1" applyProtection="1">
      <alignment vertical="center"/>
      <protection hidden="1"/>
    </xf>
    <xf numFmtId="0" fontId="16" fillId="6" borderId="10" xfId="0" applyFont="1" applyFill="1" applyBorder="1" applyAlignment="1" applyProtection="1">
      <alignment vertical="center" shrinkToFit="1"/>
      <protection locked="0" hidden="1"/>
    </xf>
    <xf numFmtId="0" fontId="16" fillId="0" borderId="19" xfId="0" applyFont="1" applyFill="1" applyBorder="1" applyAlignment="1" applyProtection="1">
      <alignment horizontal="center" vertical="center"/>
      <protection locked="0" hidden="1"/>
    </xf>
    <xf numFmtId="0" fontId="18" fillId="0" borderId="0" xfId="0" applyFont="1" applyFill="1" applyBorder="1" applyAlignment="1" applyProtection="1">
      <alignment horizontal="center" vertical="center"/>
      <protection hidden="1"/>
    </xf>
    <xf numFmtId="0" fontId="16" fillId="9" borderId="19" xfId="0" applyFont="1" applyFill="1" applyBorder="1" applyAlignment="1" applyProtection="1">
      <alignment horizontal="center" vertical="center"/>
      <protection locked="0" hidden="1"/>
    </xf>
    <xf numFmtId="0" fontId="16" fillId="6" borderId="19" xfId="0" applyFont="1" applyFill="1" applyBorder="1" applyAlignment="1" applyProtection="1">
      <alignment horizontal="center" vertical="center"/>
      <protection locked="0" hidden="1"/>
    </xf>
    <xf numFmtId="0" fontId="16" fillId="6" borderId="24" xfId="0" applyFont="1" applyFill="1" applyBorder="1" applyAlignment="1" applyProtection="1">
      <alignment horizontal="center" vertical="center"/>
      <protection locked="0" hidden="1"/>
    </xf>
    <xf numFmtId="0" fontId="16" fillId="6" borderId="10" xfId="0" applyFont="1" applyFill="1" applyBorder="1" applyAlignment="1" applyProtection="1">
      <alignment horizontal="center" vertical="center"/>
      <protection locked="0" hidden="1"/>
    </xf>
    <xf numFmtId="0" fontId="16" fillId="6" borderId="20" xfId="0" applyFont="1" applyFill="1" applyBorder="1" applyAlignment="1" applyProtection="1">
      <alignment horizontal="center" vertical="center"/>
      <protection locked="0" hidden="1"/>
    </xf>
    <xf numFmtId="0" fontId="16" fillId="0" borderId="57" xfId="0" applyFont="1" applyBorder="1" applyAlignment="1" applyProtection="1">
      <alignment vertical="center"/>
      <protection hidden="1"/>
    </xf>
    <xf numFmtId="176" fontId="16" fillId="0" borderId="17" xfId="0" applyNumberFormat="1" applyFont="1" applyBorder="1" applyAlignment="1" applyProtection="1">
      <alignment horizontal="distributed" vertical="center"/>
      <protection hidden="1"/>
    </xf>
    <xf numFmtId="0" fontId="16" fillId="0" borderId="16" xfId="0" applyFont="1" applyBorder="1" applyAlignment="1" applyProtection="1">
      <alignment vertical="center"/>
      <protection hidden="1"/>
    </xf>
    <xf numFmtId="0" fontId="16" fillId="0" borderId="12" xfId="0" applyFont="1" applyBorder="1" applyAlignment="1" applyProtection="1">
      <alignment vertical="center"/>
      <protection hidden="1"/>
    </xf>
    <xf numFmtId="0" fontId="16" fillId="0" borderId="0" xfId="0" applyFont="1" applyFill="1" applyBorder="1" applyAlignment="1" applyProtection="1">
      <alignment horizontal="left" vertical="center"/>
      <protection hidden="1"/>
    </xf>
    <xf numFmtId="0" fontId="16" fillId="0" borderId="0" xfId="0" applyFont="1" applyBorder="1" applyAlignment="1" applyProtection="1">
      <alignment horizontal="center" vertical="center"/>
      <protection hidden="1"/>
    </xf>
    <xf numFmtId="0" fontId="19" fillId="0" borderId="0" xfId="5" applyFont="1" applyBorder="1" applyAlignment="1" applyProtection="1">
      <alignment vertical="center"/>
      <protection hidden="1"/>
    </xf>
    <xf numFmtId="0" fontId="19" fillId="0" borderId="0" xfId="5" applyFont="1" applyFill="1" applyBorder="1" applyAlignment="1" applyProtection="1">
      <alignment horizontal="right" vertical="center"/>
      <protection hidden="1"/>
    </xf>
    <xf numFmtId="180" fontId="19" fillId="6" borderId="0" xfId="5" applyNumberFormat="1" applyFont="1" applyFill="1" applyBorder="1" applyAlignment="1" applyProtection="1">
      <alignment vertical="center"/>
      <protection locked="0" hidden="1"/>
    </xf>
    <xf numFmtId="0" fontId="19" fillId="0" borderId="0" xfId="5" applyFont="1" applyFill="1" applyBorder="1" applyAlignment="1" applyProtection="1">
      <alignment horizontal="center" vertical="center"/>
      <protection hidden="1"/>
    </xf>
    <xf numFmtId="0" fontId="19" fillId="6" borderId="0" xfId="5" applyFont="1" applyFill="1" applyBorder="1" applyAlignment="1" applyProtection="1">
      <alignment vertical="center"/>
      <protection locked="0" hidden="1"/>
    </xf>
    <xf numFmtId="0" fontId="19" fillId="0" borderId="0" xfId="5" applyFont="1" applyFill="1" applyBorder="1" applyAlignment="1" applyProtection="1">
      <alignment vertical="center"/>
      <protection hidden="1"/>
    </xf>
    <xf numFmtId="0" fontId="19" fillId="0" borderId="59" xfId="5" applyFont="1" applyBorder="1" applyAlignment="1" applyProtection="1">
      <alignment horizontal="center" vertical="center"/>
      <protection hidden="1"/>
    </xf>
    <xf numFmtId="0" fontId="16" fillId="0" borderId="0" xfId="0" applyFont="1" applyAlignment="1" applyProtection="1">
      <alignment vertical="center"/>
      <protection hidden="1"/>
    </xf>
    <xf numFmtId="0" fontId="5" fillId="0" borderId="7" xfId="0" applyFont="1" applyBorder="1" applyAlignment="1" applyProtection="1">
      <alignment vertical="center"/>
      <protection hidden="1"/>
    </xf>
    <xf numFmtId="0" fontId="16" fillId="0" borderId="7" xfId="0" applyFont="1" applyBorder="1" applyAlignment="1" applyProtection="1">
      <alignment vertical="center"/>
      <protection hidden="1"/>
    </xf>
    <xf numFmtId="0" fontId="5" fillId="0" borderId="0" xfId="0" applyFont="1" applyAlignment="1" applyProtection="1">
      <alignment vertical="center" wrapText="1"/>
      <protection hidden="1"/>
    </xf>
    <xf numFmtId="0" fontId="11" fillId="0" borderId="0" xfId="5" applyFont="1" applyAlignment="1" applyProtection="1">
      <alignment vertical="center"/>
      <protection hidden="1"/>
    </xf>
    <xf numFmtId="0" fontId="19" fillId="0" borderId="0" xfId="0" applyFont="1" applyAlignment="1" applyProtection="1">
      <alignment vertical="center"/>
      <protection hidden="1"/>
    </xf>
    <xf numFmtId="0" fontId="5" fillId="8" borderId="0" xfId="0" applyFont="1" applyFill="1" applyAlignment="1" applyProtection="1">
      <alignment horizontal="left" vertical="center"/>
      <protection hidden="1"/>
    </xf>
    <xf numFmtId="0" fontId="19" fillId="9" borderId="0" xfId="5" applyFont="1" applyFill="1" applyBorder="1" applyAlignment="1" applyProtection="1">
      <alignment horizontal="center" vertical="center"/>
      <protection hidden="1"/>
    </xf>
    <xf numFmtId="0" fontId="19" fillId="6" borderId="58" xfId="5" applyFont="1" applyFill="1" applyBorder="1" applyAlignment="1" applyProtection="1">
      <alignment horizontal="left" vertical="center" wrapText="1"/>
      <protection locked="0" hidden="1"/>
    </xf>
    <xf numFmtId="0" fontId="19" fillId="0" borderId="17" xfId="5" applyNumberFormat="1" applyFont="1" applyFill="1" applyBorder="1" applyAlignment="1" applyProtection="1">
      <alignment vertical="center"/>
      <protection hidden="1"/>
    </xf>
    <xf numFmtId="0" fontId="19" fillId="0" borderId="2" xfId="5" applyFont="1" applyBorder="1" applyAlignment="1" applyProtection="1">
      <alignment horizontal="center" vertical="center" wrapText="1"/>
      <protection hidden="1"/>
    </xf>
    <xf numFmtId="0" fontId="19" fillId="0" borderId="53" xfId="5" applyFont="1" applyFill="1" applyBorder="1" applyAlignment="1" applyProtection="1">
      <alignment horizontal="right" vertical="center" wrapText="1"/>
      <protection hidden="1"/>
    </xf>
    <xf numFmtId="176" fontId="19" fillId="0" borderId="58" xfId="5" applyNumberFormat="1" applyFont="1" applyFill="1" applyBorder="1" applyAlignment="1" applyProtection="1">
      <alignment horizontal="right" vertical="center"/>
      <protection locked="0" hidden="1"/>
    </xf>
    <xf numFmtId="176" fontId="19" fillId="0" borderId="76" xfId="5" applyNumberFormat="1" applyFont="1" applyFill="1" applyBorder="1" applyAlignment="1" applyProtection="1">
      <alignment horizontal="right" vertical="center"/>
      <protection locked="0" hidden="1"/>
    </xf>
    <xf numFmtId="0" fontId="19" fillId="0" borderId="77" xfId="5" applyFont="1" applyFill="1" applyBorder="1" applyAlignment="1" applyProtection="1">
      <alignment horizontal="center" vertical="center" wrapText="1"/>
      <protection hidden="1"/>
    </xf>
    <xf numFmtId="176" fontId="19" fillId="0" borderId="78" xfId="5" applyNumberFormat="1" applyFont="1" applyFill="1" applyBorder="1" applyAlignment="1" applyProtection="1">
      <alignment vertical="center"/>
      <protection locked="0" hidden="1"/>
    </xf>
    <xf numFmtId="0" fontId="5" fillId="9" borderId="15" xfId="0" applyFont="1" applyFill="1" applyBorder="1" applyAlignment="1">
      <alignment horizontal="center" vertical="center"/>
    </xf>
    <xf numFmtId="0" fontId="5" fillId="0" borderId="15" xfId="0" applyFont="1" applyBorder="1" applyAlignment="1">
      <alignment horizontal="left" vertical="center"/>
    </xf>
    <xf numFmtId="0" fontId="5" fillId="9" borderId="15" xfId="0" applyFont="1" applyFill="1" applyBorder="1" applyAlignment="1">
      <alignment horizontal="left" vertical="center"/>
    </xf>
    <xf numFmtId="0" fontId="5" fillId="0" borderId="39"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9" borderId="10" xfId="0" applyFont="1" applyFill="1" applyBorder="1" applyAlignment="1">
      <alignment horizontal="left" vertical="center"/>
    </xf>
    <xf numFmtId="0" fontId="5" fillId="0" borderId="52" xfId="0" applyFont="1" applyBorder="1" applyAlignment="1" applyProtection="1">
      <alignment vertical="center"/>
      <protection hidden="1"/>
    </xf>
    <xf numFmtId="176" fontId="5" fillId="6" borderId="33" xfId="0" applyNumberFormat="1" applyFont="1" applyFill="1" applyBorder="1" applyAlignment="1" applyProtection="1">
      <alignment vertical="center"/>
      <protection locked="0" hidden="1"/>
    </xf>
    <xf numFmtId="176" fontId="5" fillId="6" borderId="72" xfId="0" applyNumberFormat="1" applyFont="1" applyFill="1" applyBorder="1" applyAlignment="1" applyProtection="1">
      <alignment vertical="center"/>
      <protection locked="0" hidden="1"/>
    </xf>
    <xf numFmtId="176" fontId="5" fillId="6" borderId="58" xfId="0" applyNumberFormat="1" applyFont="1" applyFill="1" applyBorder="1" applyAlignment="1" applyProtection="1">
      <alignment vertical="center"/>
      <protection locked="0" hidden="1"/>
    </xf>
    <xf numFmtId="176" fontId="5" fillId="6" borderId="79" xfId="0" applyNumberFormat="1" applyFont="1" applyFill="1" applyBorder="1" applyAlignment="1" applyProtection="1">
      <alignment vertical="center"/>
      <protection locked="0" hidden="1"/>
    </xf>
    <xf numFmtId="0" fontId="19" fillId="0" borderId="53" xfId="5" applyNumberFormat="1" applyFont="1" applyFill="1" applyBorder="1" applyAlignment="1" applyProtection="1">
      <alignment horizontal="right" vertical="center" wrapText="1"/>
      <protection hidden="1"/>
    </xf>
    <xf numFmtId="0" fontId="19" fillId="0" borderId="76" xfId="5" applyNumberFormat="1" applyFont="1" applyFill="1" applyBorder="1" applyAlignment="1" applyProtection="1">
      <alignment horizontal="right" vertical="center"/>
      <protection locked="0" hidden="1"/>
    </xf>
    <xf numFmtId="181" fontId="19" fillId="9" borderId="53" xfId="5" applyNumberFormat="1" applyFont="1" applyFill="1" applyBorder="1" applyAlignment="1" applyProtection="1">
      <alignment horizontal="right" vertical="center" wrapText="1"/>
      <protection hidden="1"/>
    </xf>
    <xf numFmtId="181" fontId="19" fillId="6" borderId="58" xfId="5" applyNumberFormat="1" applyFont="1" applyFill="1" applyBorder="1" applyAlignment="1" applyProtection="1">
      <alignment horizontal="right" vertical="center"/>
      <protection locked="0" hidden="1"/>
    </xf>
    <xf numFmtId="181" fontId="19" fillId="6" borderId="76" xfId="5" applyNumberFormat="1" applyFont="1" applyFill="1" applyBorder="1" applyAlignment="1" applyProtection="1">
      <alignment horizontal="right" vertical="center"/>
      <protection locked="0" hidden="1"/>
    </xf>
    <xf numFmtId="0" fontId="19" fillId="9" borderId="53" xfId="5" applyFont="1" applyFill="1" applyBorder="1" applyAlignment="1" applyProtection="1">
      <alignment horizontal="right" vertical="center" wrapText="1"/>
      <protection hidden="1"/>
    </xf>
    <xf numFmtId="176" fontId="19" fillId="6" borderId="76" xfId="5" applyNumberFormat="1" applyFont="1" applyFill="1" applyBorder="1" applyAlignment="1" applyProtection="1">
      <alignment horizontal="right" vertical="center"/>
      <protection locked="0" hidden="1"/>
    </xf>
    <xf numFmtId="176" fontId="19" fillId="6" borderId="58" xfId="5" applyNumberFormat="1" applyFont="1" applyFill="1" applyBorder="1" applyAlignment="1" applyProtection="1">
      <alignment horizontal="right" vertical="center"/>
      <protection locked="0" hidden="1"/>
    </xf>
    <xf numFmtId="183" fontId="16" fillId="6" borderId="24" xfId="0" applyNumberFormat="1" applyFont="1" applyFill="1" applyBorder="1" applyAlignment="1" applyProtection="1">
      <alignment vertical="center"/>
      <protection locked="0" hidden="1"/>
    </xf>
    <xf numFmtId="183" fontId="16" fillId="6" borderId="10" xfId="0" applyNumberFormat="1" applyFont="1" applyFill="1" applyBorder="1" applyAlignment="1" applyProtection="1">
      <alignment vertical="center"/>
      <protection locked="0" hidden="1"/>
    </xf>
    <xf numFmtId="176" fontId="16" fillId="6" borderId="2" xfId="0" applyNumberFormat="1" applyFont="1" applyFill="1" applyBorder="1" applyAlignment="1" applyProtection="1">
      <alignment vertical="center"/>
      <protection locked="0" hidden="1"/>
    </xf>
    <xf numFmtId="176" fontId="16" fillId="6" borderId="24" xfId="0" applyNumberFormat="1" applyFont="1" applyFill="1" applyBorder="1" applyAlignment="1" applyProtection="1">
      <alignment vertical="center"/>
      <protection locked="0" hidden="1"/>
    </xf>
    <xf numFmtId="176" fontId="16" fillId="6" borderId="10" xfId="0" applyNumberFormat="1" applyFont="1" applyFill="1" applyBorder="1" applyAlignment="1" applyProtection="1">
      <alignment vertical="center"/>
      <protection locked="0" hidden="1"/>
    </xf>
    <xf numFmtId="176" fontId="16" fillId="6" borderId="20" xfId="0" applyNumberFormat="1" applyFont="1" applyFill="1" applyBorder="1" applyAlignment="1" applyProtection="1">
      <alignment vertical="center"/>
      <protection locked="0" hidden="1"/>
    </xf>
    <xf numFmtId="0" fontId="16" fillId="0" borderId="26" xfId="0" applyFont="1" applyBorder="1" applyAlignment="1" applyProtection="1">
      <alignment horizontal="center" vertical="center"/>
      <protection hidden="1"/>
    </xf>
    <xf numFmtId="0" fontId="16" fillId="0" borderId="25" xfId="0" applyFont="1" applyBorder="1" applyAlignment="1" applyProtection="1">
      <alignment horizontal="center" vertical="center" wrapText="1"/>
      <protection hidden="1"/>
    </xf>
    <xf numFmtId="0" fontId="16" fillId="6" borderId="71" xfId="0" applyFont="1" applyFill="1" applyBorder="1" applyAlignment="1" applyProtection="1">
      <alignment vertical="center"/>
      <protection locked="0" hidden="1"/>
    </xf>
    <xf numFmtId="0" fontId="16" fillId="6" borderId="2" xfId="0" applyFont="1" applyFill="1" applyBorder="1" applyAlignment="1" applyProtection="1">
      <alignment vertical="center"/>
      <protection locked="0" hidden="1"/>
    </xf>
    <xf numFmtId="0" fontId="16" fillId="6" borderId="33" xfId="0" applyFont="1" applyFill="1" applyBorder="1" applyAlignment="1" applyProtection="1">
      <alignment vertical="center"/>
      <protection locked="0" hidden="1"/>
    </xf>
    <xf numFmtId="0" fontId="16" fillId="0" borderId="6" xfId="0" applyFont="1" applyFill="1" applyBorder="1" applyAlignment="1" applyProtection="1">
      <alignment vertical="center"/>
      <protection hidden="1"/>
    </xf>
    <xf numFmtId="0" fontId="16" fillId="0" borderId="19" xfId="0"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6" fillId="0" borderId="17" xfId="0" applyFont="1" applyBorder="1" applyAlignment="1" applyProtection="1">
      <alignment horizontal="center" vertical="center"/>
      <protection hidden="1"/>
    </xf>
    <xf numFmtId="0" fontId="5" fillId="9" borderId="10" xfId="0" applyFont="1" applyFill="1" applyBorder="1" applyAlignment="1">
      <alignment horizontal="center" vertical="center"/>
    </xf>
    <xf numFmtId="0" fontId="5" fillId="0" borderId="10" xfId="0" applyFont="1" applyBorder="1" applyAlignment="1">
      <alignment horizontal="center" vertical="center"/>
    </xf>
    <xf numFmtId="0" fontId="16" fillId="0" borderId="0" xfId="0" applyFont="1" applyFill="1" applyBorder="1" applyAlignment="1" applyProtection="1">
      <alignment vertical="center"/>
      <protection hidden="1"/>
    </xf>
    <xf numFmtId="0" fontId="16" fillId="0" borderId="2" xfId="0" applyFont="1" applyBorder="1" applyAlignment="1" applyProtection="1">
      <alignment vertical="center"/>
      <protection hidden="1"/>
    </xf>
    <xf numFmtId="183" fontId="16" fillId="6" borderId="24" xfId="0" applyNumberFormat="1" applyFont="1" applyFill="1" applyBorder="1" applyAlignment="1" applyProtection="1">
      <alignment vertical="center"/>
      <protection locked="0" hidden="1"/>
    </xf>
    <xf numFmtId="183" fontId="16" fillId="0" borderId="11" xfId="0" applyNumberFormat="1" applyFont="1" applyFill="1" applyBorder="1" applyAlignment="1" applyProtection="1">
      <alignment vertical="center"/>
      <protection hidden="1"/>
    </xf>
    <xf numFmtId="0" fontId="19" fillId="9" borderId="53" xfId="5" applyFont="1" applyFill="1" applyBorder="1" applyAlignment="1" applyProtection="1">
      <alignment horizontal="center" vertical="center"/>
      <protection hidden="1"/>
    </xf>
    <xf numFmtId="176" fontId="19" fillId="6" borderId="53" xfId="5" applyNumberFormat="1" applyFont="1" applyFill="1" applyBorder="1" applyAlignment="1" applyProtection="1">
      <alignment horizontal="right" vertical="center"/>
      <protection locked="0" hidden="1"/>
    </xf>
    <xf numFmtId="0" fontId="19" fillId="0" borderId="53" xfId="5" applyNumberFormat="1" applyFont="1" applyFill="1" applyBorder="1" applyAlignment="1" applyProtection="1">
      <alignment horizontal="right" vertical="center"/>
      <protection locked="0" hidden="1"/>
    </xf>
    <xf numFmtId="176" fontId="19" fillId="0" borderId="53" xfId="5" applyNumberFormat="1" applyFont="1" applyFill="1" applyBorder="1" applyAlignment="1" applyProtection="1">
      <alignment horizontal="right" vertical="center"/>
      <protection locked="0" hidden="1"/>
    </xf>
    <xf numFmtId="0" fontId="19" fillId="0" borderId="80" xfId="5" applyFont="1" applyFill="1" applyBorder="1" applyAlignment="1" applyProtection="1">
      <alignment horizontal="right" vertical="center"/>
      <protection hidden="1"/>
    </xf>
    <xf numFmtId="181" fontId="19" fillId="6" borderId="53" xfId="5" applyNumberFormat="1" applyFont="1" applyFill="1" applyBorder="1" applyAlignment="1" applyProtection="1">
      <alignment horizontal="right" vertical="center"/>
      <protection locked="0" hidden="1"/>
    </xf>
    <xf numFmtId="0" fontId="16" fillId="0" borderId="19" xfId="0" applyFont="1" applyBorder="1" applyAlignment="1" applyProtection="1">
      <alignment horizontal="center" vertical="center"/>
      <protection hidden="1"/>
    </xf>
    <xf numFmtId="0" fontId="16" fillId="0" borderId="57" xfId="0" applyFont="1" applyBorder="1" applyAlignment="1" applyProtection="1">
      <alignment horizontal="center" vertical="center"/>
      <protection hidden="1"/>
    </xf>
    <xf numFmtId="182" fontId="5" fillId="6" borderId="2" xfId="0" applyNumberFormat="1" applyFont="1" applyFill="1" applyBorder="1" applyAlignment="1" applyProtection="1">
      <alignment vertical="center"/>
      <protection locked="0" hidden="1"/>
    </xf>
    <xf numFmtId="182" fontId="5" fillId="6" borderId="19" xfId="0" applyNumberFormat="1" applyFont="1" applyFill="1" applyBorder="1" applyAlignment="1" applyProtection="1">
      <alignment vertical="center"/>
      <protection locked="0" hidden="1"/>
    </xf>
    <xf numFmtId="0" fontId="5" fillId="0" borderId="0" xfId="0" applyFont="1" applyFill="1" applyBorder="1" applyAlignment="1" applyProtection="1">
      <alignment vertical="center"/>
      <protection hidden="1"/>
    </xf>
    <xf numFmtId="0" fontId="5" fillId="0" borderId="0" xfId="0" applyFont="1" applyAlignment="1" applyProtection="1">
      <alignment vertical="top" wrapText="1"/>
      <protection hidden="1"/>
    </xf>
    <xf numFmtId="0" fontId="5" fillId="0" borderId="2" xfId="0" applyFont="1" applyBorder="1" applyAlignment="1" applyProtection="1">
      <alignment vertical="center"/>
      <protection hidden="1"/>
    </xf>
    <xf numFmtId="0" fontId="5" fillId="9" borderId="10" xfId="0" applyFont="1" applyFill="1" applyBorder="1" applyAlignment="1" applyProtection="1">
      <alignment horizontal="center" vertical="center"/>
      <protection hidden="1"/>
    </xf>
    <xf numFmtId="0" fontId="27" fillId="0" borderId="0" xfId="6" applyFont="1" applyAlignment="1" applyProtection="1">
      <alignment vertical="center"/>
    </xf>
    <xf numFmtId="49" fontId="28" fillId="8" borderId="0" xfId="6" applyNumberFormat="1" applyFont="1" applyFill="1" applyAlignment="1" applyProtection="1">
      <alignment horizontal="center" vertical="center"/>
    </xf>
    <xf numFmtId="0" fontId="28" fillId="0" borderId="0" xfId="6" applyFont="1" applyAlignment="1" applyProtection="1">
      <alignment horizontal="left" vertical="center"/>
    </xf>
    <xf numFmtId="0" fontId="28" fillId="0" borderId="0" xfId="6" applyFont="1" applyAlignment="1" applyProtection="1">
      <alignment vertical="center"/>
    </xf>
    <xf numFmtId="0" fontId="29" fillId="0" borderId="0" xfId="6" applyFont="1" applyAlignment="1" applyProtection="1">
      <alignment horizontal="center" vertical="center"/>
    </xf>
    <xf numFmtId="0" fontId="28" fillId="0" borderId="0" xfId="6" applyFont="1" applyAlignment="1" applyProtection="1">
      <alignment horizontal="centerContinuous" vertical="center"/>
    </xf>
    <xf numFmtId="0" fontId="17" fillId="0" borderId="2" xfId="6" applyFont="1" applyBorder="1" applyAlignment="1" applyProtection="1">
      <alignment horizontal="center" vertical="center"/>
    </xf>
    <xf numFmtId="0" fontId="17" fillId="0" borderId="2" xfId="6" applyFont="1" applyBorder="1" applyAlignment="1" applyProtection="1">
      <alignment horizontal="center" vertical="center" wrapText="1"/>
    </xf>
    <xf numFmtId="0" fontId="17" fillId="0" borderId="0" xfId="0" applyFont="1" applyBorder="1" applyAlignment="1" applyProtection="1">
      <alignment horizontal="center" vertical="center" wrapText="1"/>
      <protection hidden="1"/>
    </xf>
    <xf numFmtId="0" fontId="17" fillId="0" borderId="0" xfId="6" applyFont="1" applyAlignment="1" applyProtection="1">
      <alignment vertical="center"/>
    </xf>
    <xf numFmtId="0" fontId="30" fillId="0" borderId="0" xfId="0" applyFont="1" applyFill="1" applyBorder="1" applyAlignment="1" applyProtection="1">
      <alignment horizontal="center" vertical="center"/>
      <protection locked="0" hidden="1"/>
    </xf>
    <xf numFmtId="0" fontId="30" fillId="0" borderId="0" xfId="0" applyFont="1" applyFill="1" applyBorder="1" applyAlignment="1" applyProtection="1">
      <alignment horizontal="left" vertical="center"/>
      <protection locked="0" hidden="1"/>
    </xf>
    <xf numFmtId="0" fontId="17" fillId="0" borderId="0" xfId="6" applyFont="1" applyAlignment="1">
      <alignment vertical="center"/>
    </xf>
    <xf numFmtId="0" fontId="31" fillId="0" borderId="0" xfId="6" applyFont="1" applyAlignment="1" applyProtection="1">
      <alignment horizontal="centerContinuous" vertical="center"/>
    </xf>
    <xf numFmtId="0" fontId="31" fillId="0" borderId="0" xfId="6" applyFont="1" applyAlignment="1" applyProtection="1">
      <alignment vertical="center"/>
    </xf>
    <xf numFmtId="0" fontId="16" fillId="9" borderId="2" xfId="0" applyFont="1" applyFill="1" applyBorder="1" applyAlignment="1" applyProtection="1">
      <alignment horizontal="center" vertical="center"/>
      <protection hidden="1"/>
    </xf>
    <xf numFmtId="0" fontId="16" fillId="0" borderId="20" xfId="0" applyFont="1" applyFill="1" applyBorder="1" applyAlignment="1" applyProtection="1">
      <alignment vertical="center"/>
      <protection hidden="1"/>
    </xf>
    <xf numFmtId="0" fontId="19" fillId="0" borderId="63" xfId="5" applyFont="1" applyFill="1" applyBorder="1" applyAlignment="1" applyProtection="1">
      <alignment horizontal="center" vertical="center"/>
      <protection hidden="1"/>
    </xf>
    <xf numFmtId="49" fontId="16" fillId="0" borderId="0" xfId="0" applyNumberFormat="1" applyFont="1" applyAlignment="1" applyProtection="1">
      <alignment horizontal="left" vertical="center"/>
      <protection hidden="1"/>
    </xf>
    <xf numFmtId="49" fontId="16" fillId="0" borderId="0" xfId="0" applyNumberFormat="1" applyFont="1" applyAlignment="1" applyProtection="1">
      <alignment horizontal="right" vertical="center"/>
      <protection hidden="1"/>
    </xf>
    <xf numFmtId="49" fontId="16" fillId="6" borderId="0" xfId="0" applyNumberFormat="1" applyFont="1" applyFill="1" applyAlignment="1" applyProtection="1">
      <alignment vertical="center"/>
      <protection locked="0" hidden="1"/>
    </xf>
    <xf numFmtId="49" fontId="16" fillId="0" borderId="0" xfId="0" applyNumberFormat="1" applyFont="1" applyAlignment="1" applyProtection="1">
      <alignment vertical="center"/>
      <protection hidden="1"/>
    </xf>
    <xf numFmtId="49" fontId="16" fillId="0" borderId="0" xfId="0" applyNumberFormat="1" applyFont="1" applyAlignment="1" applyProtection="1">
      <alignment horizontal="center" vertical="center"/>
      <protection hidden="1"/>
    </xf>
    <xf numFmtId="0" fontId="36" fillId="0" borderId="26" xfId="0" applyFont="1" applyBorder="1" applyAlignment="1" applyProtection="1">
      <alignment horizontal="center" vertical="center" textRotation="255" wrapText="1"/>
      <protection hidden="1"/>
    </xf>
    <xf numFmtId="0" fontId="36" fillId="0" borderId="26" xfId="0" applyFont="1" applyBorder="1" applyAlignment="1" applyProtection="1">
      <alignment horizontal="center" vertical="center" wrapText="1"/>
      <protection hidden="1"/>
    </xf>
    <xf numFmtId="0" fontId="16" fillId="0" borderId="0" xfId="0" applyFont="1" applyAlignment="1" applyProtection="1">
      <alignment horizontal="center" vertical="center" textRotation="255" wrapText="1" shrinkToFit="1"/>
      <protection hidden="1"/>
    </xf>
    <xf numFmtId="0" fontId="20" fillId="6" borderId="2" xfId="0" applyFont="1" applyFill="1" applyBorder="1" applyAlignment="1" applyProtection="1">
      <alignment horizontal="center" vertical="center" textRotation="255"/>
      <protection locked="0" hidden="1"/>
    </xf>
    <xf numFmtId="0" fontId="16" fillId="0" borderId="2" xfId="0" applyFont="1" applyBorder="1" applyAlignment="1" applyProtection="1">
      <alignment horizontal="center" vertical="center" wrapText="1"/>
      <protection hidden="1"/>
    </xf>
    <xf numFmtId="0" fontId="16" fillId="0" borderId="54" xfId="0" applyFont="1" applyBorder="1" applyAlignment="1" applyProtection="1">
      <alignment horizontal="center" vertical="center" wrapText="1"/>
      <protection hidden="1"/>
    </xf>
    <xf numFmtId="0" fontId="20" fillId="0" borderId="20" xfId="0" applyFont="1" applyBorder="1" applyAlignment="1" applyProtection="1">
      <alignment horizontal="center" vertical="center" textRotation="255" wrapText="1" shrinkToFit="1"/>
      <protection hidden="1"/>
    </xf>
    <xf numFmtId="184" fontId="16" fillId="0" borderId="2" xfId="0" applyNumberFormat="1" applyFont="1" applyBorder="1" applyAlignment="1" applyProtection="1">
      <alignment horizontal="center" vertical="center"/>
      <protection hidden="1"/>
    </xf>
    <xf numFmtId="0" fontId="16" fillId="7" borderId="48" xfId="0" applyFont="1" applyFill="1" applyBorder="1" applyAlignment="1" applyProtection="1">
      <alignment horizontal="center" vertical="center"/>
      <protection hidden="1"/>
    </xf>
    <xf numFmtId="0" fontId="16" fillId="6" borderId="58" xfId="0" applyFont="1" applyFill="1" applyBorder="1" applyAlignment="1" applyProtection="1">
      <alignment vertical="center"/>
      <protection locked="0" hidden="1"/>
    </xf>
    <xf numFmtId="185" fontId="16" fillId="0" borderId="58" xfId="0" applyNumberFormat="1" applyFont="1" applyBorder="1" applyAlignment="1" applyProtection="1">
      <alignment vertical="center" shrinkToFit="1"/>
      <protection hidden="1"/>
    </xf>
    <xf numFmtId="178" fontId="16" fillId="0" borderId="2" xfId="0" applyNumberFormat="1" applyFont="1" applyBorder="1" applyAlignment="1" applyProtection="1">
      <alignment horizontal="center" vertical="center"/>
      <protection hidden="1"/>
    </xf>
    <xf numFmtId="178" fontId="16" fillId="0" borderId="54" xfId="0" applyNumberFormat="1" applyFont="1" applyBorder="1" applyAlignment="1" applyProtection="1">
      <alignment horizontal="center" vertical="center"/>
      <protection hidden="1"/>
    </xf>
    <xf numFmtId="178" fontId="16" fillId="0" borderId="0" xfId="0" applyNumberFormat="1" applyFont="1" applyAlignment="1" applyProtection="1">
      <alignment vertical="center"/>
      <protection hidden="1"/>
    </xf>
    <xf numFmtId="185" fontId="16" fillId="0" borderId="0" xfId="0" applyNumberFormat="1" applyFont="1" applyAlignment="1" applyProtection="1">
      <alignment vertical="center"/>
      <protection hidden="1"/>
    </xf>
    <xf numFmtId="0" fontId="16" fillId="7" borderId="37" xfId="0" applyFont="1" applyFill="1" applyBorder="1" applyAlignment="1" applyProtection="1">
      <alignment horizontal="center" vertical="center"/>
      <protection hidden="1"/>
    </xf>
    <xf numFmtId="185" fontId="16" fillId="0" borderId="74" xfId="0" applyNumberFormat="1" applyFont="1" applyBorder="1" applyAlignment="1" applyProtection="1">
      <alignment vertical="center" shrinkToFit="1"/>
      <protection hidden="1"/>
    </xf>
    <xf numFmtId="0" fontId="16" fillId="7" borderId="38" xfId="0" applyFont="1" applyFill="1" applyBorder="1" applyAlignment="1" applyProtection="1">
      <alignment horizontal="center" vertical="center"/>
      <protection hidden="1"/>
    </xf>
    <xf numFmtId="0" fontId="18" fillId="0" borderId="0" xfId="0" applyFont="1" applyAlignment="1" applyProtection="1">
      <alignment vertical="center"/>
      <protection hidden="1"/>
    </xf>
    <xf numFmtId="0" fontId="16" fillId="8" borderId="0" xfId="0" applyFont="1" applyFill="1" applyAlignment="1" applyProtection="1">
      <alignment vertical="center"/>
      <protection hidden="1"/>
    </xf>
    <xf numFmtId="0" fontId="18" fillId="0" borderId="0" xfId="0" applyFont="1" applyAlignment="1" applyProtection="1">
      <alignment vertical="center" textRotation="255" shrinkToFit="1"/>
      <protection hidden="1"/>
    </xf>
    <xf numFmtId="0" fontId="18" fillId="0" borderId="4" xfId="0" applyFont="1" applyBorder="1" applyAlignment="1" applyProtection="1">
      <alignment vertical="top" textRotation="255" wrapText="1" shrinkToFit="1"/>
      <protection hidden="1"/>
    </xf>
    <xf numFmtId="0" fontId="18" fillId="0" borderId="0" xfId="0" applyFont="1" applyAlignment="1" applyProtection="1">
      <alignment vertical="top" textRotation="255" wrapText="1" shrinkToFit="1"/>
      <protection hidden="1"/>
    </xf>
    <xf numFmtId="0" fontId="18" fillId="0" borderId="18" xfId="0" applyFont="1" applyBorder="1" applyAlignment="1" applyProtection="1">
      <alignment vertical="top" textRotation="255" wrapText="1" shrinkToFit="1"/>
      <protection hidden="1"/>
    </xf>
    <xf numFmtId="0" fontId="16" fillId="0" borderId="68" xfId="0" applyFont="1" applyBorder="1" applyAlignment="1" applyProtection="1">
      <alignment vertical="center" textRotation="255" shrinkToFit="1"/>
      <protection hidden="1"/>
    </xf>
    <xf numFmtId="178" fontId="16" fillId="0" borderId="33" xfId="0" applyNumberFormat="1" applyFont="1" applyBorder="1" applyAlignment="1" applyProtection="1">
      <alignment horizontal="center" vertical="center"/>
      <protection hidden="1"/>
    </xf>
    <xf numFmtId="178" fontId="16" fillId="0" borderId="63" xfId="0" applyNumberFormat="1" applyFont="1" applyBorder="1" applyAlignment="1" applyProtection="1">
      <alignment horizontal="center" vertical="center"/>
      <protection hidden="1"/>
    </xf>
    <xf numFmtId="0" fontId="16" fillId="0" borderId="21" xfId="0" applyFont="1" applyBorder="1" applyAlignment="1" applyProtection="1">
      <alignment vertical="center" textRotation="255" shrinkToFit="1"/>
      <protection hidden="1"/>
    </xf>
    <xf numFmtId="0" fontId="18" fillId="0" borderId="0" xfId="0" applyFont="1" applyAlignment="1" applyProtection="1">
      <alignment vertical="center" wrapText="1"/>
      <protection hidden="1"/>
    </xf>
    <xf numFmtId="49" fontId="16" fillId="8" borderId="0" xfId="0" applyNumberFormat="1" applyFont="1" applyFill="1" applyAlignment="1" applyProtection="1">
      <alignment horizontal="left" vertical="center"/>
      <protection hidden="1"/>
    </xf>
    <xf numFmtId="0" fontId="16" fillId="0" borderId="40" xfId="0" applyFont="1" applyBorder="1" applyAlignment="1" applyProtection="1">
      <alignment vertical="center" textRotation="255" shrinkToFit="1"/>
      <protection hidden="1"/>
    </xf>
    <xf numFmtId="178" fontId="16" fillId="0" borderId="53" xfId="0" applyNumberFormat="1" applyFont="1" applyBorder="1" applyAlignment="1" applyProtection="1">
      <alignment horizontal="center" vertical="center"/>
      <protection hidden="1"/>
    </xf>
    <xf numFmtId="178" fontId="16" fillId="0" borderId="61" xfId="0" applyNumberFormat="1" applyFont="1" applyBorder="1" applyAlignment="1" applyProtection="1">
      <alignment horizontal="center" vertical="center"/>
      <protection hidden="1"/>
    </xf>
    <xf numFmtId="0" fontId="16" fillId="8" borderId="57" xfId="0" applyFont="1" applyFill="1" applyBorder="1" applyAlignment="1" applyProtection="1">
      <alignment horizontal="center" vertical="center"/>
      <protection hidden="1"/>
    </xf>
    <xf numFmtId="0" fontId="18" fillId="8" borderId="0" xfId="0" applyFont="1" applyFill="1" applyAlignment="1" applyProtection="1">
      <alignment vertical="center"/>
      <protection hidden="1"/>
    </xf>
    <xf numFmtId="49" fontId="20" fillId="8" borderId="0" xfId="0" applyNumberFormat="1" applyFont="1" applyFill="1" applyAlignment="1" applyProtection="1">
      <alignment horizontal="left" vertical="center"/>
      <protection hidden="1"/>
    </xf>
    <xf numFmtId="49" fontId="20" fillId="0" borderId="0" xfId="0" applyNumberFormat="1" applyFont="1" applyAlignment="1" applyProtection="1">
      <alignment horizontal="left" vertical="center"/>
      <protection hidden="1"/>
    </xf>
    <xf numFmtId="0" fontId="16" fillId="8" borderId="0" xfId="0" applyFont="1" applyFill="1" applyAlignment="1" applyProtection="1">
      <alignment horizontal="left" vertical="center"/>
      <protection hidden="1"/>
    </xf>
    <xf numFmtId="0" fontId="16" fillId="0" borderId="46" xfId="0" applyFont="1" applyBorder="1" applyAlignment="1" applyProtection="1">
      <alignment horizontal="center" vertical="center" wrapText="1"/>
      <protection hidden="1"/>
    </xf>
    <xf numFmtId="0" fontId="16" fillId="0" borderId="26" xfId="0" applyFont="1" applyBorder="1" applyAlignment="1" applyProtection="1">
      <alignment horizontal="center" vertical="center" wrapText="1"/>
      <protection hidden="1"/>
    </xf>
    <xf numFmtId="0" fontId="16" fillId="0" borderId="47" xfId="0" applyFont="1" applyBorder="1" applyAlignment="1" applyProtection="1">
      <alignment horizontal="center" vertical="center" wrapText="1"/>
      <protection hidden="1"/>
    </xf>
    <xf numFmtId="0" fontId="16" fillId="0" borderId="19" xfId="0" applyFont="1" applyFill="1" applyBorder="1" applyAlignment="1" applyProtection="1">
      <alignment horizontal="left" vertical="center" wrapText="1"/>
      <protection locked="0" hidden="1"/>
    </xf>
    <xf numFmtId="58" fontId="16" fillId="0" borderId="2" xfId="0" applyNumberFormat="1" applyFont="1" applyFill="1" applyBorder="1" applyAlignment="1" applyProtection="1">
      <alignment horizontal="left" vertical="center" wrapText="1"/>
      <protection locked="0" hidden="1"/>
    </xf>
    <xf numFmtId="0" fontId="16" fillId="0" borderId="2" xfId="0" applyFont="1" applyFill="1" applyBorder="1" applyAlignment="1" applyProtection="1">
      <alignment horizontal="left" vertical="center" wrapText="1"/>
      <protection locked="0" hidden="1"/>
    </xf>
    <xf numFmtId="0" fontId="16" fillId="0" borderId="2" xfId="0" applyFont="1" applyFill="1" applyBorder="1" applyAlignment="1" applyProtection="1">
      <alignment horizontal="center" vertical="center"/>
      <protection locked="0" hidden="1"/>
    </xf>
    <xf numFmtId="0" fontId="16" fillId="0" borderId="54" xfId="0" applyFont="1" applyFill="1" applyBorder="1" applyAlignment="1" applyProtection="1">
      <alignment vertical="center" wrapText="1"/>
      <protection locked="0" hidden="1"/>
    </xf>
    <xf numFmtId="0" fontId="16" fillId="6" borderId="19" xfId="0" applyFont="1" applyFill="1" applyBorder="1" applyAlignment="1" applyProtection="1">
      <alignment vertical="center"/>
      <protection locked="0" hidden="1"/>
    </xf>
    <xf numFmtId="0" fontId="16" fillId="9" borderId="2" xfId="0" applyFont="1" applyFill="1" applyBorder="1" applyAlignment="1" applyProtection="1">
      <alignment horizontal="center" vertical="center"/>
      <protection locked="0" hidden="1"/>
    </xf>
    <xf numFmtId="0" fontId="16" fillId="9" borderId="54" xfId="0" applyFont="1" applyFill="1" applyBorder="1" applyAlignment="1" applyProtection="1">
      <alignment vertical="center" wrapText="1"/>
      <protection locked="0" hidden="1"/>
    </xf>
    <xf numFmtId="0" fontId="16" fillId="6" borderId="57" xfId="0" applyFont="1" applyFill="1" applyBorder="1" applyAlignment="1" applyProtection="1">
      <alignment vertical="center"/>
      <protection locked="0" hidden="1"/>
    </xf>
    <xf numFmtId="0" fontId="16" fillId="6" borderId="17" xfId="0" applyFont="1" applyFill="1" applyBorder="1" applyAlignment="1" applyProtection="1">
      <alignment vertical="center"/>
      <protection locked="0" hidden="1"/>
    </xf>
    <xf numFmtId="0" fontId="16" fillId="9" borderId="17" xfId="0" applyFont="1" applyFill="1" applyBorder="1" applyAlignment="1" applyProtection="1">
      <alignment horizontal="center" vertical="center"/>
      <protection locked="0" hidden="1"/>
    </xf>
    <xf numFmtId="0" fontId="16" fillId="9" borderId="80" xfId="0" applyFont="1" applyFill="1" applyBorder="1" applyAlignment="1" applyProtection="1">
      <alignment vertical="center" wrapText="1"/>
      <protection locked="0" hidden="1"/>
    </xf>
    <xf numFmtId="0" fontId="16" fillId="6" borderId="2" xfId="0" applyFont="1" applyFill="1" applyBorder="1" applyAlignment="1" applyProtection="1">
      <alignment horizontal="center" vertical="center"/>
      <protection locked="0" hidden="1"/>
    </xf>
    <xf numFmtId="0" fontId="16" fillId="6" borderId="54" xfId="0" applyFont="1" applyFill="1" applyBorder="1" applyAlignment="1" applyProtection="1">
      <alignment vertical="center" wrapText="1"/>
      <protection locked="0" hidden="1"/>
    </xf>
    <xf numFmtId="0" fontId="17" fillId="0" borderId="0" xfId="5" applyFont="1" applyFill="1" applyBorder="1" applyAlignment="1" applyProtection="1">
      <alignment vertical="center"/>
      <protection hidden="1"/>
    </xf>
    <xf numFmtId="0" fontId="19" fillId="0" borderId="0" xfId="5" applyFont="1" applyFill="1" applyBorder="1" applyAlignment="1" applyProtection="1">
      <alignment vertical="center" wrapText="1"/>
      <protection hidden="1"/>
    </xf>
    <xf numFmtId="0" fontId="19" fillId="0" borderId="10" xfId="5" applyFont="1" applyFill="1" applyBorder="1" applyAlignment="1" applyProtection="1">
      <alignment horizontal="center" vertical="center"/>
      <protection hidden="1"/>
    </xf>
    <xf numFmtId="0" fontId="19" fillId="0" borderId="20" xfId="5" applyFont="1" applyFill="1" applyBorder="1" applyAlignment="1" applyProtection="1">
      <alignment horizontal="center" vertical="center"/>
      <protection hidden="1"/>
    </xf>
    <xf numFmtId="0" fontId="19" fillId="0" borderId="25" xfId="5" applyFont="1" applyFill="1" applyBorder="1" applyAlignment="1" applyProtection="1">
      <alignment horizontal="center" vertical="center"/>
      <protection hidden="1"/>
    </xf>
    <xf numFmtId="0" fontId="19" fillId="0" borderId="28" xfId="5" applyFont="1" applyFill="1" applyBorder="1" applyAlignment="1" applyProtection="1">
      <alignment horizontal="center" vertical="center"/>
      <protection hidden="1"/>
    </xf>
    <xf numFmtId="0" fontId="19" fillId="0" borderId="40" xfId="5" applyFont="1" applyFill="1" applyBorder="1" applyAlignment="1" applyProtection="1">
      <alignment vertical="center"/>
      <protection hidden="1"/>
    </xf>
    <xf numFmtId="0" fontId="19" fillId="0" borderId="25" xfId="5" applyFont="1" applyFill="1" applyBorder="1" applyAlignment="1" applyProtection="1">
      <alignment vertical="center"/>
      <protection hidden="1"/>
    </xf>
    <xf numFmtId="0" fontId="19" fillId="0" borderId="29" xfId="5" applyFont="1" applyFill="1" applyBorder="1" applyAlignment="1" applyProtection="1">
      <alignment vertical="center"/>
      <protection hidden="1"/>
    </xf>
    <xf numFmtId="0" fontId="19" fillId="0" borderId="5" xfId="5" applyFont="1" applyFill="1" applyBorder="1" applyAlignment="1" applyProtection="1">
      <alignment vertical="center"/>
      <protection hidden="1"/>
    </xf>
    <xf numFmtId="0" fontId="19" fillId="0" borderId="6" xfId="5" applyFont="1" applyFill="1" applyBorder="1" applyAlignment="1" applyProtection="1">
      <alignment vertical="center"/>
      <protection hidden="1"/>
    </xf>
    <xf numFmtId="0" fontId="19" fillId="0" borderId="0" xfId="5" applyFont="1" applyFill="1" applyBorder="1" applyAlignment="1" applyProtection="1">
      <alignment vertical="center" shrinkToFit="1"/>
      <protection hidden="1"/>
    </xf>
    <xf numFmtId="0" fontId="19" fillId="0" borderId="6" xfId="5" applyFont="1" applyFill="1" applyBorder="1" applyAlignment="1" applyProtection="1">
      <alignment vertical="center" shrinkToFit="1"/>
      <protection hidden="1"/>
    </xf>
    <xf numFmtId="0" fontId="19" fillId="0" borderId="7" xfId="5" applyFont="1" applyFill="1" applyBorder="1" applyAlignment="1" applyProtection="1">
      <alignment vertical="center" shrinkToFit="1"/>
      <protection hidden="1"/>
    </xf>
    <xf numFmtId="0" fontId="19" fillId="0" borderId="8" xfId="5" applyFont="1" applyFill="1" applyBorder="1" applyAlignment="1" applyProtection="1">
      <alignment vertical="center" shrinkToFit="1"/>
      <protection hidden="1"/>
    </xf>
    <xf numFmtId="0" fontId="16" fillId="0" borderId="0" xfId="0" applyFont="1" applyBorder="1" applyAlignment="1">
      <alignment vertical="center"/>
    </xf>
    <xf numFmtId="0" fontId="19" fillId="9" borderId="4" xfId="5" applyFont="1" applyFill="1" applyBorder="1" applyAlignment="1" applyProtection="1">
      <alignment vertical="center"/>
      <protection hidden="1"/>
    </xf>
    <xf numFmtId="0" fontId="19" fillId="0" borderId="4" xfId="5" applyFont="1" applyFill="1" applyBorder="1" applyAlignment="1" applyProtection="1">
      <alignment vertical="center"/>
      <protection hidden="1"/>
    </xf>
    <xf numFmtId="0" fontId="19" fillId="0" borderId="18" xfId="5" applyFont="1" applyFill="1" applyBorder="1" applyAlignment="1" applyProtection="1">
      <alignment vertical="center"/>
      <protection hidden="1"/>
    </xf>
    <xf numFmtId="0" fontId="19" fillId="9" borderId="25" xfId="5" applyFont="1" applyFill="1" applyBorder="1" applyAlignment="1" applyProtection="1">
      <alignment vertical="center"/>
      <protection hidden="1"/>
    </xf>
    <xf numFmtId="0" fontId="19" fillId="0" borderId="13" xfId="5" applyFont="1" applyFill="1" applyBorder="1" applyAlignment="1" applyProtection="1">
      <alignment vertical="center"/>
      <protection hidden="1"/>
    </xf>
    <xf numFmtId="0" fontId="19" fillId="0" borderId="12" xfId="5" applyFont="1" applyFill="1" applyBorder="1" applyAlignment="1" applyProtection="1">
      <alignment vertical="center"/>
      <protection hidden="1"/>
    </xf>
    <xf numFmtId="0" fontId="19" fillId="9" borderId="0" xfId="5" applyFont="1" applyFill="1" applyBorder="1" applyAlignment="1" applyProtection="1">
      <alignment vertical="center"/>
      <protection hidden="1"/>
    </xf>
    <xf numFmtId="0" fontId="19" fillId="0" borderId="30" xfId="5" applyFont="1" applyFill="1" applyBorder="1" applyAlignment="1" applyProtection="1">
      <alignment vertical="center"/>
      <protection hidden="1"/>
    </xf>
    <xf numFmtId="0" fontId="19" fillId="0" borderId="10" xfId="5" applyFont="1" applyFill="1" applyBorder="1" applyAlignment="1" applyProtection="1">
      <alignment vertical="center"/>
      <protection hidden="1"/>
    </xf>
    <xf numFmtId="0" fontId="19" fillId="0" borderId="28" xfId="5" applyFont="1" applyFill="1" applyBorder="1" applyAlignment="1" applyProtection="1">
      <alignment vertical="center"/>
      <protection hidden="1"/>
    </xf>
    <xf numFmtId="0" fontId="19" fillId="0" borderId="13" xfId="5" applyFont="1" applyFill="1" applyBorder="1" applyAlignment="1" applyProtection="1">
      <alignment horizontal="center" vertical="center"/>
      <protection hidden="1"/>
    </xf>
    <xf numFmtId="0" fontId="19" fillId="0" borderId="16" xfId="5" applyFont="1" applyFill="1" applyBorder="1" applyAlignment="1" applyProtection="1">
      <alignment vertical="center"/>
      <protection hidden="1"/>
    </xf>
    <xf numFmtId="0" fontId="19" fillId="0" borderId="7" xfId="5" applyFont="1" applyFill="1" applyBorder="1" applyAlignment="1" applyProtection="1">
      <alignment vertical="center"/>
      <protection hidden="1"/>
    </xf>
    <xf numFmtId="0" fontId="19" fillId="0" borderId="0" xfId="5" applyFont="1" applyFill="1" applyBorder="1" applyAlignment="1" applyProtection="1">
      <alignment vertical="center"/>
      <protection locked="0" hidden="1"/>
    </xf>
    <xf numFmtId="0" fontId="19" fillId="0" borderId="50" xfId="5" applyFont="1" applyFill="1" applyBorder="1" applyAlignment="1" applyProtection="1">
      <alignment vertical="center"/>
      <protection hidden="1"/>
    </xf>
    <xf numFmtId="0" fontId="19" fillId="6" borderId="3" xfId="5" applyFont="1" applyFill="1" applyBorder="1" applyAlignment="1" applyProtection="1">
      <alignment horizontal="right" vertical="center"/>
      <protection locked="0" hidden="1"/>
    </xf>
    <xf numFmtId="0" fontId="18" fillId="6" borderId="0" xfId="5" applyFont="1" applyFill="1" applyBorder="1" applyAlignment="1" applyProtection="1">
      <alignment vertical="center" shrinkToFit="1"/>
      <protection locked="0" hidden="1"/>
    </xf>
    <xf numFmtId="0" fontId="19" fillId="0" borderId="24" xfId="5" applyFont="1" applyFill="1" applyBorder="1" applyAlignment="1" applyProtection="1">
      <alignment vertical="center"/>
      <protection hidden="1"/>
    </xf>
    <xf numFmtId="0" fontId="19" fillId="0" borderId="23" xfId="5" applyFont="1" applyFill="1" applyBorder="1" applyAlignment="1" applyProtection="1">
      <alignment vertical="center"/>
      <protection hidden="1"/>
    </xf>
    <xf numFmtId="0" fontId="19" fillId="0" borderId="51" xfId="5" applyFont="1" applyFill="1" applyBorder="1" applyAlignment="1" applyProtection="1">
      <alignment vertical="center"/>
      <protection hidden="1"/>
    </xf>
    <xf numFmtId="0" fontId="19" fillId="0" borderId="14" xfId="5" applyFont="1" applyFill="1" applyBorder="1" applyAlignment="1" applyProtection="1">
      <alignment vertical="center"/>
      <protection hidden="1"/>
    </xf>
    <xf numFmtId="176" fontId="19" fillId="0" borderId="0" xfId="5" applyNumberFormat="1" applyFont="1" applyFill="1" applyBorder="1" applyAlignment="1" applyProtection="1">
      <alignment vertical="center"/>
      <protection hidden="1"/>
    </xf>
    <xf numFmtId="0" fontId="19" fillId="0" borderId="9" xfId="5" applyFont="1" applyFill="1" applyBorder="1" applyAlignment="1" applyProtection="1">
      <alignment vertical="center"/>
      <protection hidden="1"/>
    </xf>
    <xf numFmtId="0" fontId="11" fillId="0" borderId="0" xfId="5" applyFont="1" applyAlignment="1" applyProtection="1">
      <alignment vertical="center" wrapText="1"/>
      <protection hidden="1"/>
    </xf>
    <xf numFmtId="0" fontId="5" fillId="0" borderId="0" xfId="0" applyFont="1" applyAlignment="1" applyProtection="1">
      <alignment horizontal="center" vertical="center" wrapText="1"/>
      <protection hidden="1"/>
    </xf>
    <xf numFmtId="0" fontId="5" fillId="0" borderId="15" xfId="0" applyFont="1" applyBorder="1" applyAlignment="1">
      <alignment horizontal="center" vertical="center"/>
    </xf>
    <xf numFmtId="0" fontId="17" fillId="0" borderId="0" xfId="0" applyFont="1" applyBorder="1" applyAlignment="1" applyProtection="1">
      <alignment vertical="center"/>
      <protection hidden="1"/>
    </xf>
    <xf numFmtId="0" fontId="17" fillId="0" borderId="0" xfId="5" applyFont="1" applyBorder="1" applyAlignment="1" applyProtection="1">
      <alignment vertical="center"/>
      <protection hidden="1"/>
    </xf>
    <xf numFmtId="0" fontId="19" fillId="9" borderId="2" xfId="5" applyFont="1" applyFill="1" applyBorder="1" applyAlignment="1" applyProtection="1">
      <alignment horizontal="center" vertical="center"/>
      <protection hidden="1"/>
    </xf>
    <xf numFmtId="0" fontId="19" fillId="6" borderId="54" xfId="5" applyFont="1" applyFill="1" applyBorder="1" applyAlignment="1" applyProtection="1">
      <alignment vertical="center" wrapText="1"/>
      <protection locked="0" hidden="1"/>
    </xf>
    <xf numFmtId="0" fontId="19" fillId="0" borderId="7" xfId="5" applyFont="1" applyFill="1" applyBorder="1" applyAlignment="1" applyProtection="1">
      <alignment horizontal="center" vertical="center"/>
      <protection hidden="1"/>
    </xf>
    <xf numFmtId="0" fontId="19" fillId="0" borderId="23" xfId="5" applyFont="1" applyFill="1" applyBorder="1" applyAlignment="1" applyProtection="1">
      <alignment horizontal="center" vertical="center"/>
      <protection hidden="1"/>
    </xf>
    <xf numFmtId="0" fontId="19" fillId="9" borderId="71" xfId="5" applyFont="1" applyFill="1" applyBorder="1" applyAlignment="1" applyProtection="1">
      <alignment horizontal="center" vertical="center"/>
      <protection hidden="1"/>
    </xf>
    <xf numFmtId="0" fontId="19" fillId="6" borderId="55" xfId="5" applyFont="1" applyFill="1" applyBorder="1" applyAlignment="1" applyProtection="1">
      <alignment vertical="center" wrapText="1"/>
      <protection locked="0" hidden="1"/>
    </xf>
    <xf numFmtId="0" fontId="19" fillId="6" borderId="2" xfId="5" applyFont="1" applyFill="1" applyBorder="1" applyAlignment="1" applyProtection="1">
      <alignment horizontal="center" vertical="center"/>
      <protection locked="0" hidden="1"/>
    </xf>
    <xf numFmtId="0" fontId="19" fillId="6" borderId="21" xfId="5" applyFont="1" applyFill="1" applyBorder="1" applyAlignment="1" applyProtection="1">
      <alignment horizontal="right" vertical="center"/>
      <protection locked="0" hidden="1"/>
    </xf>
    <xf numFmtId="0" fontId="19" fillId="6" borderId="10" xfId="5" applyFont="1" applyFill="1" applyBorder="1" applyAlignment="1" applyProtection="1">
      <alignment vertical="center"/>
      <protection locked="0" hidden="1"/>
    </xf>
    <xf numFmtId="0" fontId="19" fillId="6" borderId="20" xfId="5" applyFont="1" applyFill="1" applyBorder="1" applyAlignment="1" applyProtection="1">
      <alignment horizontal="center" vertical="center"/>
      <protection locked="0" hidden="1"/>
    </xf>
    <xf numFmtId="0" fontId="19" fillId="6" borderId="17" xfId="5" applyFont="1" applyFill="1" applyBorder="1" applyAlignment="1" applyProtection="1">
      <alignment horizontal="center" vertical="center"/>
      <protection locked="0" hidden="1"/>
    </xf>
    <xf numFmtId="0" fontId="17" fillId="0" borderId="0" xfId="0" applyFont="1" applyFill="1" applyBorder="1" applyAlignment="1" applyProtection="1">
      <alignment vertical="center"/>
      <protection hidden="1"/>
    </xf>
    <xf numFmtId="0" fontId="16" fillId="6" borderId="0" xfId="0" applyFont="1" applyFill="1" applyBorder="1" applyAlignment="1" applyProtection="1">
      <alignment vertical="center"/>
      <protection locked="0" hidden="1"/>
    </xf>
    <xf numFmtId="0" fontId="16" fillId="0" borderId="0" xfId="0" applyFont="1" applyFill="1" applyBorder="1" applyAlignment="1" applyProtection="1">
      <alignment horizontal="right" vertical="center"/>
      <protection hidden="1"/>
    </xf>
    <xf numFmtId="0" fontId="16" fillId="0" borderId="0" xfId="0" applyFont="1" applyProtection="1">
      <protection hidden="1"/>
    </xf>
    <xf numFmtId="0" fontId="16" fillId="0" borderId="21" xfId="0" applyFont="1" applyFill="1" applyBorder="1" applyAlignment="1" applyProtection="1">
      <alignment vertical="center"/>
      <protection hidden="1"/>
    </xf>
    <xf numFmtId="0" fontId="16" fillId="0" borderId="42" xfId="0" applyFont="1" applyFill="1" applyBorder="1" applyAlignment="1" applyProtection="1">
      <alignment vertical="center"/>
      <protection hidden="1"/>
    </xf>
    <xf numFmtId="0" fontId="16" fillId="9" borderId="81" xfId="0" applyFont="1" applyFill="1" applyBorder="1" applyAlignment="1" applyProtection="1">
      <alignment horizontal="center" vertical="center"/>
      <protection hidden="1"/>
    </xf>
    <xf numFmtId="0" fontId="16" fillId="0" borderId="43" xfId="0" applyFont="1" applyFill="1" applyBorder="1" applyAlignment="1" applyProtection="1">
      <alignment vertical="center"/>
      <protection hidden="1"/>
    </xf>
    <xf numFmtId="0" fontId="16" fillId="9" borderId="82" xfId="0" applyFont="1" applyFill="1" applyBorder="1" applyAlignment="1" applyProtection="1">
      <alignment horizontal="center" vertical="center"/>
      <protection hidden="1"/>
    </xf>
    <xf numFmtId="0" fontId="16" fillId="0" borderId="0" xfId="0" applyFont="1" applyFill="1" applyAlignment="1" applyProtection="1">
      <alignment vertical="center"/>
      <protection hidden="1"/>
    </xf>
    <xf numFmtId="0" fontId="16" fillId="0" borderId="44" xfId="0" applyFont="1" applyFill="1" applyBorder="1" applyAlignment="1" applyProtection="1">
      <alignment vertical="center"/>
      <protection hidden="1"/>
    </xf>
    <xf numFmtId="0" fontId="16" fillId="9" borderId="83" xfId="0" applyFont="1" applyFill="1" applyBorder="1" applyAlignment="1" applyProtection="1">
      <alignment horizontal="center" vertical="center"/>
      <protection hidden="1"/>
    </xf>
    <xf numFmtId="0" fontId="16" fillId="0" borderId="20" xfId="0" applyFont="1" applyFill="1" applyBorder="1" applyAlignment="1" applyProtection="1">
      <alignment horizontal="center" vertical="center"/>
      <protection hidden="1"/>
    </xf>
    <xf numFmtId="0" fontId="16" fillId="0" borderId="22" xfId="0" applyFont="1" applyFill="1" applyBorder="1" applyAlignment="1" applyProtection="1">
      <alignment vertical="center"/>
      <protection hidden="1"/>
    </xf>
    <xf numFmtId="0" fontId="16" fillId="9" borderId="17" xfId="0" applyFont="1" applyFill="1" applyBorder="1" applyAlignment="1" applyProtection="1">
      <alignment horizontal="center" vertical="center"/>
      <protection hidden="1"/>
    </xf>
    <xf numFmtId="0" fontId="16" fillId="0" borderId="7" xfId="0" applyFont="1" applyFill="1" applyBorder="1" applyAlignment="1" applyProtection="1">
      <alignment vertical="center"/>
      <protection hidden="1"/>
    </xf>
    <xf numFmtId="0" fontId="16" fillId="0" borderId="8" xfId="0" applyFont="1" applyFill="1" applyBorder="1" applyAlignment="1" applyProtection="1">
      <alignment vertical="center"/>
      <protection hidden="1"/>
    </xf>
    <xf numFmtId="0" fontId="16" fillId="0" borderId="0" xfId="7" applyFont="1" applyAlignment="1" applyProtection="1">
      <alignment vertical="center"/>
      <protection hidden="1"/>
    </xf>
    <xf numFmtId="0" fontId="38" fillId="0" borderId="0" xfId="7" applyFont="1" applyAlignment="1" applyProtection="1">
      <alignment vertical="center"/>
      <protection hidden="1"/>
    </xf>
    <xf numFmtId="0" fontId="21" fillId="0" borderId="0" xfId="7" applyFont="1" applyAlignment="1" applyProtection="1">
      <alignment vertical="center"/>
      <protection hidden="1"/>
    </xf>
    <xf numFmtId="20" fontId="16" fillId="9" borderId="2" xfId="7" applyNumberFormat="1" applyFont="1" applyFill="1" applyBorder="1" applyAlignment="1" applyProtection="1">
      <alignment horizontal="center" vertical="center"/>
      <protection locked="0" hidden="1"/>
    </xf>
    <xf numFmtId="0" fontId="16" fillId="9" borderId="17" xfId="7" applyFont="1" applyFill="1" applyBorder="1" applyAlignment="1" applyProtection="1">
      <alignment horizontal="center" vertical="center"/>
      <protection locked="0" hidden="1"/>
    </xf>
    <xf numFmtId="0" fontId="16" fillId="9" borderId="80" xfId="7" applyFont="1" applyFill="1" applyBorder="1" applyAlignment="1" applyProtection="1">
      <alignment horizontal="center" vertical="center"/>
      <protection locked="0" hidden="1"/>
    </xf>
    <xf numFmtId="0" fontId="16" fillId="0" borderId="2" xfId="7" applyFont="1" applyBorder="1" applyAlignment="1" applyProtection="1">
      <alignment horizontal="center" vertical="center" wrapText="1"/>
      <protection hidden="1"/>
    </xf>
    <xf numFmtId="0" fontId="16" fillId="0" borderId="54" xfId="7" applyFont="1" applyBorder="1" applyAlignment="1" applyProtection="1">
      <alignment horizontal="center" vertical="center" wrapText="1"/>
      <protection hidden="1"/>
    </xf>
    <xf numFmtId="0" fontId="16" fillId="0" borderId="19" xfId="7" applyFont="1" applyBorder="1" applyAlignment="1" applyProtection="1">
      <alignment vertical="center"/>
      <protection hidden="1"/>
    </xf>
    <xf numFmtId="20" fontId="16" fillId="9" borderId="66" xfId="7" applyNumberFormat="1" applyFont="1" applyFill="1" applyBorder="1" applyAlignment="1" applyProtection="1">
      <alignment horizontal="center" vertical="center"/>
      <protection locked="0" hidden="1"/>
    </xf>
    <xf numFmtId="20" fontId="16" fillId="9" borderId="54" xfId="7" applyNumberFormat="1" applyFont="1" applyFill="1" applyBorder="1" applyAlignment="1" applyProtection="1">
      <alignment horizontal="center" vertical="center"/>
      <protection locked="0" hidden="1"/>
    </xf>
    <xf numFmtId="0" fontId="16" fillId="0" borderId="57" xfId="7" applyFont="1" applyBorder="1" applyAlignment="1" applyProtection="1">
      <alignment vertical="center" wrapText="1"/>
      <protection hidden="1"/>
    </xf>
    <xf numFmtId="0" fontId="16" fillId="9" borderId="59" xfId="7" applyFont="1" applyFill="1" applyBorder="1" applyAlignment="1" applyProtection="1">
      <alignment horizontal="center" vertical="center"/>
      <protection locked="0" hidden="1"/>
    </xf>
    <xf numFmtId="0" fontId="16" fillId="0" borderId="0" xfId="7" applyFont="1" applyAlignment="1" applyProtection="1">
      <alignment horizontal="center" vertical="center"/>
      <protection hidden="1"/>
    </xf>
    <xf numFmtId="0" fontId="16" fillId="0" borderId="0" xfId="7" applyFont="1" applyAlignment="1" applyProtection="1">
      <alignment horizontal="center" vertical="center" wrapText="1"/>
      <protection hidden="1"/>
    </xf>
    <xf numFmtId="0" fontId="16" fillId="0" borderId="46" xfId="7" applyFont="1" applyBorder="1" applyAlignment="1" applyProtection="1">
      <alignment horizontal="center" vertical="center" wrapText="1"/>
      <protection hidden="1"/>
    </xf>
    <xf numFmtId="0" fontId="16" fillId="9" borderId="19" xfId="7" applyFont="1" applyFill="1" applyBorder="1" applyAlignment="1" applyProtection="1">
      <alignment vertical="center"/>
      <protection hidden="1"/>
    </xf>
    <xf numFmtId="0" fontId="16" fillId="9" borderId="57" xfId="7" applyFont="1" applyFill="1" applyBorder="1" applyAlignment="1" applyProtection="1">
      <alignment vertical="center"/>
      <protection hidden="1"/>
    </xf>
    <xf numFmtId="0" fontId="16" fillId="0" borderId="24"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19" xfId="0" applyFont="1" applyFill="1" applyBorder="1" applyAlignment="1" applyProtection="1">
      <alignment horizontal="center" vertical="center"/>
      <protection hidden="1"/>
    </xf>
    <xf numFmtId="0" fontId="16" fillId="0" borderId="2" xfId="0" applyFont="1" applyFill="1" applyBorder="1" applyAlignment="1" applyProtection="1">
      <alignment horizontal="center" vertical="center"/>
      <protection hidden="1"/>
    </xf>
    <xf numFmtId="0" fontId="16" fillId="0" borderId="28" xfId="0"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16" fillId="9" borderId="2" xfId="0" applyFont="1" applyFill="1" applyBorder="1" applyAlignment="1" applyProtection="1">
      <alignment horizontal="center" vertical="center"/>
      <protection hidden="1"/>
    </xf>
    <xf numFmtId="0" fontId="16" fillId="0" borderId="50" xfId="0" applyFont="1" applyFill="1" applyBorder="1" applyAlignment="1" applyProtection="1">
      <alignment vertical="center"/>
      <protection hidden="1"/>
    </xf>
    <xf numFmtId="0" fontId="16" fillId="0" borderId="25" xfId="0" applyFont="1" applyFill="1" applyBorder="1" applyAlignment="1" applyProtection="1">
      <alignment vertical="center"/>
      <protection hidden="1"/>
    </xf>
    <xf numFmtId="0" fontId="16" fillId="0" borderId="24" xfId="0" applyFont="1" applyFill="1" applyBorder="1" applyAlignment="1" applyProtection="1">
      <alignment vertical="center"/>
      <protection hidden="1"/>
    </xf>
    <xf numFmtId="0" fontId="16" fillId="0" borderId="10" xfId="0" applyFont="1" applyFill="1" applyBorder="1" applyAlignment="1" applyProtection="1">
      <alignment vertical="center"/>
      <protection hidden="1"/>
    </xf>
    <xf numFmtId="0" fontId="16" fillId="0" borderId="16" xfId="0" applyFont="1" applyFill="1" applyBorder="1" applyAlignment="1" applyProtection="1">
      <alignment vertical="center"/>
      <protection hidden="1"/>
    </xf>
    <xf numFmtId="0" fontId="16" fillId="0" borderId="12" xfId="0" applyFont="1" applyFill="1" applyBorder="1" applyAlignment="1" applyProtection="1">
      <alignment vertical="center"/>
      <protection hidden="1"/>
    </xf>
    <xf numFmtId="3" fontId="16" fillId="0" borderId="0" xfId="0" applyNumberFormat="1" applyFont="1" applyFill="1" applyBorder="1" applyAlignment="1" applyProtection="1">
      <alignment vertical="center"/>
      <protection locked="0" hidden="1"/>
    </xf>
    <xf numFmtId="0" fontId="16" fillId="0" borderId="0" xfId="0" applyFont="1" applyFill="1" applyBorder="1" applyAlignment="1" applyProtection="1">
      <alignment vertical="center" wrapText="1"/>
      <protection hidden="1"/>
    </xf>
    <xf numFmtId="0" fontId="19" fillId="6" borderId="76" xfId="5" applyFont="1" applyFill="1" applyBorder="1" applyAlignment="1" applyProtection="1">
      <alignment horizontal="left" vertical="center" wrapText="1"/>
      <protection locked="0" hidden="1"/>
    </xf>
    <xf numFmtId="0" fontId="19" fillId="6" borderId="2" xfId="5" applyFont="1" applyFill="1" applyBorder="1" applyAlignment="1" applyProtection="1">
      <alignment horizontal="left" vertical="center" wrapText="1"/>
      <protection locked="0" hidden="1"/>
    </xf>
    <xf numFmtId="176" fontId="19" fillId="0" borderId="66" xfId="5" applyNumberFormat="1" applyFont="1" applyFill="1" applyBorder="1" applyAlignment="1" applyProtection="1">
      <alignment vertical="center"/>
      <protection locked="0" hidden="1"/>
    </xf>
    <xf numFmtId="176" fontId="19" fillId="6" borderId="2" xfId="5" applyNumberFormat="1" applyFont="1" applyFill="1" applyBorder="1" applyAlignment="1" applyProtection="1">
      <alignment horizontal="right" vertical="center"/>
      <protection locked="0" hidden="1"/>
    </xf>
    <xf numFmtId="176" fontId="19" fillId="0" borderId="2" xfId="5" applyNumberFormat="1" applyFont="1" applyFill="1" applyBorder="1" applyAlignment="1" applyProtection="1">
      <alignment horizontal="right" vertical="center"/>
      <protection locked="0" hidden="1"/>
    </xf>
    <xf numFmtId="181" fontId="19" fillId="6" borderId="2" xfId="5" applyNumberFormat="1" applyFont="1" applyFill="1" applyBorder="1" applyAlignment="1" applyProtection="1">
      <alignment horizontal="right" vertical="center"/>
      <protection locked="0" hidden="1"/>
    </xf>
    <xf numFmtId="0" fontId="19" fillId="0" borderId="2" xfId="5" applyNumberFormat="1" applyFont="1" applyFill="1" applyBorder="1" applyAlignment="1" applyProtection="1">
      <alignment horizontal="right" vertical="center"/>
      <protection locked="0" hidden="1"/>
    </xf>
    <xf numFmtId="0" fontId="19" fillId="9" borderId="61" xfId="5" applyFont="1" applyFill="1" applyBorder="1" applyAlignment="1" applyProtection="1">
      <alignment vertical="center"/>
      <protection hidden="1"/>
    </xf>
    <xf numFmtId="176" fontId="19" fillId="6" borderId="54" xfId="5" applyNumberFormat="1" applyFont="1" applyFill="1" applyBorder="1" applyAlignment="1" applyProtection="1">
      <alignment vertical="center"/>
      <protection locked="0" hidden="1"/>
    </xf>
    <xf numFmtId="176" fontId="19" fillId="6" borderId="62" xfId="5" applyNumberFormat="1" applyFont="1" applyFill="1" applyBorder="1" applyAlignment="1" applyProtection="1">
      <alignment vertical="center"/>
      <protection locked="0" hidden="1"/>
    </xf>
    <xf numFmtId="176" fontId="19" fillId="6" borderId="61" xfId="5" applyNumberFormat="1" applyFont="1" applyFill="1" applyBorder="1" applyAlignment="1" applyProtection="1">
      <alignment vertical="center"/>
      <protection locked="0" hidden="1"/>
    </xf>
    <xf numFmtId="0" fontId="5" fillId="9" borderId="0" xfId="0" applyFont="1" applyFill="1" applyAlignment="1" applyProtection="1">
      <alignment vertical="center"/>
      <protection hidden="1"/>
    </xf>
    <xf numFmtId="0" fontId="5" fillId="0" borderId="6" xfId="0" applyFont="1" applyBorder="1" applyAlignment="1" applyProtection="1">
      <alignment vertical="center" wrapText="1"/>
      <protection hidden="1"/>
    </xf>
    <xf numFmtId="0" fontId="5" fillId="0" borderId="6" xfId="0" applyFont="1" applyBorder="1" applyAlignment="1" applyProtection="1">
      <alignment vertical="center"/>
      <protection hidden="1"/>
    </xf>
    <xf numFmtId="0" fontId="5" fillId="0" borderId="3" xfId="0" applyFont="1" applyBorder="1" applyAlignment="1" applyProtection="1">
      <alignment vertical="center" wrapText="1"/>
      <protection hidden="1"/>
    </xf>
    <xf numFmtId="0" fontId="5" fillId="0" borderId="0" xfId="0" applyFont="1" applyAlignment="1" applyProtection="1">
      <alignment vertical="center"/>
      <protection locked="0" hidden="1"/>
    </xf>
    <xf numFmtId="0" fontId="5" fillId="0" borderId="6" xfId="0" applyFont="1" applyBorder="1" applyAlignment="1" applyProtection="1">
      <alignment vertical="center"/>
      <protection locked="0" hidden="1"/>
    </xf>
    <xf numFmtId="0" fontId="5" fillId="9" borderId="0" xfId="0" applyFont="1" applyFill="1" applyAlignment="1" applyProtection="1">
      <alignment horizontal="center" vertical="center"/>
      <protection hidden="1"/>
    </xf>
    <xf numFmtId="0" fontId="5" fillId="0" borderId="8" xfId="0" applyFont="1" applyBorder="1" applyAlignment="1" applyProtection="1">
      <alignment vertical="center"/>
      <protection hidden="1"/>
    </xf>
    <xf numFmtId="0" fontId="5" fillId="0" borderId="0" xfId="0" applyFont="1" applyAlignment="1" applyProtection="1">
      <alignment horizontal="left" vertical="top"/>
      <protection hidden="1"/>
    </xf>
    <xf numFmtId="0" fontId="5" fillId="8" borderId="10" xfId="0" applyFont="1" applyFill="1" applyBorder="1" applyAlignment="1" applyProtection="1">
      <alignment horizontal="center" vertical="center" wrapText="1" shrinkToFit="1"/>
      <protection hidden="1"/>
    </xf>
    <xf numFmtId="0" fontId="5" fillId="9" borderId="10" xfId="0" applyFont="1" applyFill="1" applyBorder="1" applyAlignment="1" applyProtection="1">
      <alignment horizontal="center" vertical="center" wrapText="1" shrinkToFit="1"/>
      <protection hidden="1"/>
    </xf>
    <xf numFmtId="0" fontId="5" fillId="8" borderId="9" xfId="0" applyFont="1" applyFill="1" applyBorder="1" applyAlignment="1" applyProtection="1">
      <alignment horizontal="center" vertical="center" wrapText="1" shrinkToFit="1"/>
      <protection hidden="1"/>
    </xf>
    <xf numFmtId="0" fontId="5" fillId="0" borderId="10" xfId="0" applyFont="1" applyBorder="1" applyAlignment="1" applyProtection="1">
      <alignment horizontal="right" vertical="center" shrinkToFit="1"/>
      <protection hidden="1"/>
    </xf>
    <xf numFmtId="0" fontId="5" fillId="0" borderId="10" xfId="0" applyFont="1" applyBorder="1" applyAlignment="1" applyProtection="1">
      <alignment vertical="center" shrinkToFit="1"/>
      <protection hidden="1"/>
    </xf>
    <xf numFmtId="0" fontId="5" fillId="0" borderId="9" xfId="0" applyFont="1" applyBorder="1" applyAlignment="1" applyProtection="1">
      <alignment vertical="center" shrinkToFit="1"/>
      <protection hidden="1"/>
    </xf>
    <xf numFmtId="0" fontId="5" fillId="0" borderId="65" xfId="0" applyFont="1" applyBorder="1" applyAlignment="1" applyProtection="1">
      <alignment vertical="center"/>
      <protection hidden="1"/>
    </xf>
    <xf numFmtId="0" fontId="5" fillId="0" borderId="65" xfId="0" applyFont="1" applyBorder="1" applyAlignment="1" applyProtection="1">
      <alignment horizontal="right" vertical="center" shrinkToFit="1"/>
      <protection hidden="1"/>
    </xf>
    <xf numFmtId="0" fontId="5" fillId="0" borderId="65" xfId="0" applyFont="1" applyBorder="1" applyAlignment="1" applyProtection="1">
      <alignment vertical="center" shrinkToFit="1"/>
      <protection hidden="1"/>
    </xf>
    <xf numFmtId="0" fontId="5" fillId="0" borderId="67" xfId="0" applyFont="1" applyBorder="1" applyAlignment="1" applyProtection="1">
      <alignment vertical="center" shrinkToFit="1"/>
      <protection hidden="1"/>
    </xf>
    <xf numFmtId="0" fontId="5" fillId="9" borderId="10" xfId="0" applyFont="1" applyFill="1" applyBorder="1" applyAlignment="1" applyProtection="1">
      <alignment horizontal="right" vertical="center"/>
      <protection hidden="1"/>
    </xf>
    <xf numFmtId="0" fontId="5" fillId="9" borderId="10" xfId="0" applyFont="1" applyFill="1" applyBorder="1" applyAlignment="1" applyProtection="1">
      <alignment horizontal="center" vertical="center" shrinkToFit="1"/>
      <protection hidden="1"/>
    </xf>
    <xf numFmtId="0" fontId="5" fillId="0" borderId="13" xfId="0" applyFont="1" applyBorder="1" applyAlignment="1" applyProtection="1">
      <alignment vertical="center"/>
      <protection hidden="1"/>
    </xf>
    <xf numFmtId="0" fontId="5" fillId="0" borderId="12" xfId="0" applyFont="1" applyBorder="1" applyAlignment="1" applyProtection="1">
      <alignment vertical="center" shrinkToFit="1"/>
      <protection hidden="1"/>
    </xf>
    <xf numFmtId="185" fontId="16" fillId="0" borderId="64" xfId="0" applyNumberFormat="1" applyFont="1" applyBorder="1" applyAlignment="1" applyProtection="1">
      <alignment vertical="center" shrinkToFit="1"/>
      <protection hidden="1"/>
    </xf>
    <xf numFmtId="185" fontId="16" fillId="0" borderId="110" xfId="0" applyNumberFormat="1" applyFont="1" applyBorder="1" applyAlignment="1" applyProtection="1">
      <alignment vertical="center" shrinkToFit="1"/>
      <protection hidden="1"/>
    </xf>
    <xf numFmtId="182" fontId="5" fillId="6" borderId="58" xfId="0" applyNumberFormat="1" applyFont="1" applyFill="1" applyBorder="1" applyAlignment="1" applyProtection="1">
      <alignment vertical="center"/>
      <protection locked="0" hidden="1"/>
    </xf>
    <xf numFmtId="182" fontId="5" fillId="6" borderId="74" xfId="0" applyNumberFormat="1" applyFont="1" applyFill="1" applyBorder="1" applyAlignment="1" applyProtection="1">
      <alignment vertical="center" shrinkToFit="1"/>
      <protection locked="0" hidden="1"/>
    </xf>
    <xf numFmtId="0" fontId="16" fillId="0" borderId="2" xfId="0" applyFont="1" applyFill="1" applyBorder="1" applyAlignment="1" applyProtection="1">
      <alignment vertical="center" wrapText="1"/>
      <protection locked="0" hidden="1"/>
    </xf>
    <xf numFmtId="0" fontId="19" fillId="0" borderId="0" xfId="5" applyFont="1" applyAlignment="1" applyProtection="1">
      <alignment vertical="center"/>
      <protection hidden="1"/>
    </xf>
    <xf numFmtId="0" fontId="11" fillId="0" borderId="0" xfId="5" applyFont="1" applyAlignment="1" applyProtection="1">
      <alignment vertical="center" shrinkToFit="1"/>
      <protection hidden="1"/>
    </xf>
    <xf numFmtId="0" fontId="16" fillId="0" borderId="29" xfId="0" applyFont="1" applyFill="1" applyBorder="1" applyAlignment="1" applyProtection="1">
      <alignment horizontal="center" vertical="center"/>
      <protection hidden="1"/>
    </xf>
    <xf numFmtId="0" fontId="16" fillId="0" borderId="3" xfId="0" applyFont="1" applyFill="1" applyBorder="1" applyAlignment="1" applyProtection="1">
      <alignment vertical="center"/>
      <protection hidden="1"/>
    </xf>
    <xf numFmtId="0" fontId="16" fillId="0" borderId="14" xfId="0" applyFont="1" applyFill="1" applyBorder="1" applyAlignment="1" applyProtection="1">
      <alignment vertical="center"/>
      <protection hidden="1"/>
    </xf>
    <xf numFmtId="0" fontId="16" fillId="0" borderId="30" xfId="0" applyFont="1" applyFill="1" applyBorder="1" applyAlignment="1" applyProtection="1">
      <alignment vertical="center"/>
      <protection hidden="1"/>
    </xf>
    <xf numFmtId="0" fontId="16" fillId="0" borderId="32" xfId="0" applyFont="1" applyFill="1" applyBorder="1" applyAlignment="1" applyProtection="1">
      <alignment vertical="center"/>
      <protection hidden="1"/>
    </xf>
    <xf numFmtId="0" fontId="19" fillId="10" borderId="50" xfId="5" applyFont="1" applyFill="1" applyBorder="1" applyAlignment="1" applyProtection="1">
      <alignment horizontal="right" vertical="center"/>
      <protection hidden="1"/>
    </xf>
    <xf numFmtId="0" fontId="19" fillId="10" borderId="17" xfId="5" applyFont="1" applyFill="1" applyBorder="1" applyAlignment="1" applyProtection="1">
      <alignment horizontal="right" vertical="center"/>
      <protection hidden="1"/>
    </xf>
    <xf numFmtId="0" fontId="17" fillId="0" borderId="50" xfId="6" applyFont="1" applyBorder="1" applyAlignment="1" applyProtection="1">
      <alignment horizontal="center" vertical="center" wrapText="1" justifyLastLine="1"/>
    </xf>
    <xf numFmtId="0" fontId="17" fillId="0" borderId="28" xfId="6" applyFont="1" applyBorder="1" applyAlignment="1" applyProtection="1">
      <alignment horizontal="center" vertical="center" wrapText="1" justifyLastLine="1"/>
    </xf>
    <xf numFmtId="0" fontId="17" fillId="0" borderId="3" xfId="6" applyFont="1" applyBorder="1" applyAlignment="1" applyProtection="1">
      <alignment horizontal="center" vertical="center" wrapText="1" justifyLastLine="1"/>
    </xf>
    <xf numFmtId="0" fontId="17" fillId="0" borderId="56" xfId="6" applyFont="1" applyBorder="1" applyAlignment="1" applyProtection="1">
      <alignment horizontal="center" vertical="center" wrapText="1" justifyLastLine="1"/>
    </xf>
    <xf numFmtId="0" fontId="17" fillId="0" borderId="14" xfId="6" applyFont="1" applyBorder="1" applyAlignment="1" applyProtection="1">
      <alignment horizontal="center" vertical="center" wrapText="1" justifyLastLine="1"/>
    </xf>
    <xf numFmtId="0" fontId="17" fillId="0" borderId="72" xfId="6" applyFont="1" applyBorder="1" applyAlignment="1" applyProtection="1">
      <alignment horizontal="center" vertical="center" wrapText="1" justifyLastLine="1"/>
    </xf>
    <xf numFmtId="0" fontId="17" fillId="0" borderId="2" xfId="6" applyFont="1" applyFill="1" applyBorder="1" applyAlignment="1" applyProtection="1">
      <alignment horizontal="center" vertical="center"/>
    </xf>
    <xf numFmtId="0" fontId="30" fillId="5" borderId="50" xfId="6" applyFont="1" applyFill="1" applyBorder="1" applyAlignment="1" applyProtection="1">
      <alignment vertical="center"/>
      <protection locked="0"/>
    </xf>
    <xf numFmtId="0" fontId="30" fillId="5" borderId="28" xfId="6" applyFont="1" applyFill="1" applyBorder="1" applyAlignment="1" applyProtection="1">
      <alignment vertical="center"/>
      <protection locked="0"/>
    </xf>
    <xf numFmtId="0" fontId="30" fillId="5" borderId="14" xfId="6" applyFont="1" applyFill="1" applyBorder="1" applyAlignment="1" applyProtection="1">
      <alignment vertical="center"/>
      <protection locked="0"/>
    </xf>
    <xf numFmtId="0" fontId="30" fillId="5" borderId="72" xfId="6" applyFont="1" applyFill="1" applyBorder="1" applyAlignment="1" applyProtection="1">
      <alignment vertical="center"/>
      <protection locked="0"/>
    </xf>
    <xf numFmtId="0" fontId="30" fillId="5" borderId="50" xfId="0" applyFont="1" applyFill="1" applyBorder="1" applyAlignment="1" applyProtection="1">
      <alignment horizontal="right" vertical="center"/>
      <protection locked="0" hidden="1"/>
    </xf>
    <xf numFmtId="0" fontId="30" fillId="5" borderId="14" xfId="0" applyFont="1" applyFill="1" applyBorder="1" applyAlignment="1" applyProtection="1">
      <alignment horizontal="right" vertical="center"/>
      <protection locked="0" hidden="1"/>
    </xf>
    <xf numFmtId="0" fontId="30" fillId="5" borderId="25" xfId="0" applyFont="1" applyFill="1" applyBorder="1" applyAlignment="1" applyProtection="1">
      <alignment horizontal="center" vertical="center"/>
      <protection locked="0" hidden="1"/>
    </xf>
    <xf numFmtId="0" fontId="30" fillId="5" borderId="30" xfId="0" applyFont="1" applyFill="1" applyBorder="1" applyAlignment="1" applyProtection="1">
      <alignment horizontal="center" vertical="center"/>
      <protection locked="0" hidden="1"/>
    </xf>
    <xf numFmtId="0" fontId="30" fillId="5" borderId="25" xfId="0" applyFont="1" applyFill="1" applyBorder="1" applyAlignment="1" applyProtection="1">
      <alignment horizontal="left" vertical="center"/>
      <protection locked="0" hidden="1"/>
    </xf>
    <xf numFmtId="0" fontId="30" fillId="5" borderId="30" xfId="0" applyFont="1" applyFill="1" applyBorder="1" applyAlignment="1" applyProtection="1">
      <alignment horizontal="left" vertical="center"/>
      <protection locked="0" hidden="1"/>
    </xf>
    <xf numFmtId="0" fontId="17" fillId="0" borderId="53" xfId="6" applyFont="1" applyBorder="1" applyAlignment="1" applyProtection="1">
      <alignment horizontal="center" vertical="center"/>
    </xf>
    <xf numFmtId="0" fontId="17" fillId="0" borderId="33" xfId="6" applyFont="1" applyBorder="1" applyAlignment="1" applyProtection="1">
      <alignment horizontal="center" vertical="center"/>
    </xf>
    <xf numFmtId="0" fontId="30" fillId="5" borderId="50" xfId="6" applyFont="1" applyFill="1" applyBorder="1" applyAlignment="1" applyProtection="1">
      <alignment vertical="center" wrapText="1"/>
      <protection locked="0"/>
    </xf>
    <xf numFmtId="0" fontId="30" fillId="5" borderId="25" xfId="6" applyFont="1" applyFill="1" applyBorder="1" applyAlignment="1" applyProtection="1">
      <alignment vertical="center" wrapText="1"/>
      <protection locked="0"/>
    </xf>
    <xf numFmtId="0" fontId="30" fillId="5" borderId="28" xfId="6" applyFont="1" applyFill="1" applyBorder="1" applyAlignment="1" applyProtection="1">
      <alignment vertical="center" wrapText="1"/>
      <protection locked="0"/>
    </xf>
    <xf numFmtId="0" fontId="30" fillId="5" borderId="14" xfId="6" applyFont="1" applyFill="1" applyBorder="1" applyAlignment="1" applyProtection="1">
      <alignment vertical="center" wrapText="1"/>
      <protection locked="0"/>
    </xf>
    <xf numFmtId="0" fontId="30" fillId="5" borderId="30" xfId="6" applyFont="1" applyFill="1" applyBorder="1" applyAlignment="1" applyProtection="1">
      <alignment vertical="center" wrapText="1"/>
      <protection locked="0"/>
    </xf>
    <xf numFmtId="0" fontId="30" fillId="5" borderId="72" xfId="6" applyFont="1" applyFill="1" applyBorder="1" applyAlignment="1" applyProtection="1">
      <alignment vertical="center" wrapText="1"/>
      <protection locked="0"/>
    </xf>
    <xf numFmtId="0" fontId="30" fillId="5" borderId="28" xfId="0" applyFont="1" applyFill="1" applyBorder="1" applyAlignment="1" applyProtection="1">
      <alignment horizontal="left" vertical="center"/>
      <protection locked="0" hidden="1"/>
    </xf>
    <xf numFmtId="0" fontId="30" fillId="5" borderId="72" xfId="0" applyFont="1" applyFill="1" applyBorder="1" applyAlignment="1" applyProtection="1">
      <alignment horizontal="left" vertical="center"/>
      <protection locked="0" hidden="1"/>
    </xf>
    <xf numFmtId="0" fontId="17" fillId="0" borderId="24" xfId="0" applyFont="1" applyBorder="1" applyAlignment="1" applyProtection="1">
      <alignment horizontal="center" vertical="center" wrapText="1"/>
      <protection hidden="1"/>
    </xf>
    <xf numFmtId="0" fontId="17" fillId="0" borderId="53" xfId="6" applyFont="1" applyBorder="1" applyAlignment="1" applyProtection="1">
      <alignment horizontal="distributed" vertical="center" wrapText="1" justifyLastLine="1"/>
    </xf>
    <xf numFmtId="0" fontId="17" fillId="0" borderId="33" xfId="6" applyFont="1" applyBorder="1" applyAlignment="1" applyProtection="1">
      <alignment horizontal="distributed" vertical="center" justifyLastLine="1"/>
    </xf>
    <xf numFmtId="0" fontId="28" fillId="0" borderId="0" xfId="6" applyFont="1" applyAlignment="1" applyProtection="1">
      <alignment horizontal="right" vertical="center"/>
    </xf>
    <xf numFmtId="0" fontId="32" fillId="0" borderId="0" xfId="6" applyFont="1" applyAlignment="1" applyProtection="1">
      <alignment horizontal="center" vertical="center"/>
    </xf>
    <xf numFmtId="0" fontId="33" fillId="0" borderId="0" xfId="0" applyFont="1" applyAlignment="1">
      <alignment horizontal="center" vertical="center"/>
    </xf>
    <xf numFmtId="0" fontId="22" fillId="0" borderId="25" xfId="0" applyFont="1" applyBorder="1" applyAlignment="1">
      <alignment vertical="center" wrapText="1"/>
    </xf>
    <xf numFmtId="0" fontId="22" fillId="0" borderId="28" xfId="0" applyFont="1" applyBorder="1" applyAlignment="1">
      <alignment vertical="center" wrapText="1"/>
    </xf>
    <xf numFmtId="0" fontId="30" fillId="5" borderId="3" xfId="6" applyFont="1" applyFill="1" applyBorder="1" applyAlignment="1" applyProtection="1">
      <alignment vertical="center" wrapText="1"/>
      <protection locked="0"/>
    </xf>
    <xf numFmtId="0" fontId="30" fillId="5" borderId="0" xfId="6" applyFont="1" applyFill="1" applyBorder="1" applyAlignment="1" applyProtection="1">
      <alignment vertical="center" wrapText="1"/>
      <protection locked="0"/>
    </xf>
    <xf numFmtId="0" fontId="30" fillId="5" borderId="56" xfId="6" applyFont="1" applyFill="1" applyBorder="1" applyAlignment="1" applyProtection="1">
      <alignment vertical="center" wrapText="1"/>
      <protection locked="0"/>
    </xf>
    <xf numFmtId="0" fontId="20" fillId="0" borderId="26"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0" fontId="16" fillId="0" borderId="47" xfId="0" applyFont="1" applyBorder="1" applyAlignment="1" applyProtection="1">
      <alignment horizontal="center" vertical="center"/>
      <protection hidden="1"/>
    </xf>
    <xf numFmtId="183" fontId="16" fillId="6" borderId="24" xfId="0" applyNumberFormat="1" applyFont="1" applyFill="1" applyBorder="1" applyAlignment="1" applyProtection="1">
      <alignment vertical="center"/>
      <protection locked="0" hidden="1"/>
    </xf>
    <xf numFmtId="183" fontId="16" fillId="6" borderId="10" xfId="0" applyNumberFormat="1" applyFont="1" applyFill="1" applyBorder="1" applyAlignment="1" applyProtection="1">
      <alignment vertical="center"/>
      <protection locked="0" hidden="1"/>
    </xf>
    <xf numFmtId="0" fontId="16" fillId="9" borderId="24" xfId="0" applyFont="1" applyFill="1" applyBorder="1" applyAlignment="1" applyProtection="1">
      <alignment horizontal="center" vertical="center"/>
      <protection locked="0" hidden="1"/>
    </xf>
    <xf numFmtId="0" fontId="16" fillId="9" borderId="10" xfId="0" applyFont="1" applyFill="1" applyBorder="1" applyAlignment="1" applyProtection="1">
      <alignment horizontal="center" vertical="center"/>
      <protection locked="0" hidden="1"/>
    </xf>
    <xf numFmtId="0" fontId="16" fillId="9" borderId="20" xfId="0" applyFont="1" applyFill="1" applyBorder="1" applyAlignment="1" applyProtection="1">
      <alignment horizontal="center" vertical="center"/>
      <protection locked="0" hidden="1"/>
    </xf>
    <xf numFmtId="176" fontId="16" fillId="6" borderId="2" xfId="0" applyNumberFormat="1" applyFont="1" applyFill="1" applyBorder="1" applyAlignment="1" applyProtection="1">
      <alignment vertical="center"/>
      <protection locked="0" hidden="1"/>
    </xf>
    <xf numFmtId="0" fontId="16" fillId="8" borderId="19" xfId="0" applyFont="1" applyFill="1" applyBorder="1" applyAlignment="1" applyProtection="1">
      <alignment horizontal="center" vertical="center"/>
      <protection hidden="1"/>
    </xf>
    <xf numFmtId="0" fontId="16" fillId="8" borderId="2" xfId="0" applyFont="1" applyFill="1" applyBorder="1" applyAlignment="1" applyProtection="1">
      <alignment horizontal="center" vertical="center"/>
      <protection hidden="1"/>
    </xf>
    <xf numFmtId="180" fontId="16" fillId="6" borderId="25" xfId="0" applyNumberFormat="1" applyFont="1" applyFill="1" applyBorder="1" applyAlignment="1" applyProtection="1">
      <alignment vertical="center"/>
      <protection locked="0" hidden="1"/>
    </xf>
    <xf numFmtId="0" fontId="16" fillId="6" borderId="10" xfId="0" applyFont="1" applyFill="1" applyBorder="1" applyAlignment="1" applyProtection="1">
      <alignment vertical="center"/>
      <protection locked="0" hidden="1"/>
    </xf>
    <xf numFmtId="0" fontId="16" fillId="0" borderId="2" xfId="0" applyFont="1" applyBorder="1" applyAlignment="1" applyProtection="1">
      <alignment horizontal="center" vertical="center" wrapText="1"/>
      <protection hidden="1"/>
    </xf>
    <xf numFmtId="176" fontId="16" fillId="6" borderId="10" xfId="0" applyNumberFormat="1" applyFont="1" applyFill="1" applyBorder="1" applyAlignment="1" applyProtection="1">
      <alignment vertical="center"/>
      <protection locked="0" hidden="1"/>
    </xf>
    <xf numFmtId="0" fontId="16" fillId="0" borderId="10" xfId="0" applyFont="1" applyBorder="1" applyAlignment="1" applyProtection="1">
      <alignment horizontal="center" vertical="center"/>
      <protection hidden="1"/>
    </xf>
    <xf numFmtId="180" fontId="16" fillId="6" borderId="10" xfId="0" applyNumberFormat="1" applyFont="1" applyFill="1" applyBorder="1" applyAlignment="1" applyProtection="1">
      <alignment vertical="center"/>
      <protection locked="0" hidden="1"/>
    </xf>
    <xf numFmtId="176" fontId="16" fillId="0" borderId="10" xfId="0" applyNumberFormat="1" applyFont="1" applyFill="1" applyBorder="1" applyAlignment="1" applyProtection="1">
      <alignment vertical="center"/>
      <protection hidden="1"/>
    </xf>
    <xf numFmtId="0" fontId="16" fillId="6" borderId="10" xfId="0" applyFont="1" applyFill="1" applyBorder="1" applyAlignment="1" applyProtection="1">
      <alignment horizontal="right" vertical="center"/>
      <protection locked="0" hidden="1"/>
    </xf>
    <xf numFmtId="0" fontId="16" fillId="6" borderId="25" xfId="0" applyFont="1" applyFill="1" applyBorder="1" applyAlignment="1" applyProtection="1">
      <alignment vertical="center"/>
      <protection locked="0" hidden="1"/>
    </xf>
    <xf numFmtId="176" fontId="16" fillId="9" borderId="25" xfId="0" applyNumberFormat="1" applyFont="1" applyFill="1" applyBorder="1" applyAlignment="1" applyProtection="1">
      <alignment vertical="center"/>
      <protection locked="0" hidden="1"/>
    </xf>
    <xf numFmtId="0" fontId="16" fillId="0" borderId="40"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0" fontId="16" fillId="0" borderId="28" xfId="0" applyFont="1" applyBorder="1" applyAlignment="1" applyProtection="1">
      <alignment horizontal="center" vertical="center"/>
      <protection hidden="1"/>
    </xf>
    <xf numFmtId="0" fontId="16" fillId="0" borderId="68" xfId="0" applyFont="1" applyBorder="1" applyAlignment="1" applyProtection="1">
      <alignment horizontal="center" vertical="center"/>
      <protection hidden="1"/>
    </xf>
    <xf numFmtId="0" fontId="16" fillId="0" borderId="30" xfId="0" applyFont="1" applyBorder="1" applyAlignment="1" applyProtection="1">
      <alignment horizontal="center" vertical="center"/>
      <protection hidden="1"/>
    </xf>
    <xf numFmtId="0" fontId="16" fillId="0" borderId="72" xfId="0" applyFont="1" applyBorder="1" applyAlignment="1" applyProtection="1">
      <alignment horizontal="center" vertical="center"/>
      <protection hidden="1"/>
    </xf>
    <xf numFmtId="0" fontId="16" fillId="6" borderId="24" xfId="0" applyFont="1" applyFill="1" applyBorder="1" applyAlignment="1" applyProtection="1">
      <alignment horizontal="right" vertical="center"/>
      <protection locked="0" hidden="1"/>
    </xf>
    <xf numFmtId="0" fontId="16" fillId="6" borderId="2" xfId="0" applyFont="1" applyFill="1" applyBorder="1" applyAlignment="1" applyProtection="1">
      <alignment vertical="center"/>
      <protection locked="0" hidden="1"/>
    </xf>
    <xf numFmtId="0" fontId="16" fillId="6" borderId="24" xfId="0" applyFont="1" applyFill="1" applyBorder="1" applyAlignment="1" applyProtection="1">
      <alignment vertical="center"/>
      <protection locked="0" hidden="1"/>
    </xf>
    <xf numFmtId="0" fontId="16" fillId="6" borderId="33" xfId="0" applyFont="1" applyFill="1" applyBorder="1" applyAlignment="1" applyProtection="1">
      <alignment vertical="center"/>
      <protection locked="0" hidden="1"/>
    </xf>
    <xf numFmtId="0" fontId="16" fillId="6" borderId="14" xfId="0" applyFont="1" applyFill="1" applyBorder="1" applyAlignment="1" applyProtection="1">
      <alignment vertical="center"/>
      <protection locked="0" hidden="1"/>
    </xf>
    <xf numFmtId="0" fontId="16" fillId="0" borderId="50" xfId="0" applyFont="1" applyFill="1" applyBorder="1" applyAlignment="1" applyProtection="1">
      <alignment horizontal="center" vertical="center"/>
      <protection hidden="1"/>
    </xf>
    <xf numFmtId="0" fontId="16" fillId="0" borderId="25" xfId="0" applyFont="1" applyFill="1" applyBorder="1" applyAlignment="1" applyProtection="1">
      <alignment horizontal="center" vertical="center"/>
      <protection hidden="1"/>
    </xf>
    <xf numFmtId="0" fontId="16" fillId="6" borderId="30" xfId="0" applyFont="1" applyFill="1" applyBorder="1" applyAlignment="1" applyProtection="1">
      <alignment vertical="center"/>
      <protection locked="0" hidden="1"/>
    </xf>
    <xf numFmtId="0" fontId="16" fillId="6" borderId="72" xfId="0" applyFont="1" applyFill="1" applyBorder="1" applyAlignment="1" applyProtection="1">
      <alignment vertical="center"/>
      <protection locked="0" hidden="1"/>
    </xf>
    <xf numFmtId="0" fontId="16" fillId="0" borderId="19" xfId="0" applyFont="1" applyFill="1" applyBorder="1" applyAlignment="1" applyProtection="1">
      <alignment horizontal="center" vertical="center"/>
      <protection hidden="1"/>
    </xf>
    <xf numFmtId="0" fontId="16" fillId="0" borderId="2" xfId="0" applyFont="1" applyFill="1" applyBorder="1" applyAlignment="1" applyProtection="1">
      <alignment horizontal="center" vertical="center"/>
      <protection hidden="1"/>
    </xf>
    <xf numFmtId="0" fontId="16" fillId="0" borderId="26" xfId="0" applyFont="1" applyFill="1" applyBorder="1" applyAlignment="1" applyProtection="1">
      <alignment horizontal="center" vertical="center"/>
      <protection hidden="1"/>
    </xf>
    <xf numFmtId="0" fontId="16" fillId="0" borderId="47" xfId="0" applyFont="1" applyFill="1" applyBorder="1" applyAlignment="1" applyProtection="1">
      <alignment horizontal="center" vertical="center"/>
      <protection hidden="1"/>
    </xf>
    <xf numFmtId="0" fontId="16" fillId="0" borderId="50" xfId="0" applyFont="1" applyBorder="1" applyAlignment="1" applyProtection="1">
      <alignment horizontal="center" vertical="center" wrapText="1"/>
      <protection hidden="1"/>
    </xf>
    <xf numFmtId="0" fontId="16" fillId="0" borderId="25" xfId="0" applyFont="1" applyBorder="1" applyAlignment="1" applyProtection="1">
      <alignment horizontal="center" vertical="center" wrapText="1"/>
      <protection hidden="1"/>
    </xf>
    <xf numFmtId="0" fontId="16" fillId="0" borderId="28"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16" fillId="0" borderId="0" xfId="0" applyFont="1" applyBorder="1" applyAlignment="1" applyProtection="1">
      <alignment horizontal="center" vertical="center" wrapText="1"/>
      <protection hidden="1"/>
    </xf>
    <xf numFmtId="0" fontId="16" fillId="0" borderId="56" xfId="0" applyFont="1" applyBorder="1" applyAlignment="1" applyProtection="1">
      <alignment horizontal="center" vertical="center" wrapText="1"/>
      <protection hidden="1"/>
    </xf>
    <xf numFmtId="0" fontId="16" fillId="0" borderId="51" xfId="0" applyFont="1" applyBorder="1" applyAlignment="1" applyProtection="1">
      <alignment horizontal="center" vertical="center" wrapText="1"/>
      <protection hidden="1"/>
    </xf>
    <xf numFmtId="0" fontId="16" fillId="0" borderId="7" xfId="0" applyFont="1" applyBorder="1" applyAlignment="1" applyProtection="1">
      <alignment horizontal="center" vertical="center" wrapText="1"/>
      <protection hidden="1"/>
    </xf>
    <xf numFmtId="0" fontId="16" fillId="0" borderId="23" xfId="0" applyFont="1" applyBorder="1" applyAlignment="1" applyProtection="1">
      <alignment horizontal="center" vertical="center" wrapText="1"/>
      <protection hidden="1"/>
    </xf>
    <xf numFmtId="0" fontId="16" fillId="9" borderId="25" xfId="0" applyFont="1" applyFill="1" applyBorder="1" applyAlignment="1" applyProtection="1">
      <alignment horizontal="center" vertical="center"/>
      <protection hidden="1"/>
    </xf>
    <xf numFmtId="0" fontId="16" fillId="9" borderId="0" xfId="0" applyFont="1" applyFill="1" applyBorder="1" applyAlignment="1" applyProtection="1">
      <alignment horizontal="center" vertical="center"/>
      <protection hidden="1"/>
    </xf>
    <xf numFmtId="0" fontId="16" fillId="9" borderId="7" xfId="0" applyFont="1" applyFill="1" applyBorder="1" applyAlignment="1" applyProtection="1">
      <alignment horizontal="center" vertical="center"/>
      <protection hidden="1"/>
    </xf>
    <xf numFmtId="0" fontId="16" fillId="6" borderId="71" xfId="0" applyFont="1" applyFill="1" applyBorder="1" applyAlignment="1" applyProtection="1">
      <alignment vertical="center"/>
      <protection locked="0" hidden="1"/>
    </xf>
    <xf numFmtId="0" fontId="16" fillId="8" borderId="40" xfId="0" applyFont="1" applyFill="1" applyBorder="1" applyAlignment="1" applyProtection="1">
      <alignment horizontal="center" vertical="center"/>
      <protection hidden="1"/>
    </xf>
    <xf numFmtId="0" fontId="16" fillId="8" borderId="25" xfId="0" applyFont="1" applyFill="1" applyBorder="1" applyAlignment="1" applyProtection="1">
      <alignment horizontal="center" vertical="center"/>
      <protection hidden="1"/>
    </xf>
    <xf numFmtId="0" fontId="16" fillId="8" borderId="28" xfId="0" applyFont="1" applyFill="1" applyBorder="1" applyAlignment="1" applyProtection="1">
      <alignment horizontal="center" vertical="center"/>
      <protection hidden="1"/>
    </xf>
    <xf numFmtId="0" fontId="16" fillId="8" borderId="49" xfId="0" applyFont="1" applyFill="1" applyBorder="1" applyAlignment="1" applyProtection="1">
      <alignment horizontal="center" vertical="center"/>
      <protection hidden="1"/>
    </xf>
    <xf numFmtId="0" fontId="16" fillId="8" borderId="7" xfId="0" applyFont="1" applyFill="1" applyBorder="1" applyAlignment="1" applyProtection="1">
      <alignment horizontal="center" vertical="center"/>
      <protection hidden="1"/>
    </xf>
    <xf numFmtId="0" fontId="16" fillId="8" borderId="23" xfId="0" applyFont="1" applyFill="1" applyBorder="1" applyAlignment="1" applyProtection="1">
      <alignment horizontal="center" vertical="center"/>
      <protection hidden="1"/>
    </xf>
    <xf numFmtId="0" fontId="16" fillId="6" borderId="20" xfId="0" applyFont="1" applyFill="1" applyBorder="1" applyAlignment="1" applyProtection="1">
      <alignment vertical="center"/>
      <protection locked="0" hidden="1"/>
    </xf>
    <xf numFmtId="0" fontId="16" fillId="8" borderId="50" xfId="0" applyFont="1" applyFill="1" applyBorder="1" applyAlignment="1" applyProtection="1">
      <alignment horizontal="center" vertical="center" wrapText="1"/>
      <protection hidden="1"/>
    </xf>
    <xf numFmtId="0" fontId="16" fillId="8" borderId="25" xfId="0" applyFont="1" applyFill="1" applyBorder="1" applyAlignment="1" applyProtection="1">
      <alignment horizontal="center" vertical="center" wrapText="1"/>
      <protection hidden="1"/>
    </xf>
    <xf numFmtId="0" fontId="16" fillId="9" borderId="25" xfId="0" applyFont="1" applyFill="1" applyBorder="1" applyAlignment="1" applyProtection="1">
      <alignment horizontal="center" vertical="center" wrapText="1"/>
      <protection hidden="1"/>
    </xf>
    <xf numFmtId="0" fontId="16" fillId="0" borderId="34" xfId="0" applyFont="1" applyFill="1" applyBorder="1" applyAlignment="1" applyProtection="1">
      <alignment horizontal="center" vertical="center"/>
      <protection locked="0" hidden="1"/>
    </xf>
    <xf numFmtId="0" fontId="16" fillId="0" borderId="15" xfId="0" applyFont="1" applyFill="1" applyBorder="1" applyAlignment="1" applyProtection="1">
      <alignment horizontal="center" vertical="center"/>
      <protection locked="0" hidden="1"/>
    </xf>
    <xf numFmtId="0" fontId="16" fillId="0" borderId="27" xfId="0" applyFont="1" applyFill="1" applyBorder="1" applyAlignment="1" applyProtection="1">
      <alignment horizontal="center" vertical="center"/>
      <protection locked="0" hidden="1"/>
    </xf>
    <xf numFmtId="0" fontId="16" fillId="0" borderId="24" xfId="0" applyFont="1" applyFill="1" applyBorder="1" applyAlignment="1" applyProtection="1">
      <alignment horizontal="center" vertical="center"/>
      <protection locked="0" hidden="1"/>
    </xf>
    <xf numFmtId="0" fontId="16" fillId="0" borderId="10" xfId="0" applyFont="1" applyFill="1" applyBorder="1" applyAlignment="1" applyProtection="1">
      <alignment horizontal="center" vertical="center"/>
      <protection locked="0" hidden="1"/>
    </xf>
    <xf numFmtId="0" fontId="16" fillId="0" borderId="20" xfId="0" applyFont="1" applyFill="1" applyBorder="1" applyAlignment="1" applyProtection="1">
      <alignment horizontal="center" vertical="center"/>
      <protection locked="0" hidden="1"/>
    </xf>
    <xf numFmtId="0" fontId="16" fillId="0" borderId="11" xfId="0" applyFont="1" applyBorder="1" applyAlignment="1" applyProtection="1">
      <alignment horizontal="center" vertical="center"/>
      <protection locked="0" hidden="1"/>
    </xf>
    <xf numFmtId="0" fontId="16" fillId="0" borderId="13" xfId="0" applyFont="1" applyBorder="1" applyAlignment="1" applyProtection="1">
      <alignment horizontal="center" vertical="center"/>
      <protection locked="0" hidden="1"/>
    </xf>
    <xf numFmtId="0" fontId="16" fillId="0" borderId="16" xfId="0" applyFont="1" applyBorder="1" applyAlignment="1" applyProtection="1">
      <alignment horizontal="center" vertical="center"/>
      <protection locked="0" hidden="1"/>
    </xf>
    <xf numFmtId="0" fontId="16" fillId="0" borderId="57" xfId="0" applyFont="1" applyFill="1" applyBorder="1" applyAlignment="1" applyProtection="1">
      <alignment horizontal="center" vertical="center"/>
      <protection hidden="1"/>
    </xf>
    <xf numFmtId="0" fontId="16" fillId="0" borderId="17" xfId="0" applyFont="1" applyFill="1" applyBorder="1" applyAlignment="1" applyProtection="1">
      <alignment horizontal="center" vertical="center"/>
      <protection hidden="1"/>
    </xf>
    <xf numFmtId="183" fontId="16" fillId="0" borderId="11" xfId="0" applyNumberFormat="1" applyFont="1" applyFill="1" applyBorder="1" applyAlignment="1" applyProtection="1">
      <alignment vertical="center"/>
      <protection hidden="1"/>
    </xf>
    <xf numFmtId="183" fontId="16" fillId="0" borderId="13" xfId="0" applyNumberFormat="1" applyFont="1" applyFill="1" applyBorder="1" applyAlignment="1" applyProtection="1">
      <alignment vertical="center"/>
      <protection hidden="1"/>
    </xf>
    <xf numFmtId="0" fontId="16" fillId="6" borderId="15" xfId="0" applyFont="1" applyFill="1" applyBorder="1" applyAlignment="1" applyProtection="1">
      <alignment horizontal="right" vertical="center" wrapText="1"/>
      <protection locked="0" hidden="1"/>
    </xf>
    <xf numFmtId="0" fontId="16" fillId="0" borderId="46" xfId="0" applyFont="1" applyBorder="1" applyAlignment="1" applyProtection="1">
      <alignment horizontal="center" vertical="center"/>
      <protection hidden="1"/>
    </xf>
    <xf numFmtId="0" fontId="16" fillId="0" borderId="34" xfId="0" applyFont="1" applyFill="1" applyBorder="1" applyAlignment="1" applyProtection="1">
      <alignment vertical="center" wrapText="1"/>
      <protection hidden="1"/>
    </xf>
    <xf numFmtId="0" fontId="16" fillId="0" borderId="15" xfId="0" applyFont="1" applyFill="1" applyBorder="1" applyAlignment="1" applyProtection="1">
      <alignment vertical="center" wrapText="1"/>
      <protection hidden="1"/>
    </xf>
    <xf numFmtId="0" fontId="16" fillId="0" borderId="24" xfId="0" applyFont="1" applyBorder="1" applyAlignment="1" applyProtection="1">
      <alignment horizontal="center" vertical="center" wrapText="1"/>
      <protection hidden="1"/>
    </xf>
    <xf numFmtId="0" fontId="16" fillId="0" borderId="10" xfId="0" applyFont="1" applyBorder="1" applyAlignment="1" applyProtection="1">
      <alignment horizontal="center" vertical="center" wrapText="1"/>
      <protection hidden="1"/>
    </xf>
    <xf numFmtId="0" fontId="16" fillId="0" borderId="20" xfId="0" applyFont="1" applyBorder="1" applyAlignment="1" applyProtection="1">
      <alignment horizontal="center" vertical="center" wrapText="1"/>
      <protection hidden="1"/>
    </xf>
    <xf numFmtId="0" fontId="16" fillId="0" borderId="19" xfId="0"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183" fontId="16" fillId="0" borderId="11" xfId="0" applyNumberFormat="1" applyFont="1" applyFill="1" applyBorder="1" applyAlignment="1" applyProtection="1">
      <alignment horizontal="center" vertical="center"/>
      <protection hidden="1"/>
    </xf>
    <xf numFmtId="183" fontId="16" fillId="0" borderId="13" xfId="0" applyNumberFormat="1" applyFont="1" applyFill="1" applyBorder="1" applyAlignment="1" applyProtection="1">
      <alignment horizontal="center" vertical="center"/>
      <protection hidden="1"/>
    </xf>
    <xf numFmtId="0" fontId="16" fillId="0" borderId="46" xfId="0" applyFont="1" applyFill="1" applyBorder="1" applyAlignment="1" applyProtection="1">
      <alignment horizontal="center" vertical="center"/>
      <protection hidden="1"/>
    </xf>
    <xf numFmtId="0" fontId="16" fillId="6" borderId="25" xfId="0" applyFont="1" applyFill="1" applyBorder="1" applyAlignment="1" applyProtection="1">
      <alignment horizontal="right" vertical="center"/>
      <protection locked="0" hidden="1"/>
    </xf>
    <xf numFmtId="0" fontId="16" fillId="0" borderId="24" xfId="0" applyFont="1" applyBorder="1" applyAlignment="1" applyProtection="1">
      <alignment horizontal="center" vertical="center"/>
      <protection hidden="1"/>
    </xf>
    <xf numFmtId="0" fontId="16" fillId="0" borderId="20" xfId="0" applyFont="1" applyBorder="1" applyAlignment="1" applyProtection="1">
      <alignment horizontal="center" vertical="center"/>
      <protection hidden="1"/>
    </xf>
    <xf numFmtId="0" fontId="16" fillId="0" borderId="34" xfId="0" applyFont="1" applyBorder="1" applyAlignment="1" applyProtection="1">
      <alignment horizontal="center" vertical="center"/>
      <protection hidden="1"/>
    </xf>
    <xf numFmtId="0" fontId="16" fillId="0" borderId="15" xfId="0" applyFont="1" applyBorder="1" applyAlignment="1" applyProtection="1">
      <alignment horizontal="center" vertical="center"/>
      <protection hidden="1"/>
    </xf>
    <xf numFmtId="0" fontId="16" fillId="0" borderId="27" xfId="0" applyFont="1" applyBorder="1" applyAlignment="1" applyProtection="1">
      <alignment horizontal="center" vertical="center"/>
      <protection hidden="1"/>
    </xf>
    <xf numFmtId="0" fontId="16" fillId="9" borderId="24" xfId="0" applyFont="1" applyFill="1" applyBorder="1" applyAlignment="1" applyProtection="1">
      <alignment horizontal="center" vertical="center" wrapText="1"/>
      <protection hidden="1"/>
    </xf>
    <xf numFmtId="0" fontId="16" fillId="9" borderId="10"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16" fillId="9" borderId="24" xfId="0" applyFont="1" applyFill="1" applyBorder="1" applyAlignment="1" applyProtection="1">
      <alignment horizontal="center" vertical="center"/>
      <protection hidden="1"/>
    </xf>
    <xf numFmtId="0" fontId="16" fillId="9" borderId="10" xfId="0" applyFont="1" applyFill="1" applyBorder="1" applyAlignment="1" applyProtection="1">
      <alignment horizontal="center" vertical="center"/>
      <protection hidden="1"/>
    </xf>
    <xf numFmtId="0" fontId="16" fillId="9" borderId="20" xfId="0" applyFont="1" applyFill="1" applyBorder="1" applyAlignment="1" applyProtection="1">
      <alignment horizontal="center" vertical="center"/>
      <protection hidden="1"/>
    </xf>
    <xf numFmtId="0" fontId="16" fillId="0" borderId="11" xfId="0" applyFont="1" applyBorder="1" applyAlignment="1" applyProtection="1">
      <alignment horizontal="center" vertical="center" wrapText="1"/>
      <protection hidden="1"/>
    </xf>
    <xf numFmtId="0" fontId="16" fillId="0" borderId="13" xfId="0" applyFont="1" applyBorder="1" applyAlignment="1" applyProtection="1">
      <alignment horizontal="center" vertical="center" wrapText="1"/>
      <protection hidden="1"/>
    </xf>
    <xf numFmtId="0" fontId="16" fillId="0" borderId="16" xfId="0" applyFont="1" applyBorder="1" applyAlignment="1" applyProtection="1">
      <alignment horizontal="center" vertical="center" wrapText="1"/>
      <protection hidden="1"/>
    </xf>
    <xf numFmtId="0" fontId="16" fillId="6" borderId="15" xfId="0" applyFont="1" applyFill="1" applyBorder="1" applyAlignment="1" applyProtection="1">
      <alignment vertical="center"/>
      <protection locked="0" hidden="1"/>
    </xf>
    <xf numFmtId="0" fontId="16" fillId="0" borderId="34" xfId="0" applyFont="1" applyFill="1" applyBorder="1" applyAlignment="1" applyProtection="1">
      <alignment horizontal="center" vertical="center"/>
      <protection hidden="1"/>
    </xf>
    <xf numFmtId="0" fontId="16" fillId="0" borderId="15" xfId="0" applyFont="1" applyFill="1" applyBorder="1" applyAlignment="1" applyProtection="1">
      <alignment horizontal="center" vertical="center"/>
      <protection hidden="1"/>
    </xf>
    <xf numFmtId="0" fontId="16" fillId="0" borderId="27" xfId="0" applyFont="1" applyFill="1" applyBorder="1" applyAlignment="1" applyProtection="1">
      <alignment horizontal="center" vertical="center"/>
      <protection hidden="1"/>
    </xf>
    <xf numFmtId="0" fontId="16" fillId="6" borderId="10" xfId="0" applyFont="1" applyFill="1" applyBorder="1" applyAlignment="1" applyProtection="1">
      <alignment horizontal="right" vertical="center" wrapText="1"/>
      <protection locked="0" hidden="1"/>
    </xf>
    <xf numFmtId="180" fontId="16" fillId="0" borderId="24" xfId="0" applyNumberFormat="1" applyFont="1" applyBorder="1" applyAlignment="1" applyProtection="1">
      <alignment horizontal="center" vertical="center"/>
      <protection hidden="1"/>
    </xf>
    <xf numFmtId="180" fontId="16" fillId="0" borderId="10" xfId="0" applyNumberFormat="1" applyFont="1" applyBorder="1" applyAlignment="1" applyProtection="1">
      <alignment horizontal="center" vertical="center"/>
      <protection hidden="1"/>
    </xf>
    <xf numFmtId="180" fontId="16" fillId="0" borderId="9" xfId="0" applyNumberFormat="1" applyFont="1" applyBorder="1" applyAlignment="1" applyProtection="1">
      <alignment horizontal="center" vertical="center"/>
      <protection hidden="1"/>
    </xf>
    <xf numFmtId="0" fontId="16" fillId="0" borderId="34" xfId="0" applyFont="1" applyFill="1" applyBorder="1" applyAlignment="1" applyProtection="1">
      <alignment horizontal="center" vertical="center" wrapText="1"/>
      <protection hidden="1"/>
    </xf>
    <xf numFmtId="0" fontId="16" fillId="0" borderId="15" xfId="0" applyFont="1" applyFill="1" applyBorder="1" applyAlignment="1" applyProtection="1">
      <alignment horizontal="center" vertical="center" wrapText="1"/>
      <protection hidden="1"/>
    </xf>
    <xf numFmtId="0" fontId="16" fillId="0" borderId="27" xfId="0" applyFont="1" applyFill="1" applyBorder="1" applyAlignment="1" applyProtection="1">
      <alignment horizontal="center" vertical="center" wrapText="1"/>
      <protection hidden="1"/>
    </xf>
    <xf numFmtId="0" fontId="16" fillId="0" borderId="11"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xf numFmtId="176" fontId="16" fillId="0" borderId="17" xfId="0" applyNumberFormat="1" applyFont="1" applyFill="1" applyBorder="1" applyAlignment="1" applyProtection="1">
      <alignment vertical="center"/>
      <protection hidden="1"/>
    </xf>
    <xf numFmtId="183" fontId="16" fillId="0" borderId="10" xfId="0" applyNumberFormat="1" applyFont="1" applyFill="1" applyBorder="1" applyAlignment="1" applyProtection="1">
      <alignment vertical="center"/>
      <protection hidden="1"/>
    </xf>
    <xf numFmtId="176" fontId="16" fillId="6" borderId="24" xfId="0" applyNumberFormat="1" applyFont="1" applyFill="1" applyBorder="1" applyAlignment="1" applyProtection="1">
      <alignment vertical="center"/>
      <protection locked="0" hidden="1"/>
    </xf>
    <xf numFmtId="176" fontId="16" fillId="6" borderId="20" xfId="0" applyNumberFormat="1" applyFont="1" applyFill="1" applyBorder="1" applyAlignment="1" applyProtection="1">
      <alignment vertical="center"/>
      <protection locked="0" hidden="1"/>
    </xf>
    <xf numFmtId="0" fontId="16" fillId="6" borderId="24" xfId="0" applyFont="1" applyFill="1" applyBorder="1" applyAlignment="1" applyProtection="1">
      <alignment horizontal="center" vertical="center" shrinkToFit="1"/>
      <protection locked="0" hidden="1"/>
    </xf>
    <xf numFmtId="0" fontId="16" fillId="6" borderId="10" xfId="0" applyFont="1" applyFill="1" applyBorder="1" applyAlignment="1" applyProtection="1">
      <alignment horizontal="center" vertical="center" shrinkToFit="1"/>
      <protection locked="0" hidden="1"/>
    </xf>
    <xf numFmtId="0" fontId="16" fillId="6" borderId="20" xfId="0" applyFont="1" applyFill="1" applyBorder="1" applyAlignment="1" applyProtection="1">
      <alignment horizontal="center" vertical="center" shrinkToFit="1"/>
      <protection locked="0" hidden="1"/>
    </xf>
    <xf numFmtId="0" fontId="16" fillId="0" borderId="24" xfId="0" applyFont="1" applyBorder="1" applyAlignment="1" applyProtection="1">
      <alignment horizontal="right" vertical="center" shrinkToFit="1"/>
      <protection hidden="1"/>
    </xf>
    <xf numFmtId="0" fontId="16" fillId="0" borderId="10" xfId="0" applyFont="1" applyBorder="1" applyAlignment="1" applyProtection="1">
      <alignment horizontal="right" vertical="center" shrinkToFit="1"/>
      <protection hidden="1"/>
    </xf>
    <xf numFmtId="0" fontId="16" fillId="0" borderId="39" xfId="0" applyFont="1" applyFill="1" applyBorder="1" applyAlignment="1" applyProtection="1">
      <alignment horizontal="center" vertical="center"/>
      <protection hidden="1"/>
    </xf>
    <xf numFmtId="0" fontId="16" fillId="0" borderId="24" xfId="0" applyFont="1" applyFill="1" applyBorder="1" applyAlignment="1" applyProtection="1">
      <alignment horizontal="center" vertical="center" shrinkToFit="1"/>
      <protection hidden="1"/>
    </xf>
    <xf numFmtId="0" fontId="16" fillId="0" borderId="10" xfId="0" applyFont="1" applyFill="1" applyBorder="1" applyAlignment="1" applyProtection="1">
      <alignment horizontal="center" vertical="center" shrinkToFit="1"/>
      <protection hidden="1"/>
    </xf>
    <xf numFmtId="0" fontId="16" fillId="0" borderId="20" xfId="0" applyFont="1" applyFill="1" applyBorder="1" applyAlignment="1" applyProtection="1">
      <alignment horizontal="center" vertical="center" shrinkToFit="1"/>
      <protection hidden="1"/>
    </xf>
    <xf numFmtId="0" fontId="16" fillId="0" borderId="11" xfId="0" applyFont="1" applyFill="1" applyBorder="1" applyAlignment="1" applyProtection="1">
      <alignment horizontal="center" vertical="center"/>
      <protection locked="0" hidden="1"/>
    </xf>
    <xf numFmtId="0" fontId="16" fillId="0" borderId="13" xfId="0" applyFont="1" applyFill="1" applyBorder="1" applyAlignment="1" applyProtection="1">
      <alignment horizontal="center" vertical="center"/>
      <protection locked="0" hidden="1"/>
    </xf>
    <xf numFmtId="0" fontId="16" fillId="0" borderId="16" xfId="0" applyFont="1" applyFill="1" applyBorder="1" applyAlignment="1" applyProtection="1">
      <alignment horizontal="center" vertical="center"/>
      <protection locked="0" hidden="1"/>
    </xf>
    <xf numFmtId="0" fontId="16" fillId="0" borderId="14" xfId="0" applyFont="1" applyFill="1" applyBorder="1" applyAlignment="1" applyProtection="1">
      <alignment horizontal="center" vertical="center"/>
      <protection locked="0" hidden="1"/>
    </xf>
    <xf numFmtId="0" fontId="16" fillId="0" borderId="30" xfId="0" applyFont="1" applyFill="1" applyBorder="1" applyAlignment="1" applyProtection="1">
      <alignment horizontal="center" vertical="center"/>
      <protection locked="0" hidden="1"/>
    </xf>
    <xf numFmtId="0" fontId="16" fillId="0" borderId="72" xfId="0" applyFont="1" applyFill="1" applyBorder="1" applyAlignment="1" applyProtection="1">
      <alignment horizontal="center" vertical="center"/>
      <protection locked="0" hidden="1"/>
    </xf>
    <xf numFmtId="180" fontId="16" fillId="0" borderId="11" xfId="0" applyNumberFormat="1" applyFont="1" applyBorder="1" applyAlignment="1" applyProtection="1">
      <alignment horizontal="center" vertical="center"/>
      <protection hidden="1"/>
    </xf>
    <xf numFmtId="180" fontId="16" fillId="0" borderId="13" xfId="0" applyNumberFormat="1" applyFont="1" applyBorder="1" applyAlignment="1" applyProtection="1">
      <alignment horizontal="center" vertical="center"/>
      <protection hidden="1"/>
    </xf>
    <xf numFmtId="180" fontId="16" fillId="0" borderId="12" xfId="0" applyNumberFormat="1" applyFont="1" applyBorder="1" applyAlignment="1" applyProtection="1">
      <alignment horizontal="center" vertical="center"/>
      <protection hidden="1"/>
    </xf>
    <xf numFmtId="0" fontId="17" fillId="0" borderId="7" xfId="5" applyFont="1" applyBorder="1" applyAlignment="1" applyProtection="1">
      <alignment vertical="center" wrapText="1"/>
      <protection hidden="1"/>
    </xf>
    <xf numFmtId="0" fontId="35" fillId="0" borderId="7" xfId="0" applyFont="1" applyBorder="1" applyAlignment="1">
      <alignment vertical="center"/>
    </xf>
    <xf numFmtId="0" fontId="19" fillId="0" borderId="34" xfId="5" applyFont="1" applyBorder="1" applyAlignment="1" applyProtection="1">
      <alignment horizontal="center" vertical="center" shrinkToFit="1"/>
      <protection hidden="1"/>
    </xf>
    <xf numFmtId="0" fontId="22" fillId="0" borderId="15" xfId="0" applyFont="1" applyBorder="1" applyAlignment="1">
      <alignment horizontal="center" vertical="center" shrinkToFit="1"/>
    </xf>
    <xf numFmtId="0" fontId="22" fillId="0" borderId="39" xfId="0" applyFont="1" applyBorder="1" applyAlignment="1">
      <alignment horizontal="center" vertical="center" shrinkToFit="1"/>
    </xf>
    <xf numFmtId="0" fontId="19" fillId="0" borderId="2" xfId="5" applyFont="1" applyBorder="1" applyAlignment="1" applyProtection="1">
      <alignment horizontal="center" vertical="center"/>
      <protection hidden="1"/>
    </xf>
    <xf numFmtId="0" fontId="19" fillId="0" borderId="34" xfId="5" applyFont="1" applyBorder="1" applyAlignment="1" applyProtection="1">
      <alignment horizontal="center" vertical="center" wrapText="1"/>
      <protection hidden="1"/>
    </xf>
    <xf numFmtId="0" fontId="22" fillId="0" borderId="15" xfId="0" applyFont="1" applyBorder="1" applyAlignment="1">
      <alignment horizontal="center" vertical="center" wrapText="1"/>
    </xf>
    <xf numFmtId="0" fontId="22" fillId="0" borderId="27" xfId="0" applyFont="1" applyBorder="1" applyAlignment="1">
      <alignment horizontal="center" vertical="center" wrapText="1"/>
    </xf>
    <xf numFmtId="0" fontId="19" fillId="0" borderId="5" xfId="5" applyFont="1" applyBorder="1" applyAlignment="1" applyProtection="1">
      <alignment horizontal="center" vertical="center" wrapText="1"/>
      <protection hidden="1"/>
    </xf>
    <xf numFmtId="0" fontId="19" fillId="0" borderId="56" xfId="5" applyFont="1" applyBorder="1" applyAlignment="1" applyProtection="1">
      <alignment horizontal="center" vertical="center"/>
      <protection hidden="1"/>
    </xf>
    <xf numFmtId="0" fontId="19" fillId="0" borderId="45" xfId="5" applyFont="1" applyBorder="1" applyAlignment="1" applyProtection="1">
      <alignment horizontal="center" vertical="center"/>
      <protection hidden="1"/>
    </xf>
    <xf numFmtId="0" fontId="19" fillId="0" borderId="33" xfId="5" applyFont="1" applyBorder="1" applyAlignment="1" applyProtection="1">
      <alignment horizontal="center" vertical="center"/>
      <protection hidden="1"/>
    </xf>
    <xf numFmtId="177" fontId="19" fillId="6" borderId="3" xfId="5" applyNumberFormat="1" applyFont="1" applyFill="1" applyBorder="1" applyAlignment="1" applyProtection="1">
      <alignment vertical="center"/>
      <protection locked="0" hidden="1"/>
    </xf>
    <xf numFmtId="177" fontId="19" fillId="6" borderId="0" xfId="5" applyNumberFormat="1" applyFont="1" applyFill="1" applyBorder="1" applyAlignment="1" applyProtection="1">
      <alignment vertical="center"/>
      <protection locked="0" hidden="1"/>
    </xf>
    <xf numFmtId="177" fontId="19" fillId="6" borderId="56" xfId="5" applyNumberFormat="1" applyFont="1" applyFill="1" applyBorder="1" applyAlignment="1" applyProtection="1">
      <alignment vertical="center"/>
      <protection locked="0" hidden="1"/>
    </xf>
    <xf numFmtId="0" fontId="19" fillId="8" borderId="21" xfId="5" applyFont="1" applyFill="1" applyBorder="1" applyAlignment="1" applyProtection="1">
      <alignment horizontal="center" vertical="center" wrapText="1"/>
      <protection hidden="1"/>
    </xf>
    <xf numFmtId="0" fontId="19" fillId="8" borderId="20" xfId="5" applyFont="1" applyFill="1" applyBorder="1" applyAlignment="1" applyProtection="1">
      <alignment horizontal="center" vertical="center"/>
      <protection hidden="1"/>
    </xf>
    <xf numFmtId="0" fontId="19" fillId="9" borderId="50" xfId="5" applyFont="1" applyFill="1" applyBorder="1" applyAlignment="1" applyProtection="1">
      <alignment vertical="center"/>
      <protection hidden="1"/>
    </xf>
    <xf numFmtId="0" fontId="22" fillId="9" borderId="25" xfId="0" applyFont="1" applyFill="1" applyBorder="1" applyAlignment="1">
      <alignment vertical="center"/>
    </xf>
    <xf numFmtId="0" fontId="22" fillId="9" borderId="28" xfId="0" applyFont="1" applyFill="1" applyBorder="1" applyAlignment="1">
      <alignment vertical="center"/>
    </xf>
    <xf numFmtId="177" fontId="19" fillId="6" borderId="24" xfId="5" applyNumberFormat="1" applyFont="1" applyFill="1" applyBorder="1" applyAlignment="1" applyProtection="1">
      <alignment vertical="center"/>
      <protection locked="0" hidden="1"/>
    </xf>
    <xf numFmtId="177" fontId="19" fillId="6" borderId="10" xfId="5" applyNumberFormat="1" applyFont="1" applyFill="1" applyBorder="1" applyAlignment="1" applyProtection="1">
      <alignment vertical="center"/>
      <protection locked="0" hidden="1"/>
    </xf>
    <xf numFmtId="177" fontId="19" fillId="6" borderId="20" xfId="5" applyNumberFormat="1" applyFont="1" applyFill="1" applyBorder="1" applyAlignment="1" applyProtection="1">
      <alignment vertical="center"/>
      <protection locked="0" hidden="1"/>
    </xf>
    <xf numFmtId="0" fontId="19" fillId="0" borderId="46" xfId="5" applyFont="1" applyBorder="1" applyAlignment="1" applyProtection="1">
      <alignment horizontal="center" vertical="center" wrapText="1"/>
      <protection hidden="1"/>
    </xf>
    <xf numFmtId="0" fontId="19" fillId="0" borderId="26" xfId="5" applyFont="1" applyBorder="1" applyAlignment="1" applyProtection="1">
      <alignment horizontal="center" vertical="center"/>
      <protection hidden="1"/>
    </xf>
    <xf numFmtId="0" fontId="19" fillId="0" borderId="19" xfId="5" applyFont="1" applyBorder="1" applyAlignment="1" applyProtection="1">
      <alignment horizontal="center" vertical="center"/>
      <protection hidden="1"/>
    </xf>
    <xf numFmtId="0" fontId="19" fillId="8" borderId="40" xfId="5" applyFont="1" applyFill="1" applyBorder="1" applyAlignment="1" applyProtection="1">
      <alignment horizontal="center" vertical="center" wrapText="1"/>
      <protection hidden="1"/>
    </xf>
    <xf numFmtId="0" fontId="22" fillId="0" borderId="28" xfId="0" applyFont="1" applyBorder="1" applyAlignment="1">
      <alignment horizontal="center" vertical="center"/>
    </xf>
    <xf numFmtId="0" fontId="19" fillId="0" borderId="7" xfId="5" applyFont="1" applyBorder="1" applyAlignment="1" applyProtection="1">
      <alignment shrinkToFit="1"/>
      <protection hidden="1"/>
    </xf>
    <xf numFmtId="0" fontId="19" fillId="0" borderId="15" xfId="5" applyFont="1" applyBorder="1" applyAlignment="1" applyProtection="1">
      <alignment horizontal="center" vertical="center" shrinkToFit="1"/>
      <protection hidden="1"/>
    </xf>
    <xf numFmtId="0" fontId="19" fillId="0" borderId="27" xfId="5" applyFont="1" applyBorder="1" applyAlignment="1" applyProtection="1">
      <alignment horizontal="center" vertical="center" shrinkToFit="1"/>
      <protection hidden="1"/>
    </xf>
    <xf numFmtId="0" fontId="19" fillId="0" borderId="40" xfId="5" applyFont="1" applyBorder="1" applyAlignment="1" applyProtection="1">
      <alignment horizontal="center" vertical="center" wrapText="1"/>
      <protection hidden="1"/>
    </xf>
    <xf numFmtId="0" fontId="19" fillId="0" borderId="28" xfId="5" applyFont="1" applyBorder="1" applyAlignment="1" applyProtection="1">
      <alignment horizontal="center" vertical="center"/>
      <protection hidden="1"/>
    </xf>
    <xf numFmtId="177" fontId="19" fillId="6" borderId="50" xfId="5" applyNumberFormat="1" applyFont="1" applyFill="1" applyBorder="1" applyAlignment="1" applyProtection="1">
      <alignment vertical="center"/>
      <protection locked="0" hidden="1"/>
    </xf>
    <xf numFmtId="177" fontId="19" fillId="6" borderId="25" xfId="5" applyNumberFormat="1" applyFont="1" applyFill="1" applyBorder="1" applyAlignment="1" applyProtection="1">
      <alignment vertical="center"/>
      <protection locked="0" hidden="1"/>
    </xf>
    <xf numFmtId="177" fontId="19" fillId="6" borderId="28" xfId="5" applyNumberFormat="1" applyFont="1" applyFill="1" applyBorder="1" applyAlignment="1" applyProtection="1">
      <alignment vertical="center"/>
      <protection locked="0" hidden="1"/>
    </xf>
    <xf numFmtId="0" fontId="19" fillId="0" borderId="57" xfId="5" applyFont="1" applyBorder="1" applyAlignment="1" applyProtection="1">
      <alignment horizontal="center" vertical="center"/>
      <protection hidden="1"/>
    </xf>
    <xf numFmtId="0" fontId="19" fillId="0" borderId="17" xfId="5" applyFont="1" applyBorder="1" applyAlignment="1" applyProtection="1">
      <alignment horizontal="center" vertical="center"/>
      <protection hidden="1"/>
    </xf>
    <xf numFmtId="0" fontId="19" fillId="0" borderId="11" xfId="5" applyFont="1" applyFill="1" applyBorder="1" applyAlignment="1" applyProtection="1">
      <alignment horizontal="right" vertical="center"/>
      <protection hidden="1"/>
    </xf>
    <xf numFmtId="0" fontId="19" fillId="0" borderId="13" xfId="5" applyFont="1" applyFill="1" applyBorder="1" applyAlignment="1" applyProtection="1">
      <alignment horizontal="right" vertical="center"/>
      <protection hidden="1"/>
    </xf>
    <xf numFmtId="0" fontId="22" fillId="0" borderId="13" xfId="0" applyFont="1" applyBorder="1" applyAlignment="1">
      <alignment horizontal="right" vertical="center"/>
    </xf>
    <xf numFmtId="0" fontId="22" fillId="0" borderId="16" xfId="0" applyFont="1" applyBorder="1" applyAlignment="1">
      <alignment horizontal="right" vertical="center"/>
    </xf>
    <xf numFmtId="0" fontId="5" fillId="0" borderId="3"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176" fontId="5" fillId="0" borderId="2" xfId="0" applyNumberFormat="1" applyFont="1" applyFill="1" applyBorder="1" applyAlignment="1" applyProtection="1">
      <alignment vertical="center"/>
      <protection hidden="1"/>
    </xf>
    <xf numFmtId="176" fontId="5" fillId="0" borderId="17" xfId="0" applyNumberFormat="1" applyFont="1" applyFill="1" applyBorder="1" applyAlignment="1" applyProtection="1">
      <alignment vertical="center"/>
      <protection hidden="1"/>
    </xf>
    <xf numFmtId="0" fontId="5" fillId="0" borderId="70" xfId="0" applyFont="1" applyBorder="1" applyAlignment="1" applyProtection="1">
      <alignment horizontal="center" vertical="center"/>
      <protection hidden="1"/>
    </xf>
    <xf numFmtId="176" fontId="5" fillId="0" borderId="25" xfId="0" applyNumberFormat="1" applyFont="1" applyFill="1" applyBorder="1" applyAlignment="1" applyProtection="1">
      <alignment horizontal="center" vertical="center"/>
      <protection hidden="1"/>
    </xf>
    <xf numFmtId="176" fontId="5" fillId="0" borderId="7" xfId="0" applyNumberFormat="1" applyFont="1" applyFill="1" applyBorder="1" applyAlignment="1" applyProtection="1">
      <alignment horizontal="center" vertical="center"/>
      <protection hidden="1"/>
    </xf>
    <xf numFmtId="0" fontId="5" fillId="0" borderId="0" xfId="0" applyFont="1" applyBorder="1" applyAlignment="1" applyProtection="1">
      <alignment horizontal="center" vertical="center" wrapText="1"/>
      <protection hidden="1"/>
    </xf>
    <xf numFmtId="0" fontId="5" fillId="0" borderId="70"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176" fontId="5" fillId="9" borderId="33" xfId="0" applyNumberFormat="1" applyFont="1" applyFill="1" applyBorder="1" applyAlignment="1" applyProtection="1">
      <alignment vertical="center"/>
      <protection hidden="1"/>
    </xf>
    <xf numFmtId="176" fontId="5" fillId="9" borderId="58" xfId="0" applyNumberFormat="1" applyFont="1" applyFill="1" applyBorder="1" applyAlignment="1" applyProtection="1">
      <alignment vertical="center"/>
      <protection hidden="1"/>
    </xf>
    <xf numFmtId="176" fontId="5" fillId="0" borderId="54" xfId="0" applyNumberFormat="1" applyFont="1" applyFill="1" applyBorder="1" applyAlignment="1" applyProtection="1">
      <alignment vertical="center"/>
      <protection hidden="1"/>
    </xf>
    <xf numFmtId="176" fontId="5" fillId="6" borderId="2" xfId="0" applyNumberFormat="1" applyFont="1" applyFill="1" applyBorder="1" applyAlignment="1" applyProtection="1">
      <alignment vertical="center"/>
      <protection locked="0" hidden="1"/>
    </xf>
    <xf numFmtId="176" fontId="5" fillId="6" borderId="58" xfId="0" applyNumberFormat="1" applyFont="1" applyFill="1" applyBorder="1" applyAlignment="1" applyProtection="1">
      <alignment vertical="center"/>
      <protection locked="0" hidden="1"/>
    </xf>
    <xf numFmtId="176" fontId="5" fillId="6" borderId="33" xfId="0" applyNumberFormat="1" applyFont="1" applyFill="1" applyBorder="1" applyAlignment="1" applyProtection="1">
      <alignment vertical="center"/>
      <protection locked="0" hidden="1"/>
    </xf>
    <xf numFmtId="176" fontId="5" fillId="6" borderId="20" xfId="0" applyNumberFormat="1" applyFont="1" applyFill="1" applyBorder="1" applyAlignment="1" applyProtection="1">
      <alignment vertical="center"/>
      <protection locked="0" hidden="1"/>
    </xf>
    <xf numFmtId="176" fontId="5" fillId="6" borderId="25" xfId="0" applyNumberFormat="1" applyFont="1" applyFill="1" applyBorder="1" applyAlignment="1" applyProtection="1">
      <alignment horizontal="center" vertical="center"/>
      <protection locked="0" hidden="1"/>
    </xf>
    <xf numFmtId="176" fontId="5" fillId="6" borderId="30" xfId="0" applyNumberFormat="1" applyFont="1" applyFill="1" applyBorder="1" applyAlignment="1" applyProtection="1">
      <alignment horizontal="center" vertical="center"/>
      <protection locked="0" hidden="1"/>
    </xf>
    <xf numFmtId="176" fontId="5" fillId="6" borderId="85" xfId="0" applyNumberFormat="1"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wrapText="1"/>
      <protection locked="0" hidden="1"/>
    </xf>
    <xf numFmtId="0" fontId="5" fillId="0" borderId="70" xfId="0" applyFont="1" applyFill="1" applyBorder="1" applyAlignment="1" applyProtection="1">
      <alignment horizontal="center" vertical="center" wrapText="1"/>
      <protection locked="0" hidden="1"/>
    </xf>
    <xf numFmtId="176" fontId="5" fillId="0" borderId="2" xfId="0" applyNumberFormat="1" applyFont="1" applyBorder="1" applyAlignment="1" applyProtection="1">
      <alignment vertical="center"/>
      <protection hidden="1"/>
    </xf>
    <xf numFmtId="176" fontId="5" fillId="0" borderId="17" xfId="0" applyNumberFormat="1" applyFont="1" applyBorder="1" applyAlignment="1" applyProtection="1">
      <alignment vertical="center"/>
      <protection hidden="1"/>
    </xf>
    <xf numFmtId="0" fontId="5" fillId="0" borderId="3" xfId="0" applyFont="1" applyFill="1" applyBorder="1" applyAlignment="1" applyProtection="1">
      <alignment horizontal="center" vertical="center" wrapText="1"/>
      <protection locked="0" hidden="1"/>
    </xf>
    <xf numFmtId="176" fontId="5" fillId="0" borderId="20" xfId="0" applyNumberFormat="1" applyFont="1" applyBorder="1" applyAlignment="1" applyProtection="1">
      <alignment vertical="center"/>
      <protection hidden="1"/>
    </xf>
    <xf numFmtId="176" fontId="5" fillId="0" borderId="16" xfId="0" applyNumberFormat="1" applyFont="1" applyBorder="1" applyAlignment="1" applyProtection="1">
      <alignment vertical="center"/>
      <protection hidden="1"/>
    </xf>
    <xf numFmtId="176" fontId="5" fillId="6" borderId="72" xfId="0" applyNumberFormat="1" applyFont="1" applyFill="1" applyBorder="1" applyAlignment="1" applyProtection="1">
      <alignment vertical="center"/>
      <protection locked="0" hidden="1"/>
    </xf>
    <xf numFmtId="176" fontId="5" fillId="6" borderId="3" xfId="0" applyNumberFormat="1" applyFont="1" applyFill="1" applyBorder="1" applyAlignment="1" applyProtection="1">
      <alignment vertical="center"/>
      <protection locked="0" hidden="1"/>
    </xf>
    <xf numFmtId="176" fontId="5" fillId="6" borderId="14" xfId="0" applyNumberFormat="1" applyFont="1" applyFill="1" applyBorder="1" applyAlignment="1" applyProtection="1">
      <alignment vertical="center"/>
      <protection locked="0" hidden="1"/>
    </xf>
    <xf numFmtId="176" fontId="5" fillId="6" borderId="79" xfId="0" applyNumberFormat="1" applyFont="1" applyFill="1" applyBorder="1" applyAlignment="1" applyProtection="1">
      <alignment vertical="center"/>
      <protection locked="0" hidden="1"/>
    </xf>
    <xf numFmtId="176" fontId="5" fillId="6" borderId="50" xfId="0" applyNumberFormat="1" applyFont="1" applyFill="1" applyBorder="1" applyAlignment="1" applyProtection="1">
      <alignment vertical="center"/>
      <protection locked="0" hidden="1"/>
    </xf>
    <xf numFmtId="176" fontId="5" fillId="6" borderId="84" xfId="0" applyNumberFormat="1" applyFont="1" applyFill="1" applyBorder="1" applyAlignment="1" applyProtection="1">
      <alignment vertical="center"/>
      <protection locked="0" hidden="1"/>
    </xf>
    <xf numFmtId="176" fontId="5" fillId="9" borderId="2" xfId="0" applyNumberFormat="1" applyFont="1" applyFill="1" applyBorder="1" applyAlignment="1" applyProtection="1">
      <alignment vertical="center"/>
      <protection hidden="1"/>
    </xf>
    <xf numFmtId="176" fontId="5" fillId="0" borderId="33" xfId="0" applyNumberFormat="1" applyFont="1" applyFill="1" applyBorder="1" applyAlignment="1" applyProtection="1">
      <alignment vertical="center"/>
      <protection hidden="1"/>
    </xf>
    <xf numFmtId="176" fontId="5" fillId="0" borderId="63" xfId="0" applyNumberFormat="1" applyFont="1" applyFill="1" applyBorder="1" applyAlignment="1" applyProtection="1">
      <alignment vertical="center"/>
      <protection hidden="1"/>
    </xf>
    <xf numFmtId="176" fontId="5" fillId="0" borderId="58" xfId="0" applyNumberFormat="1" applyFont="1" applyFill="1" applyBorder="1" applyAlignment="1" applyProtection="1">
      <alignment vertical="center"/>
      <protection hidden="1"/>
    </xf>
    <xf numFmtId="176" fontId="5" fillId="0" borderId="69" xfId="0" applyNumberFormat="1" applyFont="1" applyFill="1" applyBorder="1" applyAlignment="1" applyProtection="1">
      <alignment vertical="center"/>
      <protection hidden="1"/>
    </xf>
    <xf numFmtId="176" fontId="5" fillId="6" borderId="0" xfId="0" applyNumberFormat="1" applyFont="1" applyFill="1" applyBorder="1" applyAlignment="1" applyProtection="1">
      <alignment horizontal="center" vertical="center"/>
      <protection locked="0" hidden="1"/>
    </xf>
    <xf numFmtId="0" fontId="5" fillId="0" borderId="40" xfId="0" applyFont="1" applyBorder="1" applyAlignment="1" applyProtection="1">
      <alignment horizontal="center" vertical="center"/>
      <protection hidden="1"/>
    </xf>
    <xf numFmtId="0" fontId="5" fillId="0" borderId="25" xfId="0" applyFont="1" applyBorder="1" applyAlignment="1" applyProtection="1">
      <alignment horizontal="center" vertical="center"/>
      <protection hidden="1"/>
    </xf>
    <xf numFmtId="0" fontId="5" fillId="0" borderId="28"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176" fontId="5" fillId="0" borderId="80" xfId="0" applyNumberFormat="1" applyFont="1" applyFill="1" applyBorder="1" applyAlignment="1" applyProtection="1">
      <alignment vertical="center"/>
      <protection hidden="1"/>
    </xf>
    <xf numFmtId="176" fontId="5" fillId="0" borderId="20" xfId="0" applyNumberFormat="1" applyFont="1" applyFill="1" applyBorder="1" applyAlignment="1" applyProtection="1">
      <alignment vertical="center"/>
      <protection hidden="1"/>
    </xf>
    <xf numFmtId="176" fontId="5" fillId="0" borderId="16" xfId="0" applyNumberFormat="1" applyFont="1" applyFill="1" applyBorder="1" applyAlignment="1" applyProtection="1">
      <alignment vertical="center"/>
      <protection hidden="1"/>
    </xf>
    <xf numFmtId="0" fontId="5" fillId="0" borderId="35" xfId="0" applyFont="1" applyBorder="1" applyAlignment="1" applyProtection="1">
      <alignment horizontal="center" vertical="center" wrapText="1"/>
      <protection hidden="1"/>
    </xf>
    <xf numFmtId="0" fontId="5" fillId="0" borderId="36" xfId="0" applyFont="1" applyBorder="1" applyAlignment="1" applyProtection="1">
      <alignment horizontal="center" vertical="center"/>
      <protection hidden="1"/>
    </xf>
    <xf numFmtId="0" fontId="5" fillId="0" borderId="37" xfId="0" applyFont="1" applyBorder="1" applyAlignment="1" applyProtection="1">
      <alignment horizontal="center" vertical="center"/>
      <protection hidden="1"/>
    </xf>
    <xf numFmtId="0" fontId="5" fillId="0" borderId="68" xfId="0" applyFont="1" applyBorder="1" applyAlignment="1" applyProtection="1">
      <alignment horizontal="left" vertical="center"/>
      <protection hidden="1"/>
    </xf>
    <xf numFmtId="0" fontId="5" fillId="0" borderId="30" xfId="0" applyFont="1" applyBorder="1" applyAlignment="1" applyProtection="1">
      <alignment horizontal="left" vertical="center"/>
      <protection hidden="1"/>
    </xf>
    <xf numFmtId="0" fontId="5" fillId="0" borderId="72" xfId="0" applyFont="1" applyBorder="1" applyAlignment="1" applyProtection="1">
      <alignment horizontal="left" vertical="center"/>
      <protection hidden="1"/>
    </xf>
    <xf numFmtId="0" fontId="5" fillId="0" borderId="52" xfId="0" applyFont="1" applyBorder="1" applyAlignment="1" applyProtection="1">
      <alignment horizontal="right" vertical="center"/>
      <protection hidden="1"/>
    </xf>
    <xf numFmtId="0" fontId="5" fillId="0" borderId="4" xfId="0" applyFont="1" applyBorder="1" applyAlignment="1" applyProtection="1">
      <alignment horizontal="right" vertical="center"/>
      <protection hidden="1"/>
    </xf>
    <xf numFmtId="0" fontId="5" fillId="0" borderId="86" xfId="0" applyFont="1" applyBorder="1" applyAlignment="1" applyProtection="1">
      <alignment horizontal="right" vertical="center"/>
      <protection hidden="1"/>
    </xf>
    <xf numFmtId="0" fontId="5" fillId="0" borderId="68"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72" xfId="0" applyFont="1" applyBorder="1" applyAlignment="1" applyProtection="1">
      <alignment horizontal="center" vertical="center"/>
      <protection hidden="1"/>
    </xf>
    <xf numFmtId="0" fontId="5" fillId="0" borderId="53" xfId="0" applyFont="1" applyBorder="1" applyAlignment="1" applyProtection="1">
      <alignment horizontal="center" vertical="center"/>
      <protection hidden="1"/>
    </xf>
    <xf numFmtId="0" fontId="5" fillId="0" borderId="76" xfId="0" applyFont="1" applyBorder="1" applyAlignment="1" applyProtection="1">
      <alignment horizontal="center" vertical="center"/>
      <protection hidden="1"/>
    </xf>
    <xf numFmtId="0" fontId="5" fillId="0" borderId="56"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16" fillId="6" borderId="31" xfId="0" applyFont="1" applyFill="1" applyBorder="1" applyAlignment="1" applyProtection="1">
      <alignment horizontal="center" vertical="center"/>
      <protection locked="0" hidden="1"/>
    </xf>
    <xf numFmtId="0" fontId="16" fillId="6" borderId="4" xfId="0" applyFont="1" applyFill="1" applyBorder="1" applyAlignment="1" applyProtection="1">
      <alignment horizontal="center" vertical="center"/>
      <protection locked="0" hidden="1"/>
    </xf>
    <xf numFmtId="0" fontId="16" fillId="6" borderId="18" xfId="0" applyFont="1" applyFill="1" applyBorder="1" applyAlignment="1" applyProtection="1">
      <alignment horizontal="center" vertical="center"/>
      <protection locked="0" hidden="1"/>
    </xf>
    <xf numFmtId="0" fontId="16" fillId="6" borderId="14" xfId="0" applyFont="1" applyFill="1" applyBorder="1" applyAlignment="1" applyProtection="1">
      <alignment horizontal="center" vertical="center"/>
      <protection locked="0" hidden="1"/>
    </xf>
    <xf numFmtId="0" fontId="16" fillId="6" borderId="30" xfId="0" applyFont="1" applyFill="1" applyBorder="1" applyAlignment="1" applyProtection="1">
      <alignment horizontal="center" vertical="center"/>
      <protection locked="0" hidden="1"/>
    </xf>
    <xf numFmtId="0" fontId="16" fillId="6" borderId="32" xfId="0" applyFont="1" applyFill="1" applyBorder="1" applyAlignment="1" applyProtection="1">
      <alignment horizontal="center" vertical="center"/>
      <protection locked="0" hidden="1"/>
    </xf>
    <xf numFmtId="0" fontId="16" fillId="0" borderId="60" xfId="0" applyFont="1" applyBorder="1" applyAlignment="1" applyProtection="1">
      <alignment horizontal="right" vertical="center"/>
      <protection hidden="1"/>
    </xf>
    <xf numFmtId="0" fontId="16" fillId="0" borderId="45" xfId="0" applyFont="1" applyBorder="1" applyAlignment="1" applyProtection="1">
      <alignment horizontal="right" vertical="center"/>
      <protection hidden="1"/>
    </xf>
    <xf numFmtId="0" fontId="5" fillId="0" borderId="46"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16" fillId="6" borderId="86" xfId="0" applyFont="1" applyFill="1" applyBorder="1" applyAlignment="1" applyProtection="1">
      <alignment horizontal="center" vertical="center"/>
      <protection locked="0" hidden="1"/>
    </xf>
    <xf numFmtId="0" fontId="16" fillId="6" borderId="72" xfId="0" applyFont="1" applyFill="1" applyBorder="1" applyAlignment="1" applyProtection="1">
      <alignment horizontal="center" vertical="center"/>
      <protection locked="0" hidden="1"/>
    </xf>
    <xf numFmtId="0" fontId="16" fillId="6" borderId="50" xfId="0" applyFont="1" applyFill="1" applyBorder="1" applyAlignment="1" applyProtection="1">
      <alignment horizontal="center" vertical="center"/>
      <protection locked="0" hidden="1"/>
    </xf>
    <xf numFmtId="0" fontId="16" fillId="6" borderId="25" xfId="0" applyFont="1" applyFill="1" applyBorder="1" applyAlignment="1" applyProtection="1">
      <alignment horizontal="center" vertical="center"/>
      <protection locked="0" hidden="1"/>
    </xf>
    <xf numFmtId="0" fontId="16" fillId="6" borderId="28" xfId="0" applyFont="1" applyFill="1" applyBorder="1" applyAlignment="1" applyProtection="1">
      <alignment horizontal="center" vertical="center"/>
      <protection locked="0" hidden="1"/>
    </xf>
    <xf numFmtId="0" fontId="20" fillId="0" borderId="0" xfId="0" applyFont="1" applyFill="1" applyBorder="1" applyAlignment="1" applyProtection="1">
      <alignment horizontal="left" vertical="center" wrapText="1"/>
      <protection hidden="1"/>
    </xf>
    <xf numFmtId="0" fontId="22" fillId="0" borderId="0" xfId="0" applyFont="1" applyBorder="1" applyAlignment="1">
      <alignment vertical="center"/>
    </xf>
    <xf numFmtId="0" fontId="5" fillId="9" borderId="7" xfId="0" applyFont="1" applyFill="1" applyBorder="1" applyAlignment="1" applyProtection="1">
      <alignment horizontal="center" vertical="center"/>
      <protection locked="0" hidden="1"/>
    </xf>
    <xf numFmtId="0" fontId="5" fillId="0" borderId="35" xfId="0" applyFont="1" applyBorder="1" applyAlignment="1" applyProtection="1">
      <alignment horizontal="center" vertical="center"/>
      <protection hidden="1"/>
    </xf>
    <xf numFmtId="0" fontId="16" fillId="0" borderId="57" xfId="0" applyFont="1" applyBorder="1" applyAlignment="1" applyProtection="1">
      <alignment horizontal="center" vertical="center"/>
      <protection hidden="1"/>
    </xf>
    <xf numFmtId="0" fontId="16" fillId="0" borderId="17" xfId="0" applyFont="1" applyBorder="1" applyAlignment="1" applyProtection="1">
      <alignment horizontal="center" vertical="center"/>
      <protection hidden="1"/>
    </xf>
    <xf numFmtId="0" fontId="16" fillId="6" borderId="3" xfId="0" applyFont="1" applyFill="1" applyBorder="1" applyAlignment="1" applyProtection="1">
      <alignment horizontal="center" vertical="center"/>
      <protection locked="0" hidden="1"/>
    </xf>
    <xf numFmtId="0" fontId="16" fillId="6" borderId="0" xfId="0" applyFont="1" applyFill="1" applyBorder="1" applyAlignment="1" applyProtection="1">
      <alignment horizontal="center" vertical="center"/>
      <protection locked="0" hidden="1"/>
    </xf>
    <xf numFmtId="0" fontId="16" fillId="6" borderId="56" xfId="0" applyFont="1" applyFill="1" applyBorder="1" applyAlignment="1" applyProtection="1">
      <alignment horizontal="center" vertical="center"/>
      <protection locked="0" hidden="1"/>
    </xf>
    <xf numFmtId="0" fontId="16" fillId="6" borderId="51" xfId="0" applyFont="1" applyFill="1" applyBorder="1" applyAlignment="1" applyProtection="1">
      <alignment horizontal="center" vertical="center"/>
      <protection locked="0" hidden="1"/>
    </xf>
    <xf numFmtId="0" fontId="16" fillId="6" borderId="7" xfId="0" applyFont="1" applyFill="1" applyBorder="1" applyAlignment="1" applyProtection="1">
      <alignment horizontal="center" vertical="center"/>
      <protection locked="0" hidden="1"/>
    </xf>
    <xf numFmtId="0" fontId="16" fillId="6" borderId="23" xfId="0" applyFont="1" applyFill="1" applyBorder="1" applyAlignment="1" applyProtection="1">
      <alignment horizontal="center" vertical="center"/>
      <protection locked="0" hidden="1"/>
    </xf>
    <xf numFmtId="0" fontId="5" fillId="6" borderId="31" xfId="0" applyFont="1" applyFill="1" applyBorder="1" applyAlignment="1" applyProtection="1">
      <alignment horizontal="center" vertical="center"/>
      <protection locked="0" hidden="1"/>
    </xf>
    <xf numFmtId="0" fontId="5" fillId="6" borderId="4" xfId="0" applyFont="1" applyFill="1" applyBorder="1" applyAlignment="1" applyProtection="1">
      <alignment horizontal="center" vertical="center"/>
      <protection locked="0" hidden="1"/>
    </xf>
    <xf numFmtId="0" fontId="5" fillId="6" borderId="18" xfId="0" applyFont="1" applyFill="1" applyBorder="1" applyAlignment="1" applyProtection="1">
      <alignment horizontal="center" vertical="center"/>
      <protection locked="0" hidden="1"/>
    </xf>
    <xf numFmtId="0" fontId="5" fillId="6" borderId="14" xfId="0" applyFont="1" applyFill="1" applyBorder="1" applyAlignment="1" applyProtection="1">
      <alignment horizontal="center" vertical="center"/>
      <protection locked="0" hidden="1"/>
    </xf>
    <xf numFmtId="0" fontId="5" fillId="6" borderId="30" xfId="0" applyFont="1" applyFill="1" applyBorder="1" applyAlignment="1" applyProtection="1">
      <alignment horizontal="center" vertical="center"/>
      <protection locked="0" hidden="1"/>
    </xf>
    <xf numFmtId="0" fontId="5" fillId="6" borderId="32" xfId="0" applyFont="1" applyFill="1" applyBorder="1" applyAlignment="1" applyProtection="1">
      <alignment horizontal="center" vertical="center"/>
      <protection locked="0" hidden="1"/>
    </xf>
    <xf numFmtId="0" fontId="5" fillId="6" borderId="3" xfId="0" applyFont="1" applyFill="1" applyBorder="1" applyAlignment="1" applyProtection="1">
      <alignment horizontal="center" vertical="center"/>
      <protection locked="0" hidden="1"/>
    </xf>
    <xf numFmtId="0" fontId="5" fillId="6" borderId="0" xfId="0" applyFont="1" applyFill="1" applyBorder="1" applyAlignment="1" applyProtection="1">
      <alignment horizontal="center" vertical="center"/>
      <protection locked="0" hidden="1"/>
    </xf>
    <xf numFmtId="0" fontId="5" fillId="9" borderId="6" xfId="0" applyFont="1" applyFill="1" applyBorder="1" applyAlignment="1" applyProtection="1">
      <alignment horizontal="center" vertical="center"/>
      <protection locked="0" hidden="1"/>
    </xf>
    <xf numFmtId="0" fontId="5" fillId="6" borderId="50" xfId="0" applyFont="1" applyFill="1" applyBorder="1" applyAlignment="1" applyProtection="1">
      <alignment horizontal="center" vertical="center"/>
      <protection locked="0" hidden="1"/>
    </xf>
    <xf numFmtId="0" fontId="5" fillId="6" borderId="25" xfId="0" applyFont="1" applyFill="1" applyBorder="1" applyAlignment="1" applyProtection="1">
      <alignment horizontal="center" vertical="center"/>
      <protection locked="0" hidden="1"/>
    </xf>
    <xf numFmtId="0" fontId="5" fillId="9" borderId="29" xfId="0" applyFont="1" applyFill="1" applyBorder="1" applyAlignment="1" applyProtection="1">
      <alignment horizontal="center" vertical="center"/>
      <protection locked="0" hidden="1"/>
    </xf>
    <xf numFmtId="0" fontId="5" fillId="6" borderId="51" xfId="0" applyFont="1" applyFill="1" applyBorder="1" applyAlignment="1" applyProtection="1">
      <alignment horizontal="center" vertical="center"/>
      <protection locked="0" hidden="1"/>
    </xf>
    <xf numFmtId="0" fontId="5" fillId="6" borderId="7" xfId="0" applyFont="1" applyFill="1" applyBorder="1" applyAlignment="1" applyProtection="1">
      <alignment horizontal="center" vertical="center"/>
      <protection locked="0" hidden="1"/>
    </xf>
    <xf numFmtId="0" fontId="5" fillId="9" borderId="8" xfId="0" applyFont="1" applyFill="1" applyBorder="1" applyAlignment="1" applyProtection="1">
      <alignment horizontal="center" vertical="center"/>
      <protection locked="0" hidden="1"/>
    </xf>
    <xf numFmtId="0" fontId="16" fillId="6" borderId="29" xfId="0" applyFont="1" applyFill="1" applyBorder="1" applyAlignment="1" applyProtection="1">
      <alignment horizontal="center" vertical="center"/>
      <protection locked="0" hidden="1"/>
    </xf>
    <xf numFmtId="0" fontId="16" fillId="6" borderId="6" xfId="0" applyFont="1" applyFill="1" applyBorder="1" applyAlignment="1" applyProtection="1">
      <alignment horizontal="center" vertical="center"/>
      <protection locked="0" hidden="1"/>
    </xf>
    <xf numFmtId="0" fontId="16" fillId="6" borderId="8" xfId="0" applyFont="1" applyFill="1" applyBorder="1" applyAlignment="1" applyProtection="1">
      <alignment horizontal="center" vertical="center"/>
      <protection locked="0" hidden="1"/>
    </xf>
    <xf numFmtId="0" fontId="5" fillId="6" borderId="86" xfId="0" applyFont="1" applyFill="1" applyBorder="1" applyAlignment="1" applyProtection="1">
      <alignment horizontal="center" vertical="center"/>
      <protection locked="0" hidden="1"/>
    </xf>
    <xf numFmtId="0" fontId="5" fillId="6" borderId="72" xfId="0" applyFont="1" applyFill="1" applyBorder="1" applyAlignment="1" applyProtection="1">
      <alignment horizontal="center" vertical="center"/>
      <protection locked="0" hidden="1"/>
    </xf>
    <xf numFmtId="0" fontId="5" fillId="6" borderId="56" xfId="0" applyFont="1" applyFill="1" applyBorder="1" applyAlignment="1" applyProtection="1">
      <alignment horizontal="center" vertical="center"/>
      <protection locked="0" hidden="1"/>
    </xf>
    <xf numFmtId="0" fontId="5" fillId="6" borderId="17" xfId="0" applyFont="1" applyFill="1" applyBorder="1" applyAlignment="1" applyProtection="1">
      <alignment vertical="center"/>
      <protection locked="0" hidden="1"/>
    </xf>
    <xf numFmtId="0" fontId="5" fillId="6" borderId="2" xfId="0" applyFont="1" applyFill="1" applyBorder="1" applyAlignment="1" applyProtection="1">
      <alignment vertical="center"/>
      <protection locked="0" hidden="1"/>
    </xf>
    <xf numFmtId="0" fontId="5" fillId="6" borderId="24" xfId="0" applyFont="1" applyFill="1" applyBorder="1" applyAlignment="1" applyProtection="1">
      <alignment vertical="center"/>
      <protection locked="0" hidden="1"/>
    </xf>
    <xf numFmtId="0" fontId="5" fillId="9" borderId="24" xfId="0" applyFont="1" applyFill="1" applyBorder="1" applyAlignment="1" applyProtection="1">
      <alignment horizontal="center" vertical="center"/>
      <protection locked="0" hidden="1"/>
    </xf>
    <xf numFmtId="0" fontId="5" fillId="9" borderId="20" xfId="0" applyFont="1" applyFill="1" applyBorder="1" applyAlignment="1" applyProtection="1">
      <alignment horizontal="center" vertical="center"/>
      <protection locked="0" hidden="1"/>
    </xf>
    <xf numFmtId="0" fontId="5" fillId="6" borderId="11" xfId="0" applyFont="1" applyFill="1" applyBorder="1" applyAlignment="1" applyProtection="1">
      <alignment horizontal="center" vertical="center"/>
      <protection locked="0" hidden="1"/>
    </xf>
    <xf numFmtId="0" fontId="5" fillId="6" borderId="16" xfId="0" applyFont="1" applyFill="1" applyBorder="1" applyAlignment="1" applyProtection="1">
      <alignment horizontal="center" vertical="center"/>
      <protection locked="0" hidden="1"/>
    </xf>
    <xf numFmtId="182" fontId="5" fillId="6" borderId="89" xfId="0" applyNumberFormat="1" applyFont="1" applyFill="1" applyBorder="1" applyAlignment="1" applyProtection="1">
      <alignment vertical="center"/>
      <protection locked="0" hidden="1"/>
    </xf>
    <xf numFmtId="182" fontId="5" fillId="6" borderId="2" xfId="0" applyNumberFormat="1" applyFont="1" applyFill="1" applyBorder="1" applyAlignment="1" applyProtection="1">
      <alignment vertical="center"/>
      <protection locked="0" hidden="1"/>
    </xf>
    <xf numFmtId="0" fontId="5" fillId="6" borderId="88" xfId="0" applyFont="1" applyFill="1" applyBorder="1" applyAlignment="1" applyProtection="1">
      <alignment vertical="center"/>
      <protection locked="0" hidden="1"/>
    </xf>
    <xf numFmtId="182" fontId="5" fillId="6" borderId="92" xfId="0" applyNumberFormat="1" applyFont="1" applyFill="1" applyBorder="1" applyAlignment="1" applyProtection="1">
      <alignment vertical="center"/>
      <protection locked="0" hidden="1"/>
    </xf>
    <xf numFmtId="182" fontId="5" fillId="6" borderId="17" xfId="0" applyNumberFormat="1" applyFont="1" applyFill="1" applyBorder="1" applyAlignment="1" applyProtection="1">
      <alignment vertical="center"/>
      <protection locked="0" hidden="1"/>
    </xf>
    <xf numFmtId="0" fontId="5" fillId="6" borderId="87" xfId="0" applyFont="1" applyFill="1" applyBorder="1" applyAlignment="1" applyProtection="1">
      <alignment vertical="center"/>
      <protection locked="0" hidden="1"/>
    </xf>
    <xf numFmtId="182" fontId="5" fillId="6" borderId="20" xfId="0" applyNumberFormat="1" applyFont="1" applyFill="1" applyBorder="1" applyAlignment="1" applyProtection="1">
      <alignment vertical="center"/>
      <protection locked="0" hidden="1"/>
    </xf>
    <xf numFmtId="182" fontId="5" fillId="6" borderId="16" xfId="0" applyNumberFormat="1" applyFont="1" applyFill="1" applyBorder="1" applyAlignment="1" applyProtection="1">
      <alignment vertical="center"/>
      <protection locked="0" hidden="1"/>
    </xf>
    <xf numFmtId="0" fontId="5" fillId="6" borderId="80" xfId="0" applyFont="1" applyFill="1" applyBorder="1" applyAlignment="1" applyProtection="1">
      <alignment vertical="center"/>
      <protection locked="0" hidden="1"/>
    </xf>
    <xf numFmtId="0" fontId="5" fillId="6" borderId="54" xfId="0" applyFont="1" applyFill="1" applyBorder="1" applyAlignment="1" applyProtection="1">
      <alignment vertical="center"/>
      <protection locked="0" hidden="1"/>
    </xf>
    <xf numFmtId="0" fontId="5" fillId="0" borderId="50" xfId="0" applyFont="1" applyFill="1" applyBorder="1" applyAlignment="1" applyProtection="1">
      <alignment horizontal="center" vertical="center" textRotation="255"/>
      <protection hidden="1"/>
    </xf>
    <xf numFmtId="0" fontId="5" fillId="0" borderId="28" xfId="0" applyFont="1" applyFill="1" applyBorder="1" applyAlignment="1" applyProtection="1">
      <alignment horizontal="center" vertical="center" textRotation="255"/>
      <protection hidden="1"/>
    </xf>
    <xf numFmtId="0" fontId="5" fillId="0" borderId="14" xfId="0" applyFont="1" applyFill="1" applyBorder="1" applyAlignment="1" applyProtection="1">
      <alignment horizontal="center" vertical="center" textRotation="255"/>
      <protection hidden="1"/>
    </xf>
    <xf numFmtId="0" fontId="5" fillId="0" borderId="72" xfId="0" applyFont="1" applyFill="1" applyBorder="1" applyAlignment="1" applyProtection="1">
      <alignment horizontal="center" vertical="center" textRotation="255"/>
      <protection hidden="1"/>
    </xf>
    <xf numFmtId="0" fontId="5" fillId="0" borderId="26" xfId="0" applyFont="1" applyFill="1" applyBorder="1" applyAlignment="1" applyProtection="1">
      <alignment horizontal="center" vertical="center"/>
      <protection hidden="1"/>
    </xf>
    <xf numFmtId="0" fontId="5" fillId="0" borderId="34" xfId="0" applyFont="1" applyFill="1" applyBorder="1" applyAlignment="1" applyProtection="1">
      <alignment horizontal="center" vertical="center"/>
      <protection hidden="1"/>
    </xf>
    <xf numFmtId="0" fontId="5" fillId="0" borderId="90" xfId="0" applyFont="1" applyFill="1" applyBorder="1" applyAlignment="1" applyProtection="1">
      <alignment horizontal="center" vertical="center"/>
      <protection hidden="1"/>
    </xf>
    <xf numFmtId="0" fontId="5" fillId="0" borderId="31" xfId="0" applyFont="1" applyFill="1" applyBorder="1" applyAlignment="1" applyProtection="1">
      <alignment horizontal="center" vertical="center" wrapText="1"/>
      <protection locked="0" hidden="1"/>
    </xf>
    <xf numFmtId="0" fontId="5" fillId="0" borderId="86" xfId="0" applyFont="1" applyFill="1" applyBorder="1" applyAlignment="1" applyProtection="1">
      <alignment horizontal="center" vertical="center" wrapText="1"/>
      <protection locked="0" hidden="1"/>
    </xf>
    <xf numFmtId="0" fontId="5" fillId="0" borderId="56" xfId="0" applyFont="1" applyFill="1" applyBorder="1" applyAlignment="1" applyProtection="1">
      <alignment horizontal="center" vertical="center" wrapText="1"/>
      <protection locked="0" hidden="1"/>
    </xf>
    <xf numFmtId="0" fontId="5" fillId="0" borderId="14" xfId="0" applyFont="1" applyFill="1" applyBorder="1" applyAlignment="1" applyProtection="1">
      <alignment horizontal="center" vertical="center" wrapText="1"/>
      <protection locked="0" hidden="1"/>
    </xf>
    <xf numFmtId="0" fontId="5" fillId="0" borderId="72" xfId="0" applyFont="1" applyFill="1" applyBorder="1" applyAlignment="1" applyProtection="1">
      <alignment horizontal="center" vertical="center" wrapText="1"/>
      <protection locked="0" hidden="1"/>
    </xf>
    <xf numFmtId="0" fontId="16" fillId="0" borderId="4" xfId="0" applyFont="1" applyBorder="1" applyAlignment="1" applyProtection="1">
      <alignment vertical="center" wrapText="1"/>
      <protection hidden="1"/>
    </xf>
    <xf numFmtId="0" fontId="22" fillId="0" borderId="4" xfId="0" applyFont="1" applyBorder="1" applyAlignment="1">
      <alignment vertical="center" wrapText="1"/>
    </xf>
    <xf numFmtId="0" fontId="22" fillId="0" borderId="0" xfId="0" applyFont="1" applyBorder="1" applyAlignment="1">
      <alignment vertical="center" wrapText="1"/>
    </xf>
    <xf numFmtId="0" fontId="5" fillId="0" borderId="24" xfId="0" applyFont="1" applyFill="1" applyBorder="1" applyAlignment="1" applyProtection="1">
      <alignment horizontal="center" vertical="center"/>
      <protection hidden="1"/>
    </xf>
    <xf numFmtId="0" fontId="5" fillId="0" borderId="10" xfId="0" applyFont="1" applyFill="1" applyBorder="1" applyAlignment="1" applyProtection="1">
      <alignment horizontal="center" vertical="center"/>
      <protection hidden="1"/>
    </xf>
    <xf numFmtId="0" fontId="5" fillId="0" borderId="20" xfId="0" applyFont="1" applyFill="1" applyBorder="1" applyAlignment="1" applyProtection="1">
      <alignment horizontal="center" vertical="center"/>
      <protection hidden="1"/>
    </xf>
    <xf numFmtId="0" fontId="5" fillId="0" borderId="46" xfId="0" applyFont="1" applyFill="1" applyBorder="1" applyAlignment="1" applyProtection="1">
      <alignment horizontal="center" vertical="center"/>
      <protection hidden="1"/>
    </xf>
    <xf numFmtId="0" fontId="5" fillId="0" borderId="91" xfId="0" applyFont="1" applyFill="1" applyBorder="1" applyAlignment="1" applyProtection="1">
      <alignment horizontal="center" vertical="center"/>
      <protection hidden="1"/>
    </xf>
    <xf numFmtId="0" fontId="5" fillId="6" borderId="10" xfId="0" applyFont="1" applyFill="1" applyBorder="1" applyAlignment="1" applyProtection="1">
      <alignment vertical="center"/>
      <protection locked="0" hidden="1"/>
    </xf>
    <xf numFmtId="0" fontId="5" fillId="6" borderId="20" xfId="0" applyFont="1" applyFill="1" applyBorder="1" applyAlignment="1" applyProtection="1">
      <alignment vertical="center"/>
      <protection locked="0" hidden="1"/>
    </xf>
    <xf numFmtId="0" fontId="5" fillId="0" borderId="15" xfId="0" applyFont="1" applyFill="1" applyBorder="1" applyAlignment="1" applyProtection="1">
      <alignment horizontal="center" vertical="center"/>
      <protection hidden="1"/>
    </xf>
    <xf numFmtId="0" fontId="5" fillId="0" borderId="27" xfId="0" applyFont="1" applyFill="1" applyBorder="1" applyAlignment="1" applyProtection="1">
      <alignment horizontal="center" vertical="center"/>
      <protection hidden="1"/>
    </xf>
    <xf numFmtId="182" fontId="5" fillId="6" borderId="19" xfId="0" applyNumberFormat="1" applyFont="1" applyFill="1" applyBorder="1" applyAlignment="1" applyProtection="1">
      <alignment vertical="center"/>
      <protection locked="0" hidden="1"/>
    </xf>
    <xf numFmtId="0" fontId="5" fillId="0" borderId="45"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176" fontId="5" fillId="9" borderId="14" xfId="0" applyNumberFormat="1" applyFont="1" applyFill="1" applyBorder="1" applyAlignment="1" applyProtection="1">
      <alignment vertical="center"/>
      <protection hidden="1"/>
    </xf>
    <xf numFmtId="176" fontId="5" fillId="9" borderId="72" xfId="0" applyNumberFormat="1" applyFont="1"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5" fillId="0" borderId="31"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31" xfId="0" applyFont="1" applyBorder="1" applyAlignment="1" applyProtection="1">
      <alignment horizontal="center" vertical="center" wrapText="1"/>
      <protection hidden="1"/>
    </xf>
    <xf numFmtId="0" fontId="5" fillId="0" borderId="86"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56" xfId="0" applyFont="1" applyBorder="1" applyAlignment="1" applyProtection="1">
      <alignment horizontal="center" vertical="center" wrapText="1"/>
      <protection hidden="1"/>
    </xf>
    <xf numFmtId="0" fontId="5" fillId="0" borderId="14" xfId="0" applyFont="1" applyBorder="1" applyAlignment="1" applyProtection="1">
      <alignment horizontal="center" vertical="center" wrapText="1"/>
      <protection hidden="1"/>
    </xf>
    <xf numFmtId="0" fontId="5" fillId="0" borderId="72" xfId="0" applyFont="1" applyBorder="1" applyAlignment="1" applyProtection="1">
      <alignment horizontal="center" vertical="center" wrapText="1"/>
      <protection hidden="1"/>
    </xf>
    <xf numFmtId="0" fontId="5" fillId="0" borderId="86" xfId="0" applyFont="1" applyBorder="1" applyAlignment="1" applyProtection="1">
      <alignment horizontal="center" vertical="center"/>
      <protection hidden="1"/>
    </xf>
    <xf numFmtId="176" fontId="5" fillId="9" borderId="64" xfId="0" applyNumberFormat="1" applyFont="1" applyFill="1" applyBorder="1" applyAlignment="1" applyProtection="1">
      <alignment vertical="center"/>
      <protection hidden="1"/>
    </xf>
    <xf numFmtId="176" fontId="5" fillId="9" borderId="79" xfId="0" applyNumberFormat="1" applyFont="1" applyFill="1" applyBorder="1" applyAlignment="1" applyProtection="1">
      <alignment vertical="center"/>
      <protection hidden="1"/>
    </xf>
    <xf numFmtId="0" fontId="5" fillId="0" borderId="45" xfId="0" applyFont="1" applyFill="1" applyBorder="1" applyAlignment="1" applyProtection="1">
      <alignment horizontal="center" vertical="center" wrapText="1"/>
      <protection locked="0" hidden="1"/>
    </xf>
    <xf numFmtId="0" fontId="5" fillId="0" borderId="33" xfId="0" applyFont="1" applyFill="1" applyBorder="1" applyAlignment="1" applyProtection="1">
      <alignment horizontal="center" vertical="center" wrapText="1"/>
      <protection locked="0" hidden="1"/>
    </xf>
    <xf numFmtId="0" fontId="5" fillId="0" borderId="47" xfId="0" applyFont="1" applyFill="1" applyBorder="1" applyAlignment="1" applyProtection="1">
      <alignment horizontal="center" vertical="center"/>
      <protection hidden="1"/>
    </xf>
    <xf numFmtId="182" fontId="5" fillId="6" borderId="57" xfId="0" applyNumberFormat="1" applyFont="1" applyFill="1" applyBorder="1" applyAlignment="1" applyProtection="1">
      <alignment vertical="center"/>
      <protection locked="0" hidden="1"/>
    </xf>
    <xf numFmtId="0" fontId="5" fillId="6" borderId="11" xfId="0" applyFont="1" applyFill="1" applyBorder="1" applyAlignment="1" applyProtection="1">
      <alignment vertical="center"/>
      <protection locked="0" hidden="1"/>
    </xf>
    <xf numFmtId="176" fontId="5" fillId="9" borderId="24" xfId="0" applyNumberFormat="1" applyFont="1" applyFill="1" applyBorder="1" applyAlignment="1" applyProtection="1">
      <alignment vertical="center"/>
      <protection hidden="1"/>
    </xf>
    <xf numFmtId="176" fontId="5" fillId="9" borderId="20" xfId="0" applyNumberFormat="1" applyFont="1" applyFill="1" applyBorder="1" applyAlignment="1" applyProtection="1">
      <alignment vertical="center"/>
      <protection hidden="1"/>
    </xf>
    <xf numFmtId="0" fontId="5" fillId="0" borderId="64" xfId="0" applyFont="1" applyFill="1" applyBorder="1" applyAlignment="1" applyProtection="1">
      <alignment horizontal="center" vertical="center"/>
      <protection hidden="1"/>
    </xf>
    <xf numFmtId="0" fontId="5" fillId="0" borderId="65" xfId="0" applyFont="1" applyFill="1" applyBorder="1" applyAlignment="1" applyProtection="1">
      <alignment horizontal="center" vertical="center"/>
      <protection hidden="1"/>
    </xf>
    <xf numFmtId="0" fontId="5" fillId="0" borderId="79" xfId="0" applyFont="1" applyFill="1" applyBorder="1" applyAlignment="1" applyProtection="1">
      <alignment horizontal="center" vertical="center"/>
      <protection hidden="1"/>
    </xf>
    <xf numFmtId="0" fontId="5" fillId="0" borderId="14" xfId="0" applyFont="1" applyFill="1" applyBorder="1" applyAlignment="1" applyProtection="1">
      <alignment horizontal="center" vertical="center"/>
      <protection hidden="1"/>
    </xf>
    <xf numFmtId="0" fontId="5" fillId="0" borderId="30" xfId="0" applyFont="1" applyFill="1" applyBorder="1" applyAlignment="1" applyProtection="1">
      <alignment horizontal="center" vertical="center"/>
      <protection hidden="1"/>
    </xf>
    <xf numFmtId="0" fontId="5" fillId="0" borderId="72" xfId="0" applyFont="1" applyFill="1" applyBorder="1" applyAlignment="1" applyProtection="1">
      <alignment horizontal="center" vertical="center"/>
      <protection hidden="1"/>
    </xf>
    <xf numFmtId="0" fontId="5" fillId="0" borderId="52" xfId="0" applyFont="1" applyFill="1" applyBorder="1" applyAlignment="1" applyProtection="1">
      <alignment horizontal="right" vertical="center"/>
      <protection hidden="1"/>
    </xf>
    <xf numFmtId="0" fontId="5" fillId="0" borderId="4" xfId="0" applyFont="1" applyFill="1" applyBorder="1" applyAlignment="1" applyProtection="1">
      <alignment horizontal="right" vertical="center"/>
      <protection hidden="1"/>
    </xf>
    <xf numFmtId="0" fontId="5" fillId="0" borderId="86" xfId="0" applyFont="1" applyFill="1" applyBorder="1" applyAlignment="1" applyProtection="1">
      <alignment horizontal="right" vertical="center"/>
      <protection hidden="1"/>
    </xf>
    <xf numFmtId="0" fontId="5" fillId="0" borderId="68" xfId="0" applyFont="1" applyFill="1" applyBorder="1" applyAlignment="1" applyProtection="1">
      <alignment horizontal="left" vertical="center"/>
      <protection hidden="1"/>
    </xf>
    <xf numFmtId="0" fontId="5" fillId="0" borderId="30" xfId="0" applyFont="1" applyFill="1" applyBorder="1" applyAlignment="1" applyProtection="1">
      <alignment horizontal="left" vertical="center"/>
      <protection hidden="1"/>
    </xf>
    <xf numFmtId="0" fontId="5" fillId="0" borderId="72" xfId="0" applyFont="1" applyFill="1" applyBorder="1" applyAlignment="1" applyProtection="1">
      <alignment horizontal="left" vertical="center"/>
      <protection hidden="1"/>
    </xf>
    <xf numFmtId="0" fontId="5" fillId="0" borderId="21" xfId="0" applyFont="1" applyFill="1" applyBorder="1" applyAlignment="1" applyProtection="1">
      <alignment horizontal="center" vertical="center"/>
      <protection hidden="1"/>
    </xf>
    <xf numFmtId="0" fontId="16" fillId="0" borderId="7" xfId="0" applyFont="1" applyBorder="1" applyAlignment="1" applyProtection="1">
      <alignment vertical="center"/>
      <protection hidden="1"/>
    </xf>
    <xf numFmtId="49" fontId="18" fillId="0" borderId="93" xfId="0" applyNumberFormat="1" applyFont="1" applyBorder="1" applyAlignment="1" applyProtection="1">
      <alignment horizontal="left" vertical="center" wrapText="1"/>
      <protection hidden="1"/>
    </xf>
    <xf numFmtId="49" fontId="18" fillId="0" borderId="94" xfId="0" applyNumberFormat="1" applyFont="1" applyBorder="1" applyAlignment="1" applyProtection="1">
      <alignment horizontal="left" vertical="center" wrapText="1"/>
      <protection hidden="1"/>
    </xf>
    <xf numFmtId="49" fontId="18" fillId="0" borderId="95" xfId="0" applyNumberFormat="1" applyFont="1" applyBorder="1" applyAlignment="1" applyProtection="1">
      <alignment horizontal="left" vertical="center"/>
      <protection hidden="1"/>
    </xf>
    <xf numFmtId="49" fontId="18" fillId="0" borderId="96" xfId="0" applyNumberFormat="1" applyFont="1" applyBorder="1" applyAlignment="1" applyProtection="1">
      <alignment horizontal="left" vertical="center"/>
      <protection hidden="1"/>
    </xf>
    <xf numFmtId="0" fontId="16" fillId="0" borderId="31" xfId="0" applyFont="1" applyBorder="1" applyAlignment="1" applyProtection="1">
      <alignment horizontal="center" vertical="center" wrapText="1"/>
      <protection hidden="1"/>
    </xf>
    <xf numFmtId="0" fontId="16" fillId="0" borderId="14" xfId="0" applyFont="1" applyBorder="1" applyAlignment="1" applyProtection="1">
      <alignment horizontal="center" vertical="center" wrapText="1"/>
      <protection hidden="1"/>
    </xf>
    <xf numFmtId="0" fontId="16" fillId="0" borderId="45" xfId="0" applyFont="1" applyBorder="1" applyAlignment="1" applyProtection="1">
      <alignment horizontal="center" vertical="center" wrapText="1"/>
      <protection hidden="1"/>
    </xf>
    <xf numFmtId="0" fontId="16" fillId="0" borderId="33" xfId="0" applyFont="1" applyBorder="1" applyAlignment="1" applyProtection="1">
      <alignment horizontal="center" vertical="center" wrapText="1"/>
      <protection hidden="1"/>
    </xf>
    <xf numFmtId="0" fontId="18" fillId="0" borderId="45" xfId="0" applyFont="1" applyBorder="1" applyAlignment="1" applyProtection="1">
      <alignment horizontal="center" vertical="center" wrapText="1"/>
      <protection hidden="1"/>
    </xf>
    <xf numFmtId="0" fontId="18" fillId="0" borderId="33" xfId="0" applyFont="1" applyBorder="1" applyAlignment="1" applyProtection="1">
      <alignment horizontal="center" vertical="center" wrapText="1"/>
      <protection hidden="1"/>
    </xf>
    <xf numFmtId="0" fontId="16" fillId="0" borderId="34" xfId="0" applyFont="1" applyBorder="1" applyAlignment="1" applyProtection="1">
      <alignment horizontal="center" vertical="center" wrapText="1"/>
      <protection hidden="1"/>
    </xf>
    <xf numFmtId="0" fontId="16" fillId="0" borderId="15" xfId="0" applyFont="1" applyBorder="1" applyAlignment="1" applyProtection="1">
      <alignment horizontal="center" vertical="center" wrapText="1"/>
      <protection hidden="1"/>
    </xf>
    <xf numFmtId="0" fontId="16" fillId="0" borderId="39" xfId="0" applyFont="1" applyBorder="1" applyAlignment="1" applyProtection="1">
      <alignment horizontal="center" vertical="center" wrapText="1"/>
      <protection hidden="1"/>
    </xf>
    <xf numFmtId="0" fontId="16" fillId="9" borderId="2" xfId="0" applyFont="1" applyFill="1" applyBorder="1" applyAlignment="1" applyProtection="1">
      <alignment horizontal="center" vertical="center"/>
      <protection locked="0" hidden="1"/>
    </xf>
    <xf numFmtId="185" fontId="16" fillId="0" borderId="50" xfId="0" applyNumberFormat="1" applyFont="1" applyBorder="1" applyAlignment="1" applyProtection="1">
      <alignment horizontal="center" vertical="center"/>
      <protection hidden="1"/>
    </xf>
    <xf numFmtId="185" fontId="16" fillId="0" borderId="14" xfId="0" applyNumberFormat="1" applyFont="1" applyBorder="1" applyAlignment="1" applyProtection="1">
      <alignment horizontal="center" vertical="center"/>
      <protection hidden="1"/>
    </xf>
    <xf numFmtId="0" fontId="16" fillId="9" borderId="53" xfId="0" applyFont="1" applyFill="1" applyBorder="1" applyAlignment="1" applyProtection="1">
      <alignment horizontal="center" vertical="center"/>
      <protection locked="0" hidden="1"/>
    </xf>
    <xf numFmtId="0" fontId="16" fillId="9" borderId="33" xfId="0" applyFont="1" applyFill="1" applyBorder="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16" fillId="9" borderId="17" xfId="0" applyFont="1" applyFill="1" applyBorder="1" applyAlignment="1" applyProtection="1">
      <alignment horizontal="center" vertical="center"/>
      <protection locked="0" hidden="1"/>
    </xf>
    <xf numFmtId="0" fontId="16" fillId="8" borderId="17" xfId="0" applyFont="1" applyFill="1" applyBorder="1" applyAlignment="1" applyProtection="1">
      <alignment horizontal="center" vertical="center"/>
      <protection hidden="1"/>
    </xf>
    <xf numFmtId="0" fontId="22" fillId="0" borderId="17" xfId="0" applyFont="1" applyBorder="1" applyAlignment="1">
      <alignment horizontal="center" vertical="center"/>
    </xf>
    <xf numFmtId="0" fontId="22" fillId="0" borderId="80" xfId="0" applyFont="1" applyBorder="1" applyAlignment="1">
      <alignment horizontal="center" vertical="center"/>
    </xf>
    <xf numFmtId="0" fontId="18" fillId="0" borderId="0" xfId="0" applyFont="1" applyAlignment="1" applyProtection="1">
      <alignment vertical="center" wrapText="1"/>
      <protection hidden="1"/>
    </xf>
    <xf numFmtId="185" fontId="16" fillId="0" borderId="53" xfId="0" applyNumberFormat="1" applyFont="1" applyBorder="1" applyAlignment="1" applyProtection="1">
      <alignment horizontal="center" vertical="center"/>
      <protection hidden="1"/>
    </xf>
    <xf numFmtId="185" fontId="16" fillId="0" borderId="71" xfId="0" applyNumberFormat="1" applyFont="1" applyBorder="1" applyAlignment="1" applyProtection="1">
      <alignment horizontal="center" vertical="center"/>
      <protection hidden="1"/>
    </xf>
    <xf numFmtId="0" fontId="16" fillId="9" borderId="71" xfId="0" applyFont="1" applyFill="1" applyBorder="1" applyAlignment="1" applyProtection="1">
      <alignment horizontal="center" vertical="center"/>
      <protection locked="0" hidden="1"/>
    </xf>
    <xf numFmtId="0" fontId="16" fillId="0" borderId="26" xfId="0" applyFont="1" applyBorder="1" applyAlignment="1" applyProtection="1">
      <alignment horizontal="center" vertical="center" wrapText="1"/>
      <protection hidden="1"/>
    </xf>
    <xf numFmtId="0" fontId="16" fillId="0" borderId="2" xfId="0" applyFont="1" applyFill="1" applyBorder="1" applyAlignment="1" applyProtection="1">
      <alignment vertical="center" wrapText="1"/>
      <protection locked="0" hidden="1"/>
    </xf>
    <xf numFmtId="0" fontId="16" fillId="0" borderId="2" xfId="0" applyFont="1" applyFill="1" applyBorder="1" applyAlignment="1" applyProtection="1">
      <alignment vertical="center"/>
      <protection locked="0" hidden="1"/>
    </xf>
    <xf numFmtId="0" fontId="16" fillId="9" borderId="2" xfId="0" applyFont="1" applyFill="1" applyBorder="1" applyAlignment="1" applyProtection="1">
      <alignment vertical="center" wrapText="1"/>
      <protection locked="0" hidden="1"/>
    </xf>
    <xf numFmtId="0" fontId="16" fillId="9" borderId="2" xfId="0" applyFont="1" applyFill="1" applyBorder="1" applyAlignment="1" applyProtection="1">
      <alignment vertical="center"/>
      <protection locked="0" hidden="1"/>
    </xf>
    <xf numFmtId="0" fontId="20" fillId="0" borderId="0" xfId="0" applyFont="1" applyAlignment="1" applyProtection="1">
      <alignment vertical="center" wrapText="1"/>
      <protection hidden="1"/>
    </xf>
    <xf numFmtId="0" fontId="16" fillId="9" borderId="17" xfId="0" applyFont="1" applyFill="1" applyBorder="1" applyAlignment="1" applyProtection="1">
      <alignment vertical="center" wrapText="1"/>
      <protection locked="0" hidden="1"/>
    </xf>
    <xf numFmtId="0" fontId="16" fillId="9" borderId="17" xfId="0" applyFont="1" applyFill="1" applyBorder="1" applyAlignment="1" applyProtection="1">
      <alignment vertical="center"/>
      <protection locked="0" hidden="1"/>
    </xf>
    <xf numFmtId="0" fontId="20" fillId="0" borderId="4" xfId="0" applyFont="1" applyBorder="1" applyAlignment="1" applyProtection="1">
      <alignment vertical="center" wrapText="1"/>
      <protection hidden="1"/>
    </xf>
    <xf numFmtId="0" fontId="19" fillId="0" borderId="49" xfId="5" applyFont="1" applyFill="1" applyBorder="1" applyAlignment="1" applyProtection="1">
      <alignment horizontal="center" vertical="center"/>
      <protection hidden="1"/>
    </xf>
    <xf numFmtId="0" fontId="19" fillId="0" borderId="7" xfId="5" applyFont="1" applyFill="1" applyBorder="1" applyAlignment="1" applyProtection="1">
      <alignment horizontal="center" vertical="center"/>
      <protection hidden="1"/>
    </xf>
    <xf numFmtId="0" fontId="19" fillId="0" borderId="23" xfId="5" applyFont="1" applyFill="1" applyBorder="1" applyAlignment="1" applyProtection="1">
      <alignment horizontal="center" vertical="center"/>
      <protection hidden="1"/>
    </xf>
    <xf numFmtId="0" fontId="19" fillId="9" borderId="51" xfId="5" applyFont="1" applyFill="1" applyBorder="1" applyAlignment="1" applyProtection="1">
      <alignment horizontal="center" vertical="center"/>
      <protection hidden="1"/>
    </xf>
    <xf numFmtId="0" fontId="19" fillId="9" borderId="7" xfId="5" applyFont="1" applyFill="1" applyBorder="1" applyAlignment="1" applyProtection="1">
      <alignment horizontal="center" vertical="center"/>
      <protection hidden="1"/>
    </xf>
    <xf numFmtId="0" fontId="19" fillId="9" borderId="8" xfId="5" applyFont="1" applyFill="1" applyBorder="1" applyAlignment="1" applyProtection="1">
      <alignment horizontal="center" vertical="center"/>
      <protection hidden="1"/>
    </xf>
    <xf numFmtId="0" fontId="19" fillId="9" borderId="30" xfId="5" applyFont="1" applyFill="1" applyBorder="1" applyAlignment="1" applyProtection="1">
      <alignment horizontal="center" vertical="center"/>
      <protection locked="0" hidden="1"/>
    </xf>
    <xf numFmtId="0" fontId="19" fillId="9" borderId="32" xfId="5" applyFont="1" applyFill="1" applyBorder="1" applyAlignment="1" applyProtection="1">
      <alignment horizontal="center" vertical="center"/>
      <protection locked="0" hidden="1"/>
    </xf>
    <xf numFmtId="0" fontId="19" fillId="9" borderId="10" xfId="5" applyFont="1" applyFill="1" applyBorder="1" applyAlignment="1" applyProtection="1">
      <alignment horizontal="center" vertical="center"/>
      <protection locked="0" hidden="1"/>
    </xf>
    <xf numFmtId="0" fontId="19" fillId="9" borderId="9" xfId="5" applyFont="1" applyFill="1" applyBorder="1" applyAlignment="1" applyProtection="1">
      <alignment horizontal="center" vertical="center"/>
      <protection locked="0" hidden="1"/>
    </xf>
    <xf numFmtId="0" fontId="19" fillId="9" borderId="7" xfId="5" applyFont="1" applyFill="1" applyBorder="1" applyAlignment="1" applyProtection="1">
      <alignment horizontal="center" vertical="center"/>
      <protection locked="0" hidden="1"/>
    </xf>
    <xf numFmtId="0" fontId="19" fillId="9" borderId="8" xfId="5" applyFont="1" applyFill="1" applyBorder="1" applyAlignment="1" applyProtection="1">
      <alignment horizontal="center" vertical="center"/>
      <protection locked="0" hidden="1"/>
    </xf>
    <xf numFmtId="0" fontId="19" fillId="9" borderId="25" xfId="5" applyFont="1" applyFill="1" applyBorder="1" applyAlignment="1" applyProtection="1">
      <alignment horizontal="center" vertical="center"/>
      <protection locked="0" hidden="1"/>
    </xf>
    <xf numFmtId="0" fontId="19" fillId="9" borderId="0" xfId="5" applyFont="1" applyFill="1" applyBorder="1" applyAlignment="1" applyProtection="1">
      <alignment horizontal="center" vertical="center"/>
      <protection locked="0" hidden="1"/>
    </xf>
    <xf numFmtId="49" fontId="19" fillId="6" borderId="10" xfId="5" applyNumberFormat="1" applyFont="1" applyFill="1" applyBorder="1" applyAlignment="1" applyProtection="1">
      <alignment horizontal="center" vertical="center"/>
      <protection locked="0" hidden="1"/>
    </xf>
    <xf numFmtId="49" fontId="19" fillId="6" borderId="20" xfId="5" applyNumberFormat="1" applyFont="1" applyFill="1" applyBorder="1" applyAlignment="1" applyProtection="1">
      <alignment horizontal="center" vertical="center"/>
      <protection locked="0" hidden="1"/>
    </xf>
    <xf numFmtId="0" fontId="19" fillId="6" borderId="24" xfId="5" applyNumberFormat="1" applyFont="1" applyFill="1" applyBorder="1" applyAlignment="1" applyProtection="1">
      <alignment horizontal="center" vertical="center"/>
      <protection locked="0" hidden="1"/>
    </xf>
    <xf numFmtId="0" fontId="19" fillId="6" borderId="10" xfId="5" applyNumberFormat="1" applyFont="1" applyFill="1" applyBorder="1" applyAlignment="1" applyProtection="1">
      <alignment horizontal="center" vertical="center"/>
      <protection locked="0" hidden="1"/>
    </xf>
    <xf numFmtId="0" fontId="19" fillId="0" borderId="34" xfId="5" applyFont="1" applyFill="1" applyBorder="1" applyAlignment="1" applyProtection="1">
      <alignment horizontal="center" vertical="center"/>
      <protection hidden="1"/>
    </xf>
    <xf numFmtId="0" fontId="19" fillId="0" borderId="15" xfId="5" applyFont="1" applyFill="1" applyBorder="1" applyAlignment="1" applyProtection="1">
      <alignment horizontal="center" vertical="center"/>
      <protection hidden="1"/>
    </xf>
    <xf numFmtId="0" fontId="19" fillId="0" borderId="27" xfId="5" applyFont="1" applyFill="1" applyBorder="1" applyAlignment="1" applyProtection="1">
      <alignment horizontal="center" vertical="center"/>
      <protection hidden="1"/>
    </xf>
    <xf numFmtId="0" fontId="19" fillId="9" borderId="72" xfId="5" applyFont="1" applyFill="1" applyBorder="1" applyAlignment="1" applyProtection="1">
      <alignment horizontal="center" vertical="center"/>
      <protection locked="0" hidden="1"/>
    </xf>
    <xf numFmtId="0" fontId="19" fillId="6" borderId="20" xfId="5" applyFont="1" applyFill="1" applyBorder="1" applyAlignment="1" applyProtection="1">
      <alignment horizontal="center" vertical="center"/>
      <protection locked="0" hidden="1"/>
    </xf>
    <xf numFmtId="0" fontId="19" fillId="6" borderId="23" xfId="5" applyFont="1" applyFill="1" applyBorder="1" applyAlignment="1" applyProtection="1">
      <alignment horizontal="center" vertical="center"/>
      <protection locked="0" hidden="1"/>
    </xf>
    <xf numFmtId="176" fontId="19" fillId="6" borderId="24" xfId="5" applyNumberFormat="1" applyFont="1" applyFill="1" applyBorder="1" applyAlignment="1" applyProtection="1">
      <alignment horizontal="center" vertical="center"/>
      <protection locked="0" hidden="1"/>
    </xf>
    <xf numFmtId="176" fontId="19" fillId="6" borderId="10" xfId="5" applyNumberFormat="1" applyFont="1" applyFill="1" applyBorder="1" applyAlignment="1" applyProtection="1">
      <alignment horizontal="center" vertical="center"/>
      <protection locked="0" hidden="1"/>
    </xf>
    <xf numFmtId="3" fontId="19" fillId="6" borderId="24" xfId="5" applyNumberFormat="1" applyFont="1" applyFill="1" applyBorder="1" applyAlignment="1" applyProtection="1">
      <alignment horizontal="center" vertical="center"/>
      <protection locked="0" hidden="1"/>
    </xf>
    <xf numFmtId="3" fontId="19" fillId="6" borderId="10" xfId="5" applyNumberFormat="1" applyFont="1" applyFill="1" applyBorder="1" applyAlignment="1" applyProtection="1">
      <alignment horizontal="center" vertical="center"/>
      <protection locked="0" hidden="1"/>
    </xf>
    <xf numFmtId="0" fontId="19" fillId="0" borderId="40" xfId="5" applyFont="1" applyFill="1" applyBorder="1" applyAlignment="1" applyProtection="1">
      <alignment horizontal="center" vertical="center"/>
      <protection hidden="1"/>
    </xf>
    <xf numFmtId="0" fontId="19" fillId="0" borderId="25" xfId="5" applyFont="1" applyFill="1" applyBorder="1" applyAlignment="1" applyProtection="1">
      <alignment horizontal="center" vertical="center"/>
      <protection hidden="1"/>
    </xf>
    <xf numFmtId="0" fontId="19" fillId="0" borderId="28" xfId="5" applyFont="1" applyFill="1" applyBorder="1" applyAlignment="1" applyProtection="1">
      <alignment horizontal="center" vertical="center"/>
      <protection hidden="1"/>
    </xf>
    <xf numFmtId="0" fontId="19" fillId="0" borderId="21" xfId="5" applyFont="1" applyFill="1" applyBorder="1" applyAlignment="1" applyProtection="1">
      <alignment horizontal="center" vertical="center"/>
      <protection hidden="1"/>
    </xf>
    <xf numFmtId="0" fontId="19" fillId="0" borderId="10" xfId="5" applyFont="1" applyFill="1" applyBorder="1" applyAlignment="1" applyProtection="1">
      <alignment horizontal="center" vertical="center"/>
      <protection hidden="1"/>
    </xf>
    <xf numFmtId="0" fontId="19" fillId="0" borderId="20" xfId="5" applyFont="1" applyFill="1" applyBorder="1" applyAlignment="1" applyProtection="1">
      <alignment horizontal="center" vertical="center"/>
      <protection hidden="1"/>
    </xf>
    <xf numFmtId="0" fontId="19" fillId="6" borderId="50" xfId="5" applyNumberFormat="1" applyFont="1" applyFill="1" applyBorder="1" applyAlignment="1" applyProtection="1">
      <alignment horizontal="center" vertical="center"/>
      <protection locked="0" hidden="1"/>
    </xf>
    <xf numFmtId="0" fontId="19" fillId="6" borderId="25" xfId="5" applyNumberFormat="1" applyFont="1" applyFill="1" applyBorder="1" applyAlignment="1" applyProtection="1">
      <alignment horizontal="center" vertical="center"/>
      <protection locked="0" hidden="1"/>
    </xf>
    <xf numFmtId="49" fontId="19" fillId="6" borderId="25" xfId="5" applyNumberFormat="1" applyFont="1" applyFill="1" applyBorder="1" applyAlignment="1" applyProtection="1">
      <alignment horizontal="center" vertical="center"/>
      <protection locked="0" hidden="1"/>
    </xf>
    <xf numFmtId="0" fontId="19" fillId="6" borderId="3" xfId="5" applyNumberFormat="1" applyFont="1" applyFill="1" applyBorder="1" applyAlignment="1" applyProtection="1">
      <alignment horizontal="center" vertical="center"/>
      <protection locked="0" hidden="1"/>
    </xf>
    <xf numFmtId="0" fontId="19" fillId="6" borderId="0" xfId="5" applyNumberFormat="1" applyFont="1" applyFill="1" applyBorder="1" applyAlignment="1" applyProtection="1">
      <alignment horizontal="center" vertical="center"/>
      <protection locked="0" hidden="1"/>
    </xf>
    <xf numFmtId="49" fontId="19" fillId="6" borderId="0" xfId="5" applyNumberFormat="1" applyFont="1" applyFill="1" applyBorder="1" applyAlignment="1" applyProtection="1">
      <alignment horizontal="center" vertical="center"/>
      <protection locked="0" hidden="1"/>
    </xf>
    <xf numFmtId="3" fontId="19" fillId="6" borderId="20" xfId="5" applyNumberFormat="1" applyFont="1" applyFill="1" applyBorder="1" applyAlignment="1" applyProtection="1">
      <alignment horizontal="center" vertical="center"/>
      <protection locked="0" hidden="1"/>
    </xf>
    <xf numFmtId="0" fontId="19" fillId="6" borderId="22" xfId="5" applyFont="1" applyFill="1" applyBorder="1" applyAlignment="1" applyProtection="1">
      <alignment horizontal="center" vertical="center"/>
      <protection locked="0" hidden="1"/>
    </xf>
    <xf numFmtId="0" fontId="19" fillId="6" borderId="13" xfId="5" applyFont="1" applyFill="1" applyBorder="1" applyAlignment="1" applyProtection="1">
      <alignment horizontal="center" vertical="center"/>
      <protection locked="0" hidden="1"/>
    </xf>
    <xf numFmtId="0" fontId="19" fillId="9" borderId="16" xfId="5" applyFont="1" applyFill="1" applyBorder="1" applyAlignment="1" applyProtection="1">
      <alignment horizontal="center" vertical="center"/>
      <protection locked="0" hidden="1"/>
    </xf>
    <xf numFmtId="0" fontId="19" fillId="9" borderId="11" xfId="5" applyFont="1" applyFill="1" applyBorder="1" applyAlignment="1" applyProtection="1">
      <alignment horizontal="center" vertical="center"/>
      <protection locked="0" hidden="1"/>
    </xf>
    <xf numFmtId="0" fontId="19" fillId="9" borderId="13" xfId="5" applyFont="1" applyFill="1" applyBorder="1" applyAlignment="1" applyProtection="1">
      <alignment horizontal="center" vertical="center"/>
      <protection locked="0" hidden="1"/>
    </xf>
    <xf numFmtId="176" fontId="19" fillId="6" borderId="51" xfId="5" applyNumberFormat="1" applyFont="1" applyFill="1" applyBorder="1" applyAlignment="1" applyProtection="1">
      <alignment horizontal="center" vertical="center"/>
      <protection locked="0" hidden="1"/>
    </xf>
    <xf numFmtId="176" fontId="19" fillId="6" borderId="7" xfId="5" applyNumberFormat="1" applyFont="1" applyFill="1" applyBorder="1" applyAlignment="1" applyProtection="1">
      <alignment horizontal="center" vertical="center"/>
      <protection locked="0" hidden="1"/>
    </xf>
    <xf numFmtId="3" fontId="19" fillId="6" borderId="51" xfId="5" applyNumberFormat="1" applyFont="1" applyFill="1" applyBorder="1" applyAlignment="1" applyProtection="1">
      <alignment horizontal="center" vertical="center"/>
      <protection locked="0" hidden="1"/>
    </xf>
    <xf numFmtId="3" fontId="19" fillId="6" borderId="7" xfId="5" applyNumberFormat="1" applyFont="1" applyFill="1" applyBorder="1" applyAlignment="1" applyProtection="1">
      <alignment horizontal="center" vertical="center"/>
      <protection locked="0" hidden="1"/>
    </xf>
    <xf numFmtId="3" fontId="19" fillId="6" borderId="23" xfId="5" applyNumberFormat="1" applyFont="1" applyFill="1" applyBorder="1" applyAlignment="1" applyProtection="1">
      <alignment horizontal="center" vertical="center"/>
      <protection locked="0" hidden="1"/>
    </xf>
    <xf numFmtId="0" fontId="19" fillId="0" borderId="39" xfId="5" applyFont="1" applyFill="1" applyBorder="1" applyAlignment="1" applyProtection="1">
      <alignment horizontal="center" vertical="center"/>
      <protection hidden="1"/>
    </xf>
    <xf numFmtId="0" fontId="19" fillId="9" borderId="24" xfId="5" applyFont="1" applyFill="1" applyBorder="1" applyAlignment="1" applyProtection="1">
      <alignment horizontal="center" vertical="center"/>
      <protection locked="0" hidden="1"/>
    </xf>
    <xf numFmtId="0" fontId="19" fillId="9" borderId="20" xfId="5" applyFont="1" applyFill="1" applyBorder="1" applyAlignment="1" applyProtection="1">
      <alignment horizontal="center" vertical="center"/>
      <protection locked="0" hidden="1"/>
    </xf>
    <xf numFmtId="0" fontId="19" fillId="0" borderId="52" xfId="5" applyFont="1" applyFill="1" applyBorder="1" applyAlignment="1" applyProtection="1">
      <alignment horizontal="center" vertical="center"/>
      <protection hidden="1"/>
    </xf>
    <xf numFmtId="0" fontId="19" fillId="0" borderId="4" xfId="5" applyFont="1" applyFill="1" applyBorder="1" applyAlignment="1" applyProtection="1">
      <alignment horizontal="center" vertical="center"/>
      <protection hidden="1"/>
    </xf>
    <xf numFmtId="0" fontId="19" fillId="0" borderId="86" xfId="5" applyFont="1" applyFill="1" applyBorder="1" applyAlignment="1" applyProtection="1">
      <alignment horizontal="center" vertical="center"/>
      <protection hidden="1"/>
    </xf>
    <xf numFmtId="0" fontId="19" fillId="0" borderId="31" xfId="5" applyFont="1" applyFill="1" applyBorder="1" applyAlignment="1" applyProtection="1">
      <alignment horizontal="center" vertical="center"/>
      <protection hidden="1"/>
    </xf>
    <xf numFmtId="0" fontId="19" fillId="6" borderId="21" xfId="5" applyFont="1" applyFill="1" applyBorder="1" applyAlignment="1" applyProtection="1">
      <alignment horizontal="center" vertical="center"/>
      <protection locked="0" hidden="1"/>
    </xf>
    <xf numFmtId="3" fontId="19" fillId="6" borderId="14" xfId="5" applyNumberFormat="1" applyFont="1" applyFill="1" applyBorder="1" applyAlignment="1" applyProtection="1">
      <alignment horizontal="center" vertical="center"/>
      <protection locked="0" hidden="1"/>
    </xf>
    <xf numFmtId="3" fontId="19" fillId="6" borderId="30" xfId="5" applyNumberFormat="1" applyFont="1" applyFill="1" applyBorder="1" applyAlignment="1" applyProtection="1">
      <alignment horizontal="center" vertical="center"/>
      <protection locked="0" hidden="1"/>
    </xf>
    <xf numFmtId="0" fontId="18" fillId="0" borderId="7" xfId="5" applyFont="1" applyFill="1" applyBorder="1" applyAlignment="1" applyProtection="1">
      <alignment vertical="center" shrinkToFit="1"/>
      <protection hidden="1"/>
    </xf>
    <xf numFmtId="0" fontId="19" fillId="0" borderId="4" xfId="5" applyFont="1" applyFill="1" applyBorder="1" applyAlignment="1" applyProtection="1">
      <alignment vertical="center" shrinkToFit="1"/>
      <protection hidden="1"/>
    </xf>
    <xf numFmtId="0" fontId="19" fillId="0" borderId="0" xfId="5" applyFont="1" applyFill="1" applyBorder="1" applyAlignment="1" applyProtection="1">
      <alignment vertical="center"/>
      <protection hidden="1"/>
    </xf>
    <xf numFmtId="0" fontId="18" fillId="9" borderId="40" xfId="5" applyFont="1" applyFill="1" applyBorder="1" applyAlignment="1" applyProtection="1">
      <alignment horizontal="center" vertical="center"/>
      <protection hidden="1"/>
    </xf>
    <xf numFmtId="0" fontId="18" fillId="9" borderId="25" xfId="5" applyFont="1" applyFill="1" applyBorder="1" applyAlignment="1" applyProtection="1">
      <alignment horizontal="center" vertical="center"/>
      <protection hidden="1"/>
    </xf>
    <xf numFmtId="0" fontId="18" fillId="9" borderId="28" xfId="5" applyFont="1" applyFill="1" applyBorder="1" applyAlignment="1" applyProtection="1">
      <alignment horizontal="center" vertical="center"/>
      <protection hidden="1"/>
    </xf>
    <xf numFmtId="0" fontId="18" fillId="9" borderId="22" xfId="5" applyFont="1" applyFill="1" applyBorder="1" applyAlignment="1" applyProtection="1">
      <alignment horizontal="center" vertical="center"/>
      <protection hidden="1"/>
    </xf>
    <xf numFmtId="0" fontId="18" fillId="9" borderId="13" xfId="5" applyFont="1" applyFill="1" applyBorder="1" applyAlignment="1" applyProtection="1">
      <alignment horizontal="center" vertical="center"/>
      <protection hidden="1"/>
    </xf>
    <xf numFmtId="0" fontId="18" fillId="9" borderId="16" xfId="5" applyFont="1" applyFill="1" applyBorder="1" applyAlignment="1" applyProtection="1">
      <alignment horizontal="center" vertical="center"/>
      <protection hidden="1"/>
    </xf>
    <xf numFmtId="0" fontId="19" fillId="9" borderId="50" xfId="5" applyFont="1" applyFill="1" applyBorder="1" applyAlignment="1" applyProtection="1">
      <alignment horizontal="center" vertical="center"/>
      <protection locked="0" hidden="1"/>
    </xf>
    <xf numFmtId="0" fontId="19" fillId="9" borderId="28" xfId="5" applyFont="1" applyFill="1" applyBorder="1" applyAlignment="1" applyProtection="1">
      <alignment horizontal="center" vertical="center"/>
      <protection locked="0" hidden="1"/>
    </xf>
    <xf numFmtId="0" fontId="19" fillId="0" borderId="18" xfId="5" applyFont="1" applyFill="1" applyBorder="1" applyAlignment="1" applyProtection="1">
      <alignment horizontal="center" vertical="center"/>
      <protection hidden="1"/>
    </xf>
    <xf numFmtId="0" fontId="19" fillId="9" borderId="50" xfId="5" applyFont="1" applyFill="1" applyBorder="1" applyAlignment="1" applyProtection="1">
      <alignment horizontal="center" vertical="center"/>
      <protection hidden="1"/>
    </xf>
    <xf numFmtId="0" fontId="19" fillId="9" borderId="25" xfId="5" applyFont="1" applyFill="1" applyBorder="1" applyAlignment="1" applyProtection="1">
      <alignment horizontal="center" vertical="center"/>
      <protection hidden="1"/>
    </xf>
    <xf numFmtId="0" fontId="19" fillId="9" borderId="29" xfId="5" applyFont="1" applyFill="1" applyBorder="1" applyAlignment="1" applyProtection="1">
      <alignment horizontal="center" vertical="center"/>
      <protection hidden="1"/>
    </xf>
    <xf numFmtId="0" fontId="19" fillId="9" borderId="11" xfId="5" applyFont="1" applyFill="1" applyBorder="1" applyAlignment="1" applyProtection="1">
      <alignment horizontal="center" vertical="center"/>
      <protection hidden="1"/>
    </xf>
    <xf numFmtId="0" fontId="19" fillId="9" borderId="13" xfId="5" applyFont="1" applyFill="1" applyBorder="1" applyAlignment="1" applyProtection="1">
      <alignment horizontal="center" vertical="center"/>
      <protection hidden="1"/>
    </xf>
    <xf numFmtId="0" fontId="19" fillId="9" borderId="12" xfId="5" applyFont="1" applyFill="1" applyBorder="1" applyAlignment="1" applyProtection="1">
      <alignment horizontal="center" vertical="center"/>
      <protection hidden="1"/>
    </xf>
    <xf numFmtId="0" fontId="16" fillId="9" borderId="25"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0" borderId="25" xfId="0" applyFont="1" applyBorder="1" applyAlignment="1">
      <alignment horizontal="center" vertical="center" wrapText="1"/>
    </xf>
    <xf numFmtId="0" fontId="16" fillId="0" borderId="7" xfId="0" applyFont="1" applyBorder="1" applyAlignment="1">
      <alignment horizontal="center" vertical="center" wrapText="1"/>
    </xf>
    <xf numFmtId="0" fontId="19" fillId="6" borderId="2" xfId="5" applyFont="1" applyFill="1" applyBorder="1" applyAlignment="1" applyProtection="1">
      <alignment horizontal="center" vertical="center" wrapText="1"/>
      <protection locked="0" hidden="1"/>
    </xf>
    <xf numFmtId="0" fontId="16" fillId="0" borderId="2" xfId="0" applyFont="1" applyBorder="1" applyAlignment="1">
      <alignment horizontal="center" vertical="center" wrapText="1"/>
    </xf>
    <xf numFmtId="0" fontId="16" fillId="0" borderId="97"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98" xfId="0" applyFont="1" applyBorder="1" applyAlignment="1">
      <alignment horizontal="center" vertical="center" wrapText="1"/>
    </xf>
    <xf numFmtId="0" fontId="16" fillId="9" borderId="99" xfId="0" applyFont="1" applyFill="1" applyBorder="1" applyAlignment="1">
      <alignment horizontal="center" vertical="center" wrapText="1"/>
    </xf>
    <xf numFmtId="0" fontId="16" fillId="0" borderId="100" xfId="0" applyFont="1" applyBorder="1" applyAlignment="1">
      <alignment horizontal="center" vertical="center" wrapText="1"/>
    </xf>
    <xf numFmtId="0" fontId="16" fillId="0" borderId="101" xfId="0" applyFont="1" applyBorder="1" applyAlignment="1">
      <alignment horizontal="center" vertical="center" wrapText="1"/>
    </xf>
    <xf numFmtId="0" fontId="16" fillId="0" borderId="102" xfId="0" applyFont="1" applyBorder="1" applyAlignment="1">
      <alignment horizontal="center" vertical="center" wrapText="1"/>
    </xf>
    <xf numFmtId="0" fontId="19" fillId="6" borderId="7" xfId="5" applyFont="1" applyFill="1" applyBorder="1" applyAlignment="1" applyProtection="1">
      <alignment horizontal="center" vertical="center" shrinkToFit="1"/>
      <protection locked="0" hidden="1"/>
    </xf>
    <xf numFmtId="0" fontId="11" fillId="9" borderId="10" xfId="5" applyFont="1" applyFill="1" applyBorder="1" applyAlignment="1" applyProtection="1">
      <alignment horizontal="center" vertical="center"/>
      <protection hidden="1"/>
    </xf>
    <xf numFmtId="0" fontId="11" fillId="9" borderId="9" xfId="5" applyFont="1" applyFill="1" applyBorder="1" applyAlignment="1" applyProtection="1">
      <alignment horizontal="center" vertical="center"/>
      <protection hidden="1"/>
    </xf>
    <xf numFmtId="49" fontId="19" fillId="6" borderId="25" xfId="5" applyNumberFormat="1" applyFont="1" applyFill="1" applyBorder="1" applyAlignment="1" applyProtection="1">
      <alignment horizontal="right" vertical="center"/>
      <protection locked="0" hidden="1"/>
    </xf>
    <xf numFmtId="49" fontId="19" fillId="6" borderId="28" xfId="5" applyNumberFormat="1" applyFont="1" applyFill="1" applyBorder="1" applyAlignment="1" applyProtection="1">
      <alignment horizontal="right" vertical="center"/>
      <protection locked="0" hidden="1"/>
    </xf>
    <xf numFmtId="0" fontId="19" fillId="9" borderId="50" xfId="5" applyFont="1" applyFill="1" applyBorder="1" applyAlignment="1" applyProtection="1">
      <alignment vertical="center"/>
      <protection locked="0" hidden="1"/>
    </xf>
    <xf numFmtId="0" fontId="19" fillId="9" borderId="25" xfId="5" applyFont="1" applyFill="1" applyBorder="1" applyAlignment="1" applyProtection="1">
      <alignment vertical="center"/>
      <protection locked="0" hidden="1"/>
    </xf>
    <xf numFmtId="0" fontId="19" fillId="0" borderId="25" xfId="5" applyFont="1" applyFill="1" applyBorder="1" applyAlignment="1" applyProtection="1">
      <alignment vertical="center"/>
      <protection hidden="1"/>
    </xf>
    <xf numFmtId="0" fontId="19" fillId="0" borderId="29" xfId="5" applyFont="1" applyFill="1" applyBorder="1" applyAlignment="1" applyProtection="1">
      <alignment vertical="center"/>
      <protection hidden="1"/>
    </xf>
    <xf numFmtId="0" fontId="19" fillId="0" borderId="46" xfId="5" applyFont="1" applyFill="1" applyBorder="1" applyAlignment="1" applyProtection="1">
      <alignment horizontal="left" vertical="center" wrapText="1"/>
      <protection hidden="1"/>
    </xf>
    <xf numFmtId="0" fontId="19" fillId="0" borderId="26" xfId="5" applyFont="1" applyFill="1" applyBorder="1" applyAlignment="1" applyProtection="1">
      <alignment horizontal="left" vertical="center" wrapText="1"/>
      <protection hidden="1"/>
    </xf>
    <xf numFmtId="0" fontId="19" fillId="0" borderId="40" xfId="5" applyFont="1" applyFill="1" applyBorder="1" applyAlignment="1" applyProtection="1">
      <alignment horizontal="left" vertical="center" wrapText="1"/>
      <protection hidden="1"/>
    </xf>
    <xf numFmtId="0" fontId="16" fillId="0" borderId="25" xfId="0" applyFont="1" applyBorder="1" applyAlignment="1">
      <alignment horizontal="left" vertical="center" wrapText="1"/>
    </xf>
    <xf numFmtId="0" fontId="16" fillId="0" borderId="28"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56" xfId="0" applyFont="1" applyBorder="1" applyAlignment="1">
      <alignment horizontal="left" vertical="center" wrapText="1"/>
    </xf>
    <xf numFmtId="0" fontId="16" fillId="0" borderId="49" xfId="0" applyFont="1" applyBorder="1" applyAlignment="1">
      <alignment horizontal="left" vertical="center" wrapText="1"/>
    </xf>
    <xf numFmtId="0" fontId="16" fillId="0" borderId="7" xfId="0" applyFont="1" applyBorder="1" applyAlignment="1">
      <alignment horizontal="left" vertical="center" wrapText="1"/>
    </xf>
    <xf numFmtId="0" fontId="16" fillId="0" borderId="23" xfId="0" applyFont="1" applyBorder="1" applyAlignment="1">
      <alignment horizontal="left" vertical="center" wrapText="1"/>
    </xf>
    <xf numFmtId="0" fontId="19" fillId="9" borderId="26" xfId="5" applyFont="1" applyFill="1" applyBorder="1" applyAlignment="1" applyProtection="1">
      <alignment horizontal="center" vertical="center"/>
      <protection hidden="1"/>
    </xf>
    <xf numFmtId="0" fontId="16" fillId="9" borderId="26" xfId="0" applyFont="1" applyFill="1" applyBorder="1" applyAlignment="1">
      <alignment vertical="center"/>
    </xf>
    <xf numFmtId="0" fontId="16" fillId="9" borderId="47" xfId="0" applyFont="1" applyFill="1" applyBorder="1" applyAlignment="1">
      <alignment vertical="center"/>
    </xf>
    <xf numFmtId="0" fontId="19" fillId="0" borderId="25" xfId="5" applyFont="1" applyFill="1" applyBorder="1" applyAlignment="1" applyProtection="1">
      <alignment horizontal="center" vertical="center" wrapText="1"/>
      <protection hidden="1"/>
    </xf>
    <xf numFmtId="0" fontId="19" fillId="0" borderId="26" xfId="5" applyFont="1" applyFill="1" applyBorder="1" applyAlignment="1" applyProtection="1">
      <alignment horizontal="center" vertical="center"/>
      <protection hidden="1"/>
    </xf>
    <xf numFmtId="0" fontId="19" fillId="6" borderId="0" xfId="5" applyFont="1" applyFill="1" applyBorder="1" applyAlignment="1" applyProtection="1">
      <alignment horizontal="center" vertical="center" shrinkToFit="1"/>
      <protection locked="0" hidden="1"/>
    </xf>
    <xf numFmtId="0" fontId="19" fillId="0" borderId="47" xfId="5" applyFont="1" applyFill="1" applyBorder="1" applyAlignment="1" applyProtection="1">
      <alignment horizontal="center" vertical="center"/>
      <protection hidden="1"/>
    </xf>
    <xf numFmtId="0" fontId="19" fillId="0" borderId="10" xfId="5" applyFont="1" applyFill="1" applyBorder="1" applyAlignment="1" applyProtection="1">
      <alignment vertical="center"/>
      <protection hidden="1"/>
    </xf>
    <xf numFmtId="0" fontId="19" fillId="0" borderId="9" xfId="5" applyFont="1" applyFill="1" applyBorder="1" applyAlignment="1" applyProtection="1">
      <alignment vertical="center"/>
      <protection hidden="1"/>
    </xf>
    <xf numFmtId="49" fontId="19" fillId="6" borderId="10" xfId="5" applyNumberFormat="1" applyFont="1" applyFill="1" applyBorder="1" applyAlignment="1" applyProtection="1">
      <alignment horizontal="right" vertical="center"/>
      <protection locked="0" hidden="1"/>
    </xf>
    <xf numFmtId="0" fontId="19" fillId="0" borderId="50" xfId="5" applyFont="1" applyFill="1" applyBorder="1" applyAlignment="1" applyProtection="1">
      <alignment horizontal="center" vertical="center"/>
      <protection hidden="1"/>
    </xf>
    <xf numFmtId="0" fontId="19" fillId="6" borderId="10" xfId="5" applyFont="1" applyFill="1" applyBorder="1" applyAlignment="1" applyProtection="1">
      <alignment vertical="center"/>
      <protection locked="0" hidden="1"/>
    </xf>
    <xf numFmtId="0" fontId="19" fillId="0" borderId="13" xfId="5" applyFont="1" applyFill="1" applyBorder="1" applyAlignment="1" applyProtection="1">
      <alignment horizontal="center" vertical="center"/>
      <protection hidden="1"/>
    </xf>
    <xf numFmtId="0" fontId="11" fillId="9" borderId="13" xfId="5" applyFont="1" applyFill="1" applyBorder="1" applyAlignment="1" applyProtection="1">
      <alignment horizontal="center" vertical="center"/>
      <protection hidden="1"/>
    </xf>
    <xf numFmtId="0" fontId="19" fillId="0" borderId="46" xfId="5" applyFont="1" applyFill="1" applyBorder="1" applyAlignment="1" applyProtection="1">
      <alignment vertical="center"/>
      <protection hidden="1"/>
    </xf>
    <xf numFmtId="0" fontId="19" fillId="0" borderId="26" xfId="5" applyFont="1" applyFill="1" applyBorder="1" applyAlignment="1" applyProtection="1">
      <alignment vertical="center"/>
      <protection hidden="1"/>
    </xf>
    <xf numFmtId="0" fontId="19" fillId="6" borderId="24" xfId="5" applyFont="1" applyFill="1" applyBorder="1" applyAlignment="1" applyProtection="1">
      <alignment vertical="center"/>
      <protection locked="0" hidden="1"/>
    </xf>
    <xf numFmtId="0" fontId="19" fillId="0" borderId="5" xfId="5" applyFont="1" applyFill="1" applyBorder="1" applyAlignment="1" applyProtection="1">
      <alignment horizontal="center" vertical="center"/>
      <protection hidden="1"/>
    </xf>
    <xf numFmtId="0" fontId="19" fillId="0" borderId="0" xfId="5" applyFont="1" applyFill="1" applyBorder="1" applyAlignment="1" applyProtection="1">
      <alignment horizontal="center" vertical="center"/>
      <protection hidden="1"/>
    </xf>
    <xf numFmtId="0" fontId="19" fillId="0" borderId="40" xfId="5" applyFont="1" applyFill="1" applyBorder="1" applyAlignment="1" applyProtection="1">
      <alignment horizontal="center" vertical="center" wrapText="1"/>
      <protection locked="0" hidden="1"/>
    </xf>
    <xf numFmtId="0" fontId="19" fillId="0" borderId="25" xfId="5" applyFont="1" applyFill="1" applyBorder="1" applyAlignment="1" applyProtection="1">
      <alignment horizontal="center" vertical="center" wrapText="1"/>
      <protection locked="0" hidden="1"/>
    </xf>
    <xf numFmtId="0" fontId="19" fillId="0" borderId="28" xfId="5" applyFont="1" applyFill="1" applyBorder="1" applyAlignment="1" applyProtection="1">
      <alignment horizontal="center" vertical="center" wrapText="1"/>
      <protection locked="0" hidden="1"/>
    </xf>
    <xf numFmtId="0" fontId="19" fillId="0" borderId="49" xfId="5" applyFont="1" applyFill="1" applyBorder="1" applyAlignment="1" applyProtection="1">
      <alignment horizontal="center" vertical="center" wrapText="1"/>
      <protection locked="0" hidden="1"/>
    </xf>
    <xf numFmtId="0" fontId="19" fillId="0" borderId="7" xfId="5" applyFont="1" applyFill="1" applyBorder="1" applyAlignment="1" applyProtection="1">
      <alignment horizontal="center" vertical="center" wrapText="1"/>
      <protection locked="0" hidden="1"/>
    </xf>
    <xf numFmtId="0" fontId="19" fillId="0" borderId="23" xfId="5" applyFont="1" applyFill="1" applyBorder="1" applyAlignment="1" applyProtection="1">
      <alignment horizontal="center" vertical="center" wrapText="1"/>
      <protection locked="0" hidden="1"/>
    </xf>
    <xf numFmtId="49" fontId="19" fillId="6" borderId="20" xfId="5" applyNumberFormat="1" applyFont="1" applyFill="1" applyBorder="1" applyAlignment="1" applyProtection="1">
      <alignment horizontal="right" vertical="center"/>
      <protection locked="0" hidden="1"/>
    </xf>
    <xf numFmtId="0" fontId="19" fillId="0" borderId="7" xfId="5" applyFont="1" applyFill="1" applyBorder="1" applyAlignment="1" applyProtection="1">
      <alignment horizontal="center" vertical="center" shrinkToFit="1"/>
      <protection hidden="1"/>
    </xf>
    <xf numFmtId="0" fontId="19" fillId="0" borderId="31" xfId="5" applyFont="1" applyFill="1" applyBorder="1" applyAlignment="1" applyProtection="1">
      <alignment horizontal="right" vertical="center"/>
      <protection hidden="1"/>
    </xf>
    <xf numFmtId="0" fontId="19" fillId="0" borderId="4" xfId="5" applyFont="1" applyFill="1" applyBorder="1" applyAlignment="1" applyProtection="1">
      <alignment horizontal="right" vertical="center"/>
      <protection hidden="1"/>
    </xf>
    <xf numFmtId="0" fontId="19" fillId="0" borderId="0" xfId="5" applyFont="1" applyFill="1" applyBorder="1" applyAlignment="1" applyProtection="1">
      <alignment horizontal="center" vertical="center" shrinkToFit="1"/>
      <protection hidden="1"/>
    </xf>
    <xf numFmtId="0" fontId="11" fillId="0" borderId="41" xfId="5" applyFont="1" applyBorder="1" applyAlignment="1" applyProtection="1">
      <alignment horizontal="center" vertical="center" shrinkToFit="1"/>
      <protection hidden="1"/>
    </xf>
    <xf numFmtId="0" fontId="11" fillId="0" borderId="15" xfId="5" applyFont="1" applyBorder="1" applyAlignment="1" applyProtection="1">
      <alignment horizontal="center" vertical="center" shrinkToFit="1"/>
      <protection hidden="1"/>
    </xf>
    <xf numFmtId="0" fontId="11" fillId="0" borderId="27" xfId="5" applyFont="1" applyBorder="1" applyAlignment="1" applyProtection="1">
      <alignment horizontal="center" vertical="center" shrinkToFit="1"/>
      <protection hidden="1"/>
    </xf>
    <xf numFmtId="0" fontId="11" fillId="0" borderId="34" xfId="5" applyFont="1" applyBorder="1" applyAlignment="1" applyProtection="1">
      <alignment horizontal="center" vertical="center"/>
      <protection hidden="1"/>
    </xf>
    <xf numFmtId="0" fontId="11" fillId="0" borderId="15" xfId="5" applyFont="1" applyBorder="1" applyAlignment="1" applyProtection="1">
      <alignment horizontal="center" vertical="center"/>
      <protection hidden="1"/>
    </xf>
    <xf numFmtId="0" fontId="11" fillId="0" borderId="27" xfId="5" applyFont="1" applyBorder="1" applyAlignment="1" applyProtection="1">
      <alignment horizontal="center" vertical="center"/>
      <protection hidden="1"/>
    </xf>
    <xf numFmtId="0" fontId="11" fillId="0" borderId="39" xfId="5" applyFont="1" applyBorder="1" applyAlignment="1" applyProtection="1">
      <alignment horizontal="center" vertical="center"/>
      <protection hidden="1"/>
    </xf>
    <xf numFmtId="0" fontId="11" fillId="0" borderId="21" xfId="5" applyFont="1" applyBorder="1" applyAlignment="1" applyProtection="1">
      <alignment horizontal="center" vertical="center" shrinkToFit="1"/>
      <protection hidden="1"/>
    </xf>
    <xf numFmtId="0" fontId="11" fillId="0" borderId="10" xfId="5" applyFont="1" applyBorder="1" applyAlignment="1" applyProtection="1">
      <alignment horizontal="center" vertical="center" shrinkToFit="1"/>
      <protection hidden="1"/>
    </xf>
    <xf numFmtId="0" fontId="11" fillId="0" borderId="20" xfId="5" applyFont="1" applyBorder="1" applyAlignment="1" applyProtection="1">
      <alignment horizontal="center" vertical="center" shrinkToFit="1"/>
      <protection hidden="1"/>
    </xf>
    <xf numFmtId="0" fontId="11" fillId="9" borderId="24" xfId="5" applyFont="1" applyFill="1" applyBorder="1" applyAlignment="1" applyProtection="1">
      <alignment horizontal="center" vertical="center"/>
      <protection hidden="1"/>
    </xf>
    <xf numFmtId="0" fontId="7" fillId="0" borderId="24" xfId="5" applyFont="1" applyBorder="1" applyAlignment="1" applyProtection="1">
      <alignment horizontal="center" vertical="center"/>
      <protection hidden="1"/>
    </xf>
    <xf numFmtId="0" fontId="7" fillId="0" borderId="10" xfId="5" applyFont="1" applyBorder="1" applyAlignment="1" applyProtection="1">
      <alignment horizontal="center" vertical="center"/>
      <protection hidden="1"/>
    </xf>
    <xf numFmtId="0" fontId="7" fillId="0" borderId="20" xfId="5" applyFont="1" applyBorder="1" applyAlignment="1" applyProtection="1">
      <alignment horizontal="center" vertical="center"/>
      <protection hidden="1"/>
    </xf>
    <xf numFmtId="0" fontId="11" fillId="0" borderId="22" xfId="5" applyFont="1" applyBorder="1" applyAlignment="1" applyProtection="1">
      <alignment horizontal="center" vertical="center" shrinkToFit="1"/>
      <protection hidden="1"/>
    </xf>
    <xf numFmtId="0" fontId="11" fillId="0" borderId="13" xfId="5" applyFont="1" applyBorder="1" applyAlignment="1" applyProtection="1">
      <alignment horizontal="center" vertical="center" shrinkToFit="1"/>
      <protection hidden="1"/>
    </xf>
    <xf numFmtId="0" fontId="11" fillId="0" borderId="16" xfId="5" applyFont="1" applyBorder="1" applyAlignment="1" applyProtection="1">
      <alignment horizontal="center" vertical="center" shrinkToFit="1"/>
      <protection hidden="1"/>
    </xf>
    <xf numFmtId="0" fontId="6" fillId="0" borderId="21" xfId="5" applyFont="1" applyBorder="1" applyAlignment="1" applyProtection="1">
      <alignment horizontal="center" vertical="center" shrinkToFit="1"/>
      <protection hidden="1"/>
    </xf>
    <xf numFmtId="0" fontId="6" fillId="0" borderId="10" xfId="5" applyFont="1" applyBorder="1" applyAlignment="1" applyProtection="1">
      <alignment horizontal="center" vertical="center" shrinkToFit="1"/>
      <protection hidden="1"/>
    </xf>
    <xf numFmtId="0" fontId="6" fillId="0" borderId="20" xfId="5" applyFont="1" applyBorder="1" applyAlignment="1" applyProtection="1">
      <alignment horizontal="center" vertical="center" shrinkToFit="1"/>
      <protection hidden="1"/>
    </xf>
    <xf numFmtId="0" fontId="11" fillId="9" borderId="12" xfId="5" applyFont="1" applyFill="1" applyBorder="1" applyAlignment="1" applyProtection="1">
      <alignment horizontal="center" vertical="center"/>
      <protection hidden="1"/>
    </xf>
    <xf numFmtId="0" fontId="11" fillId="0" borderId="11" xfId="5" applyFont="1" applyBorder="1" applyAlignment="1" applyProtection="1">
      <alignment horizontal="center" vertical="center"/>
      <protection hidden="1"/>
    </xf>
    <xf numFmtId="0" fontId="11" fillId="0" borderId="13" xfId="5" applyFont="1" applyBorder="1" applyAlignment="1" applyProtection="1">
      <alignment horizontal="center" vertical="center"/>
      <protection hidden="1"/>
    </xf>
    <xf numFmtId="0" fontId="11" fillId="0" borderId="16" xfId="5" applyFont="1" applyBorder="1" applyAlignment="1" applyProtection="1">
      <alignment horizontal="center" vertical="center"/>
      <protection hidden="1"/>
    </xf>
    <xf numFmtId="0" fontId="19" fillId="9" borderId="29" xfId="5" applyFont="1" applyFill="1" applyBorder="1" applyAlignment="1" applyProtection="1">
      <alignment vertical="center"/>
      <protection locked="0" hidden="1"/>
    </xf>
    <xf numFmtId="176" fontId="19" fillId="6" borderId="13" xfId="5" applyNumberFormat="1" applyFont="1" applyFill="1" applyBorder="1" applyAlignment="1" applyProtection="1">
      <alignment horizontal="center" vertical="center"/>
      <protection locked="0" hidden="1"/>
    </xf>
    <xf numFmtId="0" fontId="19" fillId="0" borderId="24" xfId="5" applyFont="1" applyFill="1" applyBorder="1" applyAlignment="1" applyProtection="1">
      <alignment horizontal="center" vertical="center"/>
      <protection hidden="1"/>
    </xf>
    <xf numFmtId="0" fontId="19" fillId="0" borderId="19" xfId="5" applyFont="1" applyFill="1" applyBorder="1" applyAlignment="1" applyProtection="1">
      <alignment horizontal="center" vertical="center"/>
      <protection hidden="1"/>
    </xf>
    <xf numFmtId="0" fontId="19" fillId="0" borderId="2" xfId="5" applyFont="1" applyFill="1" applyBorder="1" applyAlignment="1" applyProtection="1">
      <alignment horizontal="center" vertical="center"/>
      <protection hidden="1"/>
    </xf>
    <xf numFmtId="0" fontId="19" fillId="0" borderId="5" xfId="5" applyFont="1" applyFill="1" applyBorder="1" applyAlignment="1" applyProtection="1">
      <alignment horizontal="center" vertical="center" textRotation="255"/>
      <protection hidden="1"/>
    </xf>
    <xf numFmtId="0" fontId="19" fillId="0" borderId="0" xfId="5" applyFont="1" applyFill="1" applyBorder="1" applyAlignment="1" applyProtection="1">
      <alignment horizontal="center" vertical="center" textRotation="255"/>
      <protection hidden="1"/>
    </xf>
    <xf numFmtId="0" fontId="19" fillId="0" borderId="56" xfId="5" applyFont="1" applyFill="1" applyBorder="1" applyAlignment="1" applyProtection="1">
      <alignment horizontal="center" vertical="center" textRotation="255"/>
      <protection hidden="1"/>
    </xf>
    <xf numFmtId="0" fontId="19" fillId="0" borderId="0" xfId="5" applyFont="1" applyFill="1" applyBorder="1" applyAlignment="1" applyProtection="1">
      <alignment horizontal="left" vertical="center"/>
      <protection hidden="1"/>
    </xf>
    <xf numFmtId="0" fontId="19" fillId="0" borderId="56" xfId="5" applyFont="1" applyFill="1" applyBorder="1" applyAlignment="1" applyProtection="1">
      <alignment horizontal="left" vertical="center"/>
      <protection hidden="1"/>
    </xf>
    <xf numFmtId="0" fontId="16" fillId="6" borderId="3" xfId="0" applyFont="1" applyFill="1" applyBorder="1" applyAlignment="1" applyProtection="1">
      <alignment vertical="center"/>
      <protection locked="0" hidden="1"/>
    </xf>
    <xf numFmtId="0" fontId="16" fillId="6" borderId="0" xfId="0" applyFont="1" applyFill="1" applyBorder="1" applyAlignment="1" applyProtection="1">
      <alignment vertical="center"/>
      <protection locked="0" hidden="1"/>
    </xf>
    <xf numFmtId="0" fontId="16" fillId="6" borderId="56" xfId="0" applyFont="1" applyFill="1" applyBorder="1" applyAlignment="1" applyProtection="1">
      <alignment vertical="center"/>
      <protection locked="0" hidden="1"/>
    </xf>
    <xf numFmtId="49" fontId="19" fillId="6" borderId="13" xfId="5" applyNumberFormat="1" applyFont="1" applyFill="1" applyBorder="1" applyAlignment="1" applyProtection="1">
      <alignment horizontal="center" vertical="center"/>
      <protection locked="0" hidden="1"/>
    </xf>
    <xf numFmtId="0" fontId="19" fillId="6" borderId="40" xfId="5" applyFont="1" applyFill="1" applyBorder="1" applyAlignment="1" applyProtection="1">
      <alignment horizontal="center" vertical="center"/>
      <protection locked="0" hidden="1"/>
    </xf>
    <xf numFmtId="0" fontId="19" fillId="0" borderId="25" xfId="5" applyFont="1" applyFill="1" applyBorder="1" applyAlignment="1" applyProtection="1">
      <alignment horizontal="right" vertical="center"/>
      <protection hidden="1"/>
    </xf>
    <xf numFmtId="0" fontId="19" fillId="0" borderId="41" xfId="5" applyFont="1" applyFill="1" applyBorder="1" applyAlignment="1" applyProtection="1">
      <alignment horizontal="center" vertical="center"/>
      <protection hidden="1"/>
    </xf>
    <xf numFmtId="0" fontId="19" fillId="0" borderId="11" xfId="5" applyFont="1" applyFill="1" applyBorder="1" applyAlignment="1" applyProtection="1">
      <alignment horizontal="center" vertical="center"/>
      <protection hidden="1"/>
    </xf>
    <xf numFmtId="0" fontId="19" fillId="0" borderId="35" xfId="5" applyFont="1" applyFill="1" applyBorder="1" applyAlignment="1" applyProtection="1">
      <alignment horizontal="center" vertical="center"/>
      <protection hidden="1"/>
    </xf>
    <xf numFmtId="0" fontId="19" fillId="0" borderId="53" xfId="5" applyFont="1" applyFill="1" applyBorder="1" applyAlignment="1" applyProtection="1">
      <alignment horizontal="center" vertical="center"/>
      <protection hidden="1"/>
    </xf>
    <xf numFmtId="176" fontId="19" fillId="6" borderId="14" xfId="5" applyNumberFormat="1" applyFont="1" applyFill="1" applyBorder="1" applyAlignment="1" applyProtection="1">
      <alignment horizontal="center" vertical="center"/>
      <protection locked="0" hidden="1"/>
    </xf>
    <xf numFmtId="176" fontId="19" fillId="6" borderId="30" xfId="5" applyNumberFormat="1" applyFont="1" applyFill="1" applyBorder="1" applyAlignment="1" applyProtection="1">
      <alignment horizontal="center" vertical="center"/>
      <protection locked="0" hidden="1"/>
    </xf>
    <xf numFmtId="3" fontId="19" fillId="6" borderId="72" xfId="5" applyNumberFormat="1" applyFont="1" applyFill="1" applyBorder="1" applyAlignment="1" applyProtection="1">
      <alignment horizontal="center" vertical="center"/>
      <protection locked="0" hidden="1"/>
    </xf>
    <xf numFmtId="0" fontId="19" fillId="0" borderId="46" xfId="5" applyFont="1" applyFill="1" applyBorder="1" applyAlignment="1" applyProtection="1">
      <alignment horizontal="center" vertical="center"/>
      <protection hidden="1"/>
    </xf>
    <xf numFmtId="0" fontId="19" fillId="6" borderId="40" xfId="5" applyFont="1" applyFill="1" applyBorder="1" applyAlignment="1" applyProtection="1">
      <alignment vertical="center"/>
      <protection locked="0" hidden="1"/>
    </xf>
    <xf numFmtId="0" fontId="19" fillId="6" borderId="28" xfId="5" applyFont="1" applyFill="1" applyBorder="1" applyAlignment="1" applyProtection="1">
      <alignment vertical="center"/>
      <protection locked="0" hidden="1"/>
    </xf>
    <xf numFmtId="176" fontId="19" fillId="6" borderId="24" xfId="5" applyNumberFormat="1" applyFont="1" applyFill="1" applyBorder="1" applyAlignment="1" applyProtection="1">
      <alignment vertical="center"/>
      <protection locked="0" hidden="1"/>
    </xf>
    <xf numFmtId="176" fontId="19" fillId="6" borderId="10" xfId="5" applyNumberFormat="1" applyFont="1" applyFill="1" applyBorder="1" applyAlignment="1" applyProtection="1">
      <alignment vertical="center"/>
      <protection locked="0" hidden="1"/>
    </xf>
    <xf numFmtId="176" fontId="19" fillId="6" borderId="11" xfId="5" applyNumberFormat="1" applyFont="1" applyFill="1" applyBorder="1" applyAlignment="1" applyProtection="1">
      <alignment vertical="center"/>
      <protection locked="0" hidden="1"/>
    </xf>
    <xf numFmtId="176" fontId="19" fillId="6" borderId="13" xfId="5" applyNumberFormat="1" applyFont="1" applyFill="1" applyBorder="1" applyAlignment="1" applyProtection="1">
      <alignment vertical="center"/>
      <protection locked="0" hidden="1"/>
    </xf>
    <xf numFmtId="0" fontId="19" fillId="0" borderId="16" xfId="5" applyFont="1" applyFill="1" applyBorder="1" applyAlignment="1" applyProtection="1">
      <alignment horizontal="center" vertical="center"/>
      <protection hidden="1"/>
    </xf>
    <xf numFmtId="0" fontId="16" fillId="0" borderId="15" xfId="0" applyFont="1" applyBorder="1" applyProtection="1">
      <protection hidden="1"/>
    </xf>
    <xf numFmtId="0" fontId="16" fillId="0" borderId="27" xfId="0" applyFont="1" applyBorder="1" applyProtection="1">
      <protection hidden="1"/>
    </xf>
    <xf numFmtId="0" fontId="19" fillId="6" borderId="3" xfId="5" applyFont="1" applyFill="1" applyBorder="1" applyAlignment="1" applyProtection="1">
      <alignment vertical="center"/>
      <protection locked="0" hidden="1"/>
    </xf>
    <xf numFmtId="0" fontId="19" fillId="6" borderId="0" xfId="5" applyFont="1" applyFill="1" applyBorder="1" applyAlignment="1" applyProtection="1">
      <alignment vertical="center"/>
      <protection locked="0" hidden="1"/>
    </xf>
    <xf numFmtId="0" fontId="19" fillId="6" borderId="6" xfId="5" applyFont="1" applyFill="1" applyBorder="1" applyAlignment="1" applyProtection="1">
      <alignment vertical="center"/>
      <protection locked="0" hidden="1"/>
    </xf>
    <xf numFmtId="0" fontId="19" fillId="6" borderId="49" xfId="5" applyFont="1" applyFill="1" applyBorder="1" applyAlignment="1" applyProtection="1">
      <alignment vertical="center"/>
      <protection locked="0" hidden="1"/>
    </xf>
    <xf numFmtId="0" fontId="19" fillId="9" borderId="7" xfId="5" applyFont="1" applyFill="1" applyBorder="1" applyAlignment="1" applyProtection="1">
      <alignment vertical="center"/>
      <protection locked="0" hidden="1"/>
    </xf>
    <xf numFmtId="0" fontId="16" fillId="6" borderId="51" xfId="0" applyFont="1" applyFill="1" applyBorder="1" applyAlignment="1" applyProtection="1">
      <alignment vertical="center"/>
      <protection locked="0" hidden="1"/>
    </xf>
    <xf numFmtId="0" fontId="16" fillId="6" borderId="7" xfId="0" applyFont="1" applyFill="1" applyBorder="1" applyAlignment="1" applyProtection="1">
      <alignment vertical="center"/>
      <protection locked="0" hidden="1"/>
    </xf>
    <xf numFmtId="0" fontId="16" fillId="6" borderId="23" xfId="0" applyFont="1" applyFill="1" applyBorder="1" applyAlignment="1" applyProtection="1">
      <alignment vertical="center"/>
      <protection locked="0" hidden="1"/>
    </xf>
    <xf numFmtId="0" fontId="19" fillId="9" borderId="51" xfId="5" applyFont="1" applyFill="1" applyBorder="1" applyAlignment="1" applyProtection="1">
      <alignment vertical="center"/>
      <protection locked="0" hidden="1"/>
    </xf>
    <xf numFmtId="0" fontId="19" fillId="9" borderId="8" xfId="5" applyFont="1" applyFill="1" applyBorder="1" applyAlignment="1" applyProtection="1">
      <alignment vertical="center"/>
      <protection locked="0" hidden="1"/>
    </xf>
    <xf numFmtId="176" fontId="19" fillId="6" borderId="25" xfId="5" applyNumberFormat="1" applyFont="1" applyFill="1" applyBorder="1" applyAlignment="1" applyProtection="1">
      <alignment horizontal="center" vertical="center"/>
      <protection locked="0" hidden="1"/>
    </xf>
    <xf numFmtId="0" fontId="19" fillId="0" borderId="19" xfId="5" applyFont="1" applyFill="1" applyBorder="1" applyAlignment="1" applyProtection="1">
      <alignment horizontal="left" vertical="center" wrapText="1"/>
      <protection hidden="1"/>
    </xf>
    <xf numFmtId="0" fontId="19" fillId="0" borderId="2" xfId="5" applyFont="1" applyFill="1" applyBorder="1" applyAlignment="1" applyProtection="1">
      <alignment horizontal="left" vertical="center" wrapText="1"/>
      <protection hidden="1"/>
    </xf>
    <xf numFmtId="0" fontId="16" fillId="0" borderId="19" xfId="0" applyFont="1" applyBorder="1" applyAlignment="1">
      <alignment horizontal="left" vertical="center"/>
    </xf>
    <xf numFmtId="0" fontId="16" fillId="0" borderId="2" xfId="0" applyFont="1" applyBorder="1" applyAlignment="1">
      <alignment horizontal="left" vertical="center"/>
    </xf>
    <xf numFmtId="0" fontId="19" fillId="9" borderId="2" xfId="5" applyFont="1" applyFill="1" applyBorder="1" applyAlignment="1" applyProtection="1">
      <alignment horizontal="center" vertical="center" wrapText="1"/>
      <protection hidden="1"/>
    </xf>
    <xf numFmtId="0" fontId="16" fillId="9" borderId="2" xfId="0" applyFont="1" applyFill="1" applyBorder="1" applyAlignment="1">
      <alignment horizontal="center" vertical="center"/>
    </xf>
    <xf numFmtId="0" fontId="16" fillId="9" borderId="2" xfId="0" applyFont="1" applyFill="1" applyBorder="1" applyAlignment="1">
      <alignment vertical="center"/>
    </xf>
    <xf numFmtId="0" fontId="16" fillId="9" borderId="54" xfId="0" applyFont="1" applyFill="1" applyBorder="1" applyAlignment="1">
      <alignment vertical="center"/>
    </xf>
    <xf numFmtId="0" fontId="16" fillId="0" borderId="2" xfId="0" applyFont="1" applyBorder="1" applyAlignment="1">
      <alignment horizontal="center" vertical="center"/>
    </xf>
    <xf numFmtId="0" fontId="16" fillId="0" borderId="97" xfId="0" applyFont="1" applyBorder="1" applyAlignment="1">
      <alignment horizontal="center" vertical="center"/>
    </xf>
    <xf numFmtId="0" fontId="16" fillId="9" borderId="10" xfId="0" applyFont="1" applyFill="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center" vertical="center"/>
    </xf>
    <xf numFmtId="0" fontId="16" fillId="9" borderId="0" xfId="0" applyFont="1" applyFill="1" applyBorder="1" applyAlignment="1">
      <alignment horizontal="center" vertical="center"/>
    </xf>
    <xf numFmtId="0" fontId="16" fillId="0" borderId="0" xfId="0" applyFont="1" applyBorder="1" applyAlignment="1">
      <alignment horizontal="center" vertical="center"/>
    </xf>
    <xf numFmtId="0" fontId="16" fillId="9" borderId="25" xfId="0" applyFont="1" applyFill="1" applyBorder="1" applyAlignment="1">
      <alignment vertical="center"/>
    </xf>
    <xf numFmtId="0" fontId="16" fillId="0" borderId="0" xfId="0" applyFont="1" applyBorder="1" applyAlignment="1">
      <alignment vertical="center"/>
    </xf>
    <xf numFmtId="0" fontId="16" fillId="0" borderId="6" xfId="0" applyFont="1" applyBorder="1" applyAlignment="1">
      <alignment vertical="center"/>
    </xf>
    <xf numFmtId="0" fontId="16" fillId="0" borderId="29" xfId="0" applyFont="1" applyBorder="1" applyAlignment="1">
      <alignment horizontal="center" vertical="center" wrapText="1"/>
    </xf>
    <xf numFmtId="0" fontId="16" fillId="0" borderId="8" xfId="0" applyFont="1" applyBorder="1" applyAlignment="1">
      <alignment horizontal="center" vertical="center" wrapText="1"/>
    </xf>
    <xf numFmtId="0" fontId="19" fillId="9" borderId="14" xfId="5" applyFont="1" applyFill="1" applyBorder="1" applyAlignment="1" applyProtection="1">
      <alignment horizontal="center" vertical="center"/>
      <protection locked="0" hidden="1"/>
    </xf>
    <xf numFmtId="0" fontId="5" fillId="6" borderId="0" xfId="0" applyFont="1" applyFill="1" applyAlignment="1" applyProtection="1">
      <alignment vertical="center"/>
      <protection locked="0" hidden="1"/>
    </xf>
    <xf numFmtId="0" fontId="5" fillId="0" borderId="0" xfId="0" applyFont="1" applyAlignment="1" applyProtection="1">
      <alignment horizontal="right" vertical="center"/>
      <protection hidden="1"/>
    </xf>
    <xf numFmtId="0" fontId="5" fillId="0" borderId="52" xfId="0" applyFont="1" applyBorder="1" applyAlignment="1" applyProtection="1">
      <alignment vertical="center"/>
      <protection hidden="1"/>
    </xf>
    <xf numFmtId="0" fontId="5" fillId="0" borderId="4" xfId="0" applyFont="1" applyBorder="1" applyAlignment="1" applyProtection="1">
      <alignment vertical="center"/>
      <protection hidden="1"/>
    </xf>
    <xf numFmtId="0" fontId="5" fillId="0" borderId="18" xfId="0" applyFont="1" applyBorder="1" applyAlignment="1" applyProtection="1">
      <alignment vertical="center"/>
      <protection hidden="1"/>
    </xf>
    <xf numFmtId="0" fontId="5" fillId="6" borderId="5" xfId="0" applyFont="1" applyFill="1" applyBorder="1" applyAlignment="1" applyProtection="1">
      <alignment vertical="top" wrapText="1"/>
      <protection locked="0" hidden="1"/>
    </xf>
    <xf numFmtId="0" fontId="5" fillId="6" borderId="0" xfId="0" applyFont="1" applyFill="1" applyBorder="1" applyAlignment="1" applyProtection="1">
      <alignment vertical="top" wrapText="1"/>
      <protection locked="0" hidden="1"/>
    </xf>
    <xf numFmtId="0" fontId="5" fillId="6" borderId="6" xfId="0" applyFont="1" applyFill="1" applyBorder="1" applyAlignment="1" applyProtection="1">
      <alignment vertical="top" wrapText="1"/>
      <protection locked="0" hidden="1"/>
    </xf>
    <xf numFmtId="0" fontId="5" fillId="6" borderId="0" xfId="0" applyFont="1" applyFill="1" applyAlignment="1" applyProtection="1">
      <alignment horizontal="center" vertical="center"/>
      <protection locked="0" hidden="1"/>
    </xf>
    <xf numFmtId="0" fontId="5" fillId="0" borderId="0" xfId="0" applyFont="1" applyAlignment="1" applyProtection="1">
      <alignment horizontal="center" vertical="center" wrapText="1"/>
      <protection hidden="1"/>
    </xf>
    <xf numFmtId="0" fontId="5" fillId="9" borderId="0" xfId="0" applyFont="1" applyFill="1" applyAlignment="1" applyProtection="1">
      <alignment vertical="center" wrapText="1"/>
      <protection hidden="1"/>
    </xf>
    <xf numFmtId="0" fontId="5" fillId="0" borderId="5"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9" borderId="53" xfId="0" applyFont="1" applyFill="1" applyBorder="1" applyAlignment="1" applyProtection="1">
      <alignment horizontal="center" vertical="center" textRotation="255" wrapText="1"/>
      <protection hidden="1"/>
    </xf>
    <xf numFmtId="0" fontId="5" fillId="9" borderId="70" xfId="0" applyFont="1" applyFill="1" applyBorder="1" applyAlignment="1" applyProtection="1">
      <alignment horizontal="center" vertical="center" textRotation="255" wrapText="1"/>
      <protection hidden="1"/>
    </xf>
    <xf numFmtId="0" fontId="5" fillId="9" borderId="33" xfId="0" applyFont="1" applyFill="1" applyBorder="1" applyAlignment="1" applyProtection="1">
      <alignment horizontal="center" vertical="center" textRotation="255" wrapText="1"/>
      <protection hidden="1"/>
    </xf>
    <xf numFmtId="0" fontId="5" fillId="0" borderId="5" xfId="0" applyFont="1" applyBorder="1" applyAlignment="1" applyProtection="1">
      <alignment horizontal="left" vertical="top"/>
      <protection locked="0" hidden="1"/>
    </xf>
    <xf numFmtId="0" fontId="5" fillId="0" borderId="0" xfId="0" applyFont="1" applyAlignment="1" applyProtection="1">
      <alignment horizontal="left" vertical="top"/>
      <protection locked="0" hidden="1"/>
    </xf>
    <xf numFmtId="0" fontId="5" fillId="0" borderId="6" xfId="0" applyFont="1" applyBorder="1" applyAlignment="1" applyProtection="1">
      <alignment horizontal="left" vertical="top"/>
      <protection locked="0" hidden="1"/>
    </xf>
    <xf numFmtId="0" fontId="5" fillId="9" borderId="0" xfId="0" applyFont="1" applyFill="1" applyAlignment="1" applyProtection="1">
      <alignment horizontal="center" vertical="center"/>
      <protection hidden="1"/>
    </xf>
    <xf numFmtId="0" fontId="5" fillId="0" borderId="40"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5" fillId="0" borderId="28" xfId="0" applyFont="1" applyBorder="1" applyAlignment="1" applyProtection="1">
      <alignment horizontal="center" vertical="center" wrapText="1"/>
      <protection hidden="1"/>
    </xf>
    <xf numFmtId="0" fontId="5" fillId="0" borderId="68"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9" borderId="2" xfId="0" applyFont="1" applyFill="1" applyBorder="1" applyAlignment="1" applyProtection="1">
      <alignment horizontal="center" vertical="center"/>
      <protection locked="0" hidden="1"/>
    </xf>
    <xf numFmtId="0" fontId="5" fillId="9" borderId="26" xfId="0" applyFont="1" applyFill="1" applyBorder="1" applyAlignment="1" applyProtection="1">
      <alignment horizontal="center" vertical="center" textRotation="255" wrapText="1"/>
      <protection hidden="1"/>
    </xf>
    <xf numFmtId="0" fontId="5" fillId="9" borderId="2" xfId="0" applyFont="1" applyFill="1" applyBorder="1" applyAlignment="1" applyProtection="1">
      <alignment horizontal="center" vertical="center" textRotation="255"/>
      <protection hidden="1"/>
    </xf>
    <xf numFmtId="0" fontId="5" fillId="9" borderId="6" xfId="0" applyFont="1" applyFill="1" applyBorder="1" applyAlignment="1" applyProtection="1">
      <alignment horizontal="center" vertical="center"/>
      <protection hidden="1"/>
    </xf>
    <xf numFmtId="0" fontId="5" fillId="9" borderId="30" xfId="0" applyFont="1" applyFill="1" applyBorder="1" applyAlignment="1" applyProtection="1">
      <alignment horizontal="center" vertical="center"/>
      <protection hidden="1"/>
    </xf>
    <xf numFmtId="0" fontId="5" fillId="9" borderId="32" xfId="0" applyFont="1" applyFill="1" applyBorder="1" applyAlignment="1" applyProtection="1">
      <alignment horizontal="center" vertical="center"/>
      <protection hidden="1"/>
    </xf>
    <xf numFmtId="0" fontId="5" fillId="0" borderId="52"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9" borderId="4" xfId="0" applyFont="1" applyFill="1" applyBorder="1" applyAlignment="1" applyProtection="1">
      <alignment horizontal="center" vertical="center"/>
      <protection hidden="1"/>
    </xf>
    <xf numFmtId="0" fontId="5" fillId="9" borderId="18" xfId="0" applyFont="1" applyFill="1" applyBorder="1" applyAlignment="1" applyProtection="1">
      <alignment horizontal="center" vertical="center"/>
      <protection hidden="1"/>
    </xf>
    <xf numFmtId="0" fontId="5" fillId="9" borderId="33" xfId="0" applyFont="1" applyFill="1" applyBorder="1" applyAlignment="1" applyProtection="1">
      <alignment horizontal="center" vertical="center"/>
      <protection hidden="1"/>
    </xf>
    <xf numFmtId="0" fontId="0" fillId="0" borderId="33" xfId="0" applyFont="1" applyBorder="1" applyAlignment="1">
      <alignment horizontal="center" vertical="center"/>
    </xf>
    <xf numFmtId="0" fontId="0" fillId="0" borderId="63" xfId="0" applyFont="1" applyBorder="1" applyAlignment="1">
      <alignment horizontal="center" vertical="center"/>
    </xf>
    <xf numFmtId="0" fontId="5" fillId="0" borderId="3"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9" borderId="54" xfId="0" applyFont="1" applyFill="1" applyBorder="1" applyAlignment="1" applyProtection="1">
      <alignment horizontal="center" vertical="center"/>
      <protection locked="0" hidden="1"/>
    </xf>
    <xf numFmtId="0" fontId="0" fillId="0" borderId="26"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xf>
    <xf numFmtId="0" fontId="5" fillId="9" borderId="73" xfId="0" applyFont="1" applyFill="1" applyBorder="1" applyAlignment="1" applyProtection="1">
      <alignment horizontal="center" vertical="center"/>
      <protection hidden="1"/>
    </xf>
    <xf numFmtId="0" fontId="0" fillId="0" borderId="73" xfId="0" applyFont="1" applyBorder="1" applyAlignment="1">
      <alignment horizontal="center" vertical="center"/>
    </xf>
    <xf numFmtId="0" fontId="0" fillId="0" borderId="103" xfId="0" applyFont="1" applyBorder="1" applyAlignment="1">
      <alignment horizontal="center" vertical="center"/>
    </xf>
    <xf numFmtId="0" fontId="5" fillId="9" borderId="4" xfId="0" applyFont="1" applyFill="1" applyBorder="1" applyAlignment="1" applyProtection="1">
      <alignment vertical="center" shrinkToFit="1"/>
      <protection hidden="1"/>
    </xf>
    <xf numFmtId="0" fontId="5" fillId="9" borderId="30" xfId="0" applyFont="1" applyFill="1" applyBorder="1" applyAlignment="1" applyProtection="1">
      <alignment vertical="center" shrinkToFit="1"/>
      <protection hidden="1"/>
    </xf>
    <xf numFmtId="0" fontId="5" fillId="9" borderId="31" xfId="0" applyFont="1" applyFill="1" applyBorder="1" applyAlignment="1" applyProtection="1">
      <alignment horizontal="center" vertical="center" shrinkToFit="1"/>
      <protection hidden="1"/>
    </xf>
    <xf numFmtId="0" fontId="5" fillId="9" borderId="86" xfId="0" applyFont="1" applyFill="1" applyBorder="1" applyAlignment="1" applyProtection="1">
      <alignment horizontal="center" vertical="center" shrinkToFit="1"/>
      <protection hidden="1"/>
    </xf>
    <xf numFmtId="0" fontId="5" fillId="0" borderId="49"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9" borderId="71" xfId="0" applyFont="1" applyFill="1" applyBorder="1" applyAlignment="1" applyProtection="1">
      <alignment horizontal="center" vertical="center" textRotation="255" wrapText="1"/>
      <protection hidden="1"/>
    </xf>
    <xf numFmtId="0" fontId="14" fillId="0" borderId="5" xfId="0" applyFont="1" applyBorder="1" applyAlignment="1" applyProtection="1">
      <alignment horizontal="left" vertical="top"/>
      <protection locked="0" hidden="1"/>
    </xf>
    <xf numFmtId="0" fontId="14" fillId="0" borderId="0" xfId="0" applyFont="1" applyAlignment="1" applyProtection="1">
      <alignment horizontal="left" vertical="top"/>
      <protection locked="0" hidden="1"/>
    </xf>
    <xf numFmtId="0" fontId="14" fillId="0" borderId="6" xfId="0" applyFont="1" applyBorder="1" applyAlignment="1" applyProtection="1">
      <alignment horizontal="left" vertical="top"/>
      <protection locked="0" hidden="1"/>
    </xf>
    <xf numFmtId="0" fontId="5" fillId="6" borderId="49" xfId="0" applyFont="1" applyFill="1" applyBorder="1" applyAlignment="1" applyProtection="1">
      <alignment vertical="top" wrapText="1"/>
      <protection locked="0" hidden="1"/>
    </xf>
    <xf numFmtId="0" fontId="5" fillId="6" borderId="7" xfId="0" applyFont="1" applyFill="1" applyBorder="1" applyAlignment="1" applyProtection="1">
      <alignment vertical="top" wrapText="1"/>
      <protection locked="0" hidden="1"/>
    </xf>
    <xf numFmtId="0" fontId="5" fillId="6" borderId="8" xfId="0" applyFont="1" applyFill="1" applyBorder="1" applyAlignment="1" applyProtection="1">
      <alignment vertical="top" wrapText="1"/>
      <protection locked="0" hidden="1"/>
    </xf>
    <xf numFmtId="0" fontId="5" fillId="0" borderId="52" xfId="0" applyFont="1" applyBorder="1" applyAlignment="1" applyProtection="1">
      <alignment vertical="center" shrinkToFit="1"/>
      <protection hidden="1"/>
    </xf>
    <xf numFmtId="0" fontId="5" fillId="0" borderId="4" xfId="0" applyFont="1" applyBorder="1" applyAlignment="1" applyProtection="1">
      <alignment vertical="center" shrinkToFit="1"/>
      <protection hidden="1"/>
    </xf>
    <xf numFmtId="0" fontId="5" fillId="0" borderId="86" xfId="0" applyFont="1" applyBorder="1" applyAlignment="1" applyProtection="1">
      <alignment vertical="center" shrinkToFit="1"/>
      <protection hidden="1"/>
    </xf>
    <xf numFmtId="0" fontId="5" fillId="0" borderId="68" xfId="0" applyFont="1" applyBorder="1" applyAlignment="1" applyProtection="1">
      <alignment vertical="center" shrinkToFit="1"/>
      <protection hidden="1"/>
    </xf>
    <xf numFmtId="0" fontId="5" fillId="0" borderId="30" xfId="0" applyFont="1" applyBorder="1" applyAlignment="1" applyProtection="1">
      <alignment vertical="center" shrinkToFit="1"/>
      <protection hidden="1"/>
    </xf>
    <xf numFmtId="0" fontId="5" fillId="0" borderId="72" xfId="0" applyFont="1" applyBorder="1" applyAlignment="1" applyProtection="1">
      <alignment vertical="center" shrinkToFit="1"/>
      <protection hidden="1"/>
    </xf>
    <xf numFmtId="0" fontId="5" fillId="0" borderId="31" xfId="0" applyFont="1" applyBorder="1" applyAlignment="1" applyProtection="1">
      <alignment horizontal="center" vertical="center" shrinkToFit="1"/>
      <protection hidden="1"/>
    </xf>
    <xf numFmtId="0" fontId="5" fillId="0" borderId="14" xfId="0" applyFont="1" applyBorder="1" applyAlignment="1" applyProtection="1">
      <alignment horizontal="center" vertical="center" shrinkToFit="1"/>
      <protection hidden="1"/>
    </xf>
    <xf numFmtId="0" fontId="5" fillId="0" borderId="18" xfId="0" applyFont="1" applyBorder="1" applyAlignment="1" applyProtection="1">
      <alignment vertical="center" shrinkToFit="1"/>
      <protection hidden="1"/>
    </xf>
    <xf numFmtId="0" fontId="5" fillId="0" borderId="32" xfId="0" applyFont="1" applyBorder="1" applyAlignment="1" applyProtection="1">
      <alignment vertical="center" shrinkToFit="1"/>
      <protection hidden="1"/>
    </xf>
    <xf numFmtId="0" fontId="5" fillId="9" borderId="14" xfId="0" applyFont="1" applyFill="1" applyBorder="1" applyAlignment="1" applyProtection="1">
      <alignment horizontal="center" vertical="center" shrinkToFit="1"/>
      <protection hidden="1"/>
    </xf>
    <xf numFmtId="0" fontId="5" fillId="9" borderId="72" xfId="0" applyFont="1" applyFill="1" applyBorder="1" applyAlignment="1" applyProtection="1">
      <alignment horizontal="center" vertical="center" shrinkToFit="1"/>
      <protection hidden="1"/>
    </xf>
    <xf numFmtId="0" fontId="5" fillId="9" borderId="4" xfId="0" applyFont="1" applyFill="1" applyBorder="1" applyAlignment="1" applyProtection="1">
      <alignment horizontal="center" vertical="center" shrinkToFit="1"/>
      <protection hidden="1"/>
    </xf>
    <xf numFmtId="0" fontId="5" fillId="9" borderId="30" xfId="0" applyFont="1" applyFill="1" applyBorder="1" applyAlignment="1" applyProtection="1">
      <alignment horizontal="center" vertical="center" shrinkToFit="1"/>
      <protection hidden="1"/>
    </xf>
    <xf numFmtId="0" fontId="5" fillId="0" borderId="22" xfId="0" applyFont="1" applyBorder="1" applyAlignment="1" applyProtection="1">
      <alignment vertical="center" wrapText="1" shrinkToFit="1"/>
      <protection hidden="1"/>
    </xf>
    <xf numFmtId="0" fontId="5" fillId="0" borderId="13" xfId="0" applyFont="1" applyBorder="1" applyAlignment="1" applyProtection="1">
      <alignment vertical="center" wrapText="1" shrinkToFit="1"/>
      <protection hidden="1"/>
    </xf>
    <xf numFmtId="0" fontId="5" fillId="0" borderId="16" xfId="0" applyFont="1" applyBorder="1" applyAlignment="1" applyProtection="1">
      <alignment vertical="center" wrapText="1" shrinkToFit="1"/>
      <protection hidden="1"/>
    </xf>
    <xf numFmtId="0" fontId="5" fillId="9" borderId="13" xfId="0" applyFont="1" applyFill="1" applyBorder="1" applyAlignment="1" applyProtection="1">
      <alignment horizontal="center" vertical="center" shrinkToFit="1"/>
      <protection hidden="1"/>
    </xf>
    <xf numFmtId="0" fontId="5" fillId="0" borderId="21" xfId="0" applyFont="1" applyBorder="1" applyAlignment="1" applyProtection="1">
      <alignment vertical="center" shrinkToFit="1"/>
      <protection hidden="1"/>
    </xf>
    <xf numFmtId="0" fontId="5" fillId="0" borderId="10" xfId="0" applyFont="1" applyBorder="1" applyAlignment="1" applyProtection="1">
      <alignment vertical="center" shrinkToFit="1"/>
      <protection hidden="1"/>
    </xf>
    <xf numFmtId="0" fontId="5" fillId="9" borderId="24" xfId="0" applyFont="1" applyFill="1" applyBorder="1" applyAlignment="1" applyProtection="1">
      <alignment horizontal="center" vertical="center" wrapText="1" shrinkToFit="1"/>
      <protection hidden="1"/>
    </xf>
    <xf numFmtId="0" fontId="5" fillId="9" borderId="10" xfId="0" applyFont="1" applyFill="1" applyBorder="1" applyAlignment="1" applyProtection="1">
      <alignment horizontal="center" vertical="center" wrapText="1" shrinkToFit="1"/>
      <protection hidden="1"/>
    </xf>
    <xf numFmtId="0" fontId="5" fillId="0" borderId="20" xfId="0" applyFont="1" applyBorder="1" applyAlignment="1" applyProtection="1">
      <alignment vertical="center" shrinkToFit="1"/>
      <protection hidden="1"/>
    </xf>
    <xf numFmtId="0" fontId="5" fillId="0" borderId="40" xfId="0" applyFont="1" applyBorder="1" applyAlignment="1" applyProtection="1">
      <alignment horizontal="left" vertical="center" shrinkToFit="1"/>
      <protection hidden="1"/>
    </xf>
    <xf numFmtId="0" fontId="5" fillId="0" borderId="25" xfId="0" applyFont="1" applyBorder="1" applyAlignment="1" applyProtection="1">
      <alignment horizontal="left" vertical="center" shrinkToFit="1"/>
      <protection hidden="1"/>
    </xf>
    <xf numFmtId="0" fontId="5" fillId="0" borderId="5" xfId="0" applyFont="1" applyBorder="1" applyAlignment="1" applyProtection="1">
      <alignment horizontal="left" vertical="center" shrinkToFit="1"/>
      <protection hidden="1"/>
    </xf>
    <xf numFmtId="0" fontId="5" fillId="0" borderId="0" xfId="0" applyFont="1" applyAlignment="1" applyProtection="1">
      <alignment horizontal="left" vertical="center" shrinkToFit="1"/>
      <protection hidden="1"/>
    </xf>
    <xf numFmtId="0" fontId="5" fillId="0" borderId="68" xfId="0" applyFont="1" applyBorder="1" applyAlignment="1" applyProtection="1">
      <alignment horizontal="left" vertical="center" shrinkToFit="1"/>
      <protection hidden="1"/>
    </xf>
    <xf numFmtId="0" fontId="5" fillId="0" borderId="30" xfId="0" applyFont="1" applyBorder="1" applyAlignment="1" applyProtection="1">
      <alignment horizontal="left" vertical="center" shrinkToFit="1"/>
      <protection hidden="1"/>
    </xf>
    <xf numFmtId="0" fontId="5" fillId="9" borderId="65" xfId="0" applyFont="1" applyFill="1" applyBorder="1" applyAlignment="1" applyProtection="1">
      <alignment horizontal="center" vertical="center" shrinkToFit="1"/>
      <protection hidden="1"/>
    </xf>
    <xf numFmtId="0" fontId="5" fillId="9" borderId="110" xfId="0" applyFont="1" applyFill="1" applyBorder="1" applyAlignment="1" applyProtection="1">
      <alignment horizontal="center" vertical="center"/>
      <protection hidden="1"/>
    </xf>
    <xf numFmtId="0" fontId="5" fillId="9" borderId="112" xfId="0" applyFont="1" applyFill="1" applyBorder="1" applyAlignment="1" applyProtection="1">
      <alignment horizontal="center" vertical="center"/>
      <protection hidden="1"/>
    </xf>
    <xf numFmtId="0" fontId="5" fillId="9" borderId="111" xfId="0" applyFont="1" applyFill="1" applyBorder="1" applyAlignment="1" applyProtection="1">
      <alignment horizontal="center" vertical="center"/>
      <protection hidden="1"/>
    </xf>
    <xf numFmtId="0" fontId="5" fillId="0" borderId="74" xfId="0" applyFont="1" applyBorder="1" applyAlignment="1" applyProtection="1">
      <alignment horizontal="center" vertical="center" shrinkToFit="1"/>
      <protection hidden="1"/>
    </xf>
    <xf numFmtId="0" fontId="5" fillId="9" borderId="10" xfId="0" applyFont="1" applyFill="1" applyBorder="1" applyAlignment="1" applyProtection="1">
      <alignment horizontal="center" vertical="center" shrinkToFit="1"/>
      <protection hidden="1"/>
    </xf>
    <xf numFmtId="0" fontId="5" fillId="0" borderId="10" xfId="0" applyFont="1" applyBorder="1" applyAlignment="1" applyProtection="1">
      <alignment horizontal="left" vertical="center" shrinkToFit="1"/>
      <protection hidden="1"/>
    </xf>
    <xf numFmtId="0" fontId="5" fillId="0" borderId="58" xfId="0" applyFont="1" applyBorder="1" applyAlignment="1" applyProtection="1">
      <alignment horizontal="center" vertical="center" shrinkToFit="1"/>
      <protection hidden="1"/>
    </xf>
    <xf numFmtId="0" fontId="5" fillId="0" borderId="10" xfId="0" applyFont="1" applyBorder="1" applyAlignment="1">
      <alignment horizontal="left" vertical="center"/>
    </xf>
    <xf numFmtId="0" fontId="5" fillId="0" borderId="9" xfId="0" applyFont="1" applyBorder="1" applyAlignment="1">
      <alignment horizontal="left" vertical="center"/>
    </xf>
    <xf numFmtId="0" fontId="5" fillId="9" borderId="20" xfId="0" applyFont="1" applyFill="1" applyBorder="1" applyAlignment="1" applyProtection="1">
      <alignment horizontal="center" vertical="center"/>
      <protection hidden="1"/>
    </xf>
    <xf numFmtId="0" fontId="5" fillId="0" borderId="2" xfId="0" applyFont="1" applyBorder="1" applyAlignment="1">
      <alignment horizontal="center" vertical="center"/>
    </xf>
    <xf numFmtId="0" fontId="5" fillId="0" borderId="54" xfId="0" applyFont="1" applyBorder="1" applyAlignment="1">
      <alignment horizontal="center" vertical="center"/>
    </xf>
    <xf numFmtId="0" fontId="5" fillId="0" borderId="2" xfId="0" applyFont="1" applyBorder="1" applyAlignment="1" applyProtection="1">
      <alignment horizontal="center" vertical="center" shrinkToFit="1"/>
      <protection hidden="1"/>
    </xf>
    <xf numFmtId="0" fontId="5" fillId="0" borderId="48" xfId="0" applyFont="1" applyFill="1" applyBorder="1" applyAlignment="1" applyProtection="1">
      <alignment horizontal="center" vertical="center"/>
      <protection hidden="1"/>
    </xf>
    <xf numFmtId="0" fontId="0" fillId="0" borderId="58" xfId="0" applyFont="1" applyBorder="1" applyAlignment="1">
      <alignment horizontal="center" vertical="center"/>
    </xf>
    <xf numFmtId="0" fontId="0" fillId="0" borderId="69" xfId="0" applyFont="1" applyBorder="1" applyAlignment="1">
      <alignment horizontal="center" vertical="center"/>
    </xf>
    <xf numFmtId="0" fontId="5" fillId="9" borderId="104" xfId="0" applyFont="1" applyFill="1" applyBorder="1" applyAlignment="1" applyProtection="1">
      <alignment horizontal="center" vertical="center" wrapText="1"/>
      <protection hidden="1"/>
    </xf>
    <xf numFmtId="0" fontId="0" fillId="0" borderId="105" xfId="0" applyFont="1" applyBorder="1" applyAlignment="1">
      <alignment horizontal="center" vertical="center"/>
    </xf>
    <xf numFmtId="0" fontId="0" fillId="0" borderId="106" xfId="0" applyFont="1" applyBorder="1" applyAlignment="1">
      <alignment horizontal="center" vertical="center"/>
    </xf>
    <xf numFmtId="0" fontId="0" fillId="0" borderId="49" xfId="0" applyFont="1" applyBorder="1" applyAlignment="1">
      <alignment horizontal="center" vertical="center"/>
    </xf>
    <xf numFmtId="0" fontId="0" fillId="0" borderId="7" xfId="0" applyFont="1" applyBorder="1" applyAlignment="1">
      <alignment horizontal="center" vertical="center"/>
    </xf>
    <xf numFmtId="0" fontId="0" fillId="0" borderId="102" xfId="0" applyFont="1" applyBorder="1" applyAlignment="1">
      <alignment horizontal="center" vertical="center"/>
    </xf>
    <xf numFmtId="0" fontId="5" fillId="9" borderId="107" xfId="0" applyFont="1" applyFill="1" applyBorder="1" applyAlignment="1" applyProtection="1">
      <alignment horizontal="left" vertical="top"/>
      <protection hidden="1"/>
    </xf>
    <xf numFmtId="0" fontId="0" fillId="0" borderId="105" xfId="0" applyFont="1" applyBorder="1" applyAlignment="1">
      <alignment vertical="top"/>
    </xf>
    <xf numFmtId="0" fontId="0" fillId="0" borderId="108" xfId="0" applyFont="1" applyBorder="1" applyAlignment="1">
      <alignment vertical="top"/>
    </xf>
    <xf numFmtId="0" fontId="0" fillId="0" borderId="101" xfId="0" applyFont="1" applyBorder="1" applyAlignment="1">
      <alignment vertical="top"/>
    </xf>
    <xf numFmtId="0" fontId="0" fillId="0" borderId="7" xfId="0" applyFont="1" applyBorder="1" applyAlignment="1">
      <alignment vertical="top"/>
    </xf>
    <xf numFmtId="0" fontId="0" fillId="0" borderId="8" xfId="0" applyFont="1" applyBorder="1" applyAlignment="1">
      <alignment vertical="top"/>
    </xf>
    <xf numFmtId="0" fontId="5" fillId="9" borderId="9" xfId="0" applyFont="1" applyFill="1" applyBorder="1" applyAlignment="1" applyProtection="1">
      <alignment horizontal="center" vertical="center" wrapText="1" shrinkToFit="1"/>
      <protection hidden="1"/>
    </xf>
    <xf numFmtId="38" fontId="5" fillId="9" borderId="3" xfId="2" applyFont="1" applyFill="1" applyBorder="1" applyAlignment="1" applyProtection="1">
      <alignment vertical="center" shrinkToFit="1"/>
      <protection hidden="1"/>
    </xf>
    <xf numFmtId="38" fontId="5" fillId="9" borderId="0" xfId="2" applyFont="1" applyFill="1" applyBorder="1" applyAlignment="1" applyProtection="1">
      <alignment vertical="center" shrinkToFit="1"/>
      <protection hidden="1"/>
    </xf>
    <xf numFmtId="38" fontId="5" fillId="9" borderId="6" xfId="2" applyFont="1" applyFill="1" applyBorder="1" applyAlignment="1" applyProtection="1">
      <alignment vertical="center" shrinkToFit="1"/>
      <protection hidden="1"/>
    </xf>
    <xf numFmtId="0" fontId="5" fillId="0" borderId="2" xfId="0" applyFont="1" applyBorder="1" applyAlignment="1">
      <alignment horizontal="left" vertical="center"/>
    </xf>
    <xf numFmtId="0" fontId="5" fillId="9" borderId="10" xfId="0" applyFont="1" applyFill="1" applyBorder="1" applyAlignment="1">
      <alignment horizontal="center" vertical="center"/>
    </xf>
    <xf numFmtId="0" fontId="5" fillId="0" borderId="5" xfId="0" applyFont="1" applyBorder="1" applyAlignment="1" applyProtection="1">
      <alignment vertical="center" shrinkToFit="1"/>
      <protection hidden="1"/>
    </xf>
    <xf numFmtId="0" fontId="5" fillId="0" borderId="0" xfId="0" applyFont="1" applyAlignment="1" applyProtection="1">
      <alignment vertical="center" shrinkToFit="1"/>
      <protection hidden="1"/>
    </xf>
    <xf numFmtId="0" fontId="5" fillId="0" borderId="56" xfId="0" applyFont="1" applyBorder="1" applyAlignment="1" applyProtection="1">
      <alignment vertical="center" shrinkToFit="1"/>
      <protection hidden="1"/>
    </xf>
    <xf numFmtId="0" fontId="5" fillId="0" borderId="3" xfId="0" applyFont="1" applyBorder="1" applyAlignment="1" applyProtection="1">
      <alignment horizontal="center" vertical="center" wrapText="1" shrinkToFit="1"/>
      <protection hidden="1"/>
    </xf>
    <xf numFmtId="0" fontId="5" fillId="0" borderId="56" xfId="0" applyFont="1" applyBorder="1" applyAlignment="1" applyProtection="1">
      <alignment horizontal="center" vertical="center" wrapText="1" shrinkToFit="1"/>
      <protection hidden="1"/>
    </xf>
    <xf numFmtId="0" fontId="5" fillId="0" borderId="14" xfId="0" applyFont="1" applyBorder="1" applyAlignment="1" applyProtection="1">
      <alignment horizontal="center" vertical="center" wrapText="1" shrinkToFit="1"/>
      <protection hidden="1"/>
    </xf>
    <xf numFmtId="0" fontId="5" fillId="0" borderId="72" xfId="0" applyFont="1" applyBorder="1" applyAlignment="1" applyProtection="1">
      <alignment horizontal="center" vertical="center" wrapText="1" shrinkToFit="1"/>
      <protection hidden="1"/>
    </xf>
    <xf numFmtId="38" fontId="5" fillId="9" borderId="14" xfId="2" applyFont="1" applyFill="1" applyBorder="1" applyAlignment="1" applyProtection="1">
      <alignment vertical="center" shrinkToFit="1"/>
      <protection hidden="1"/>
    </xf>
    <xf numFmtId="38" fontId="5" fillId="9" borderId="30" xfId="2" applyFont="1" applyFill="1" applyBorder="1" applyAlignment="1" applyProtection="1">
      <alignment vertical="center" shrinkToFit="1"/>
      <protection hidden="1"/>
    </xf>
    <xf numFmtId="38" fontId="5" fillId="9" borderId="32" xfId="2" applyFont="1" applyFill="1" applyBorder="1" applyAlignment="1" applyProtection="1">
      <alignment vertical="center" shrinkToFit="1"/>
      <protection hidden="1"/>
    </xf>
    <xf numFmtId="0" fontId="5" fillId="0" borderId="21" xfId="0" applyFont="1" applyBorder="1" applyAlignment="1" applyProtection="1">
      <alignment vertical="center"/>
      <protection hidden="1"/>
    </xf>
    <xf numFmtId="0" fontId="5" fillId="0" borderId="10" xfId="0" applyFont="1" applyBorder="1" applyAlignment="1" applyProtection="1">
      <alignment vertical="center"/>
      <protection hidden="1"/>
    </xf>
    <xf numFmtId="0" fontId="5" fillId="0" borderId="20" xfId="0" applyFont="1" applyBorder="1" applyAlignment="1" applyProtection="1">
      <alignment vertical="center"/>
      <protection hidden="1"/>
    </xf>
    <xf numFmtId="0" fontId="5" fillId="0" borderId="40" xfId="0" applyFont="1" applyBorder="1" applyAlignment="1">
      <alignment horizontal="center" vertical="center"/>
    </xf>
    <xf numFmtId="0" fontId="5" fillId="0" borderId="28" xfId="0" applyFont="1" applyBorder="1" applyAlignment="1">
      <alignment horizontal="center" vertical="center"/>
    </xf>
    <xf numFmtId="0" fontId="5" fillId="0" borderId="49" xfId="0" applyFont="1" applyBorder="1" applyAlignment="1">
      <alignment horizontal="center" vertical="center"/>
    </xf>
    <xf numFmtId="0" fontId="5" fillId="0" borderId="23" xfId="0" applyFont="1" applyBorder="1" applyAlignment="1">
      <alignment horizontal="center" vertical="center"/>
    </xf>
    <xf numFmtId="0" fontId="5" fillId="9" borderId="2" xfId="0" applyFont="1" applyFill="1" applyBorder="1" applyAlignment="1">
      <alignment horizontal="center" vertical="center"/>
    </xf>
    <xf numFmtId="0" fontId="5" fillId="9" borderId="97" xfId="0" applyFont="1" applyFill="1" applyBorder="1" applyAlignment="1">
      <alignment horizontal="center" vertical="center"/>
    </xf>
    <xf numFmtId="0" fontId="5" fillId="9" borderId="17" xfId="0" applyFont="1" applyFill="1" applyBorder="1" applyAlignment="1">
      <alignment horizontal="center" vertical="center"/>
    </xf>
    <xf numFmtId="0" fontId="5" fillId="9" borderId="71" xfId="0" applyFont="1" applyFill="1" applyBorder="1" applyAlignment="1">
      <alignment horizontal="center" vertical="center"/>
    </xf>
    <xf numFmtId="0" fontId="5" fillId="9" borderId="55" xfId="0" applyFont="1" applyFill="1" applyBorder="1" applyAlignment="1">
      <alignment horizontal="center" vertical="center"/>
    </xf>
    <xf numFmtId="0" fontId="6" fillId="9" borderId="20" xfId="0" applyFont="1" applyFill="1" applyBorder="1" applyAlignment="1" applyProtection="1">
      <alignment horizontal="center" vertical="center"/>
      <protection hidden="1"/>
    </xf>
    <xf numFmtId="0" fontId="6" fillId="0" borderId="2" xfId="0" applyFont="1" applyBorder="1" applyAlignment="1">
      <alignment horizontal="center" vertical="center"/>
    </xf>
    <xf numFmtId="0" fontId="6" fillId="0" borderId="54" xfId="0" applyFont="1" applyBorder="1" applyAlignment="1">
      <alignment horizontal="center" vertical="center"/>
    </xf>
    <xf numFmtId="0" fontId="5" fillId="0" borderId="46" xfId="0" applyFont="1" applyBorder="1" applyAlignment="1" applyProtection="1">
      <alignment horizontal="center" vertical="center" wrapText="1"/>
      <protection hidden="1"/>
    </xf>
    <xf numFmtId="0" fontId="5" fillId="0" borderId="26" xfId="0" applyFont="1" applyBorder="1"/>
    <xf numFmtId="0" fontId="5" fillId="0" borderId="19" xfId="0" applyFont="1" applyBorder="1"/>
    <xf numFmtId="0" fontId="5" fillId="0" borderId="2" xfId="0" applyFont="1" applyBorder="1"/>
    <xf numFmtId="0" fontId="5" fillId="0" borderId="35" xfId="0" applyFont="1" applyBorder="1"/>
    <xf numFmtId="0" fontId="5" fillId="0" borderId="53" xfId="0" applyFont="1" applyBorder="1"/>
    <xf numFmtId="0" fontId="5" fillId="0" borderId="26" xfId="0" applyFont="1" applyBorder="1" applyAlignment="1">
      <alignment horizontal="left" vertical="center"/>
    </xf>
    <xf numFmtId="0" fontId="5" fillId="9" borderId="26" xfId="0" applyFont="1" applyFill="1" applyBorder="1" applyAlignment="1">
      <alignment horizontal="center" vertical="center"/>
    </xf>
    <xf numFmtId="0" fontId="5" fillId="9" borderId="109" xfId="0" applyFont="1" applyFill="1" applyBorder="1" applyAlignment="1">
      <alignment horizontal="center" vertical="center"/>
    </xf>
    <xf numFmtId="0" fontId="5" fillId="9" borderId="33" xfId="0" applyFont="1" applyFill="1" applyBorder="1" applyAlignment="1">
      <alignment horizontal="center" vertical="center"/>
    </xf>
    <xf numFmtId="0" fontId="5" fillId="9" borderId="70" xfId="0" applyFont="1" applyFill="1" applyBorder="1" applyAlignment="1">
      <alignment horizontal="center" vertical="center"/>
    </xf>
    <xf numFmtId="0" fontId="5" fillId="9" borderId="62" xfId="0" applyFont="1" applyFill="1" applyBorder="1" applyAlignment="1">
      <alignment horizontal="center" vertical="center"/>
    </xf>
    <xf numFmtId="0" fontId="5" fillId="0" borderId="17" xfId="0" applyFont="1" applyBorder="1" applyAlignment="1">
      <alignment horizontal="left" vertical="center"/>
    </xf>
    <xf numFmtId="0" fontId="5" fillId="0" borderId="53"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4" xfId="0" applyFont="1" applyBorder="1" applyAlignment="1" applyProtection="1">
      <alignment horizontal="left" vertical="center" shrinkToFit="1"/>
      <protection hidden="1"/>
    </xf>
    <xf numFmtId="0" fontId="5" fillId="0" borderId="20" xfId="0" applyFont="1" applyBorder="1" applyAlignment="1" applyProtection="1">
      <alignment horizontal="left" vertical="center" shrinkToFit="1"/>
      <protection hidden="1"/>
    </xf>
    <xf numFmtId="0" fontId="5" fillId="0" borderId="24" xfId="0" applyFont="1" applyBorder="1" applyAlignment="1">
      <alignment horizontal="left" vertical="center"/>
    </xf>
    <xf numFmtId="0" fontId="5" fillId="0" borderId="20" xfId="0" applyFont="1" applyBorder="1" applyAlignment="1">
      <alignment horizontal="left" vertical="center"/>
    </xf>
    <xf numFmtId="3" fontId="19" fillId="6" borderId="24" xfId="5" applyNumberFormat="1" applyFont="1" applyFill="1" applyBorder="1" applyAlignment="1" applyProtection="1">
      <alignment horizontal="right" vertical="center"/>
      <protection locked="0" hidden="1"/>
    </xf>
    <xf numFmtId="3" fontId="19" fillId="6" borderId="10" xfId="5" applyNumberFormat="1" applyFont="1" applyFill="1" applyBorder="1" applyAlignment="1" applyProtection="1">
      <alignment horizontal="right" vertical="center"/>
      <protection locked="0" hidden="1"/>
    </xf>
    <xf numFmtId="0" fontId="19" fillId="6" borderId="19" xfId="5" applyFont="1" applyFill="1" applyBorder="1" applyAlignment="1" applyProtection="1">
      <alignment horizontal="center" vertical="center"/>
      <protection locked="0" hidden="1"/>
    </xf>
    <xf numFmtId="0" fontId="19" fillId="6" borderId="2" xfId="5" applyFont="1" applyFill="1" applyBorder="1" applyAlignment="1" applyProtection="1">
      <alignment horizontal="center" vertical="center"/>
      <protection locked="0" hidden="1"/>
    </xf>
    <xf numFmtId="0" fontId="19" fillId="0" borderId="45" xfId="5" applyFont="1" applyBorder="1" applyAlignment="1" applyProtection="1">
      <alignment horizontal="center" vertical="center" wrapText="1"/>
      <protection hidden="1"/>
    </xf>
    <xf numFmtId="0" fontId="19" fillId="0" borderId="70" xfId="5" applyFont="1" applyBorder="1" applyAlignment="1" applyProtection="1">
      <alignment horizontal="center" vertical="center"/>
      <protection hidden="1"/>
    </xf>
    <xf numFmtId="0" fontId="19" fillId="0" borderId="47" xfId="5" applyFont="1" applyBorder="1" applyAlignment="1" applyProtection="1">
      <alignment horizontal="center" vertical="center" wrapText="1"/>
      <protection hidden="1"/>
    </xf>
    <xf numFmtId="0" fontId="19" fillId="0" borderId="54" xfId="5" applyFont="1" applyBorder="1" applyAlignment="1" applyProtection="1">
      <alignment horizontal="center" vertical="center"/>
      <protection hidden="1"/>
    </xf>
    <xf numFmtId="0" fontId="19" fillId="0" borderId="24" xfId="5" applyFont="1" applyBorder="1" applyAlignment="1" applyProtection="1">
      <alignment horizontal="center" vertical="center"/>
      <protection hidden="1"/>
    </xf>
    <xf numFmtId="0" fontId="19" fillId="0" borderId="10" xfId="5" applyFont="1" applyBorder="1" applyAlignment="1" applyProtection="1">
      <alignment horizontal="center" vertical="center"/>
      <protection hidden="1"/>
    </xf>
    <xf numFmtId="0" fontId="19" fillId="0" borderId="20" xfId="5" applyFont="1" applyBorder="1" applyAlignment="1" applyProtection="1">
      <alignment horizontal="center" vertical="center"/>
      <protection hidden="1"/>
    </xf>
    <xf numFmtId="0" fontId="19" fillId="0" borderId="52" xfId="5" applyFont="1" applyBorder="1" applyAlignment="1" applyProtection="1">
      <alignment horizontal="center" vertical="center"/>
      <protection hidden="1"/>
    </xf>
    <xf numFmtId="0" fontId="19" fillId="0" borderId="4" xfId="5" applyFont="1" applyBorder="1" applyAlignment="1" applyProtection="1">
      <alignment horizontal="center" vertical="center"/>
      <protection hidden="1"/>
    </xf>
    <xf numFmtId="0" fontId="19" fillId="0" borderId="86" xfId="5" applyFont="1" applyBorder="1" applyAlignment="1" applyProtection="1">
      <alignment horizontal="center" vertical="center"/>
      <protection hidden="1"/>
    </xf>
    <xf numFmtId="0" fontId="19" fillId="0" borderId="5" xfId="5" applyFont="1" applyBorder="1" applyAlignment="1" applyProtection="1">
      <alignment horizontal="center" vertical="center"/>
      <protection hidden="1"/>
    </xf>
    <xf numFmtId="0" fontId="19" fillId="0" borderId="0" xfId="5" applyFont="1" applyBorder="1" applyAlignment="1" applyProtection="1">
      <alignment horizontal="center" vertical="center"/>
      <protection hidden="1"/>
    </xf>
    <xf numFmtId="0" fontId="19" fillId="0" borderId="68" xfId="5" applyFont="1" applyBorder="1" applyAlignment="1" applyProtection="1">
      <alignment horizontal="center" vertical="center"/>
      <protection hidden="1"/>
    </xf>
    <xf numFmtId="0" fontId="19" fillId="0" borderId="30" xfId="5" applyFont="1" applyBorder="1" applyAlignment="1" applyProtection="1">
      <alignment horizontal="center" vertical="center"/>
      <protection hidden="1"/>
    </xf>
    <xf numFmtId="0" fontId="19" fillId="0" borderId="72" xfId="5" applyFont="1" applyBorder="1" applyAlignment="1" applyProtection="1">
      <alignment horizontal="center" vertical="center"/>
      <protection hidden="1"/>
    </xf>
    <xf numFmtId="3" fontId="19" fillId="6" borderId="7" xfId="5" applyNumberFormat="1" applyFont="1" applyFill="1" applyBorder="1" applyAlignment="1" applyProtection="1">
      <alignment horizontal="right" vertical="center"/>
      <protection locked="0" hidden="1"/>
    </xf>
    <xf numFmtId="3" fontId="19" fillId="6" borderId="51" xfId="5" applyNumberFormat="1" applyFont="1" applyFill="1" applyBorder="1" applyAlignment="1" applyProtection="1">
      <alignment horizontal="right" vertical="center"/>
      <protection locked="0" hidden="1"/>
    </xf>
    <xf numFmtId="0" fontId="19" fillId="0" borderId="46" xfId="5" applyFont="1" applyBorder="1" applyAlignment="1" applyProtection="1">
      <alignment horizontal="center" vertical="center"/>
      <protection hidden="1"/>
    </xf>
    <xf numFmtId="0" fontId="19" fillId="0" borderId="26" xfId="5" applyFont="1" applyBorder="1" applyAlignment="1" applyProtection="1">
      <alignment horizontal="center" vertical="center" wrapText="1"/>
      <protection hidden="1"/>
    </xf>
    <xf numFmtId="0" fontId="19" fillId="6" borderId="57" xfId="5" applyFont="1" applyFill="1" applyBorder="1" applyAlignment="1" applyProtection="1">
      <alignment horizontal="center" vertical="center"/>
      <protection locked="0" hidden="1"/>
    </xf>
    <xf numFmtId="0" fontId="19" fillId="6" borderId="17" xfId="5" applyFont="1" applyFill="1" applyBorder="1" applyAlignment="1" applyProtection="1">
      <alignment horizontal="center" vertical="center"/>
      <protection locked="0" hidden="1"/>
    </xf>
    <xf numFmtId="0" fontId="16" fillId="0" borderId="24" xfId="0" applyFont="1" applyFill="1" applyBorder="1" applyAlignment="1" applyProtection="1">
      <alignment horizontal="center" vertical="center"/>
      <protection hidden="1"/>
    </xf>
    <xf numFmtId="0" fontId="16" fillId="0" borderId="10" xfId="0" applyFont="1" applyFill="1" applyBorder="1" applyAlignment="1" applyProtection="1">
      <alignment horizontal="center" vertical="center"/>
      <protection hidden="1"/>
    </xf>
    <xf numFmtId="0" fontId="16" fillId="0" borderId="9" xfId="0" applyFont="1" applyFill="1" applyBorder="1" applyAlignment="1" applyProtection="1">
      <alignment horizontal="center" vertical="center"/>
      <protection hidden="1"/>
    </xf>
    <xf numFmtId="0" fontId="16" fillId="9" borderId="9" xfId="0" applyFont="1" applyFill="1" applyBorder="1" applyAlignment="1" applyProtection="1">
      <alignment horizontal="center" vertical="center"/>
      <protection hidden="1"/>
    </xf>
    <xf numFmtId="0" fontId="16" fillId="0" borderId="21" xfId="0" applyFont="1" applyFill="1" applyBorder="1" applyAlignment="1" applyProtection="1">
      <alignment vertical="center" wrapText="1"/>
      <protection hidden="1"/>
    </xf>
    <xf numFmtId="0" fontId="16" fillId="9" borderId="2" xfId="0" applyFont="1" applyFill="1" applyBorder="1" applyAlignment="1" applyProtection="1">
      <alignment horizontal="center" vertical="center"/>
      <protection hidden="1"/>
    </xf>
    <xf numFmtId="0" fontId="16" fillId="6" borderId="7" xfId="0" applyFont="1" applyFill="1" applyBorder="1" applyAlignment="1" applyProtection="1">
      <alignment horizontal="right" vertical="center"/>
      <protection locked="0" hidden="1"/>
    </xf>
    <xf numFmtId="0" fontId="16" fillId="0" borderId="54" xfId="0" applyFont="1" applyFill="1" applyBorder="1" applyAlignment="1" applyProtection="1">
      <alignment horizontal="center" vertical="center"/>
      <protection hidden="1"/>
    </xf>
    <xf numFmtId="0" fontId="16" fillId="0" borderId="24" xfId="0" applyFont="1" applyFill="1" applyBorder="1" applyAlignment="1" applyProtection="1">
      <alignment vertical="center"/>
      <protection hidden="1"/>
    </xf>
    <xf numFmtId="0" fontId="16" fillId="0" borderId="10" xfId="0" applyFont="1" applyFill="1" applyBorder="1" applyAlignment="1" applyProtection="1">
      <alignment vertical="center"/>
      <protection hidden="1"/>
    </xf>
    <xf numFmtId="0" fontId="16" fillId="0" borderId="50" xfId="0" applyFont="1" applyFill="1" applyBorder="1" applyAlignment="1" applyProtection="1">
      <alignment vertical="center"/>
      <protection hidden="1"/>
    </xf>
    <xf numFmtId="0" fontId="16" fillId="0" borderId="25" xfId="0" applyFont="1" applyFill="1" applyBorder="1" applyAlignment="1" applyProtection="1">
      <alignment vertical="center"/>
      <protection hidden="1"/>
    </xf>
    <xf numFmtId="0" fontId="16" fillId="0" borderId="28" xfId="0" applyFont="1" applyFill="1" applyBorder="1" applyAlignment="1" applyProtection="1">
      <alignment vertical="center"/>
      <protection hidden="1"/>
    </xf>
    <xf numFmtId="0" fontId="16" fillId="9" borderId="24" xfId="7" applyFont="1" applyFill="1" applyBorder="1" applyAlignment="1" applyProtection="1">
      <alignment vertical="center" wrapText="1"/>
      <protection hidden="1"/>
    </xf>
    <xf numFmtId="0" fontId="1" fillId="9" borderId="10" xfId="8" applyFont="1" applyFill="1" applyBorder="1" applyAlignment="1">
      <alignment vertical="center" wrapText="1"/>
    </xf>
    <xf numFmtId="0" fontId="1" fillId="9" borderId="9" xfId="8" applyFont="1" applyFill="1" applyBorder="1" applyAlignment="1">
      <alignment vertical="center" wrapText="1"/>
    </xf>
    <xf numFmtId="0" fontId="16" fillId="9" borderId="21" xfId="7" applyFont="1" applyFill="1" applyBorder="1" applyAlignment="1" applyProtection="1">
      <alignment horizontal="center" vertical="center"/>
      <protection hidden="1"/>
    </xf>
    <xf numFmtId="0" fontId="16" fillId="9" borderId="10" xfId="7" applyFont="1" applyFill="1" applyBorder="1" applyAlignment="1" applyProtection="1">
      <alignment horizontal="center" vertical="center"/>
      <protection hidden="1"/>
    </xf>
    <xf numFmtId="0" fontId="16" fillId="9" borderId="20" xfId="7" applyFont="1" applyFill="1" applyBorder="1" applyAlignment="1" applyProtection="1">
      <alignment horizontal="center" vertical="center"/>
      <protection hidden="1"/>
    </xf>
    <xf numFmtId="0" fontId="16" fillId="0" borderId="26" xfId="7" applyFont="1" applyBorder="1" applyAlignment="1" applyProtection="1">
      <alignment horizontal="center" vertical="center"/>
      <protection hidden="1"/>
    </xf>
    <xf numFmtId="0" fontId="1" fillId="0" borderId="26" xfId="8" applyFont="1" applyBorder="1" applyAlignment="1">
      <alignment horizontal="center" vertical="center"/>
    </xf>
    <xf numFmtId="0" fontId="1" fillId="0" borderId="47" xfId="8" applyFont="1" applyBorder="1" applyAlignment="1">
      <alignment horizontal="center" vertical="center"/>
    </xf>
    <xf numFmtId="0" fontId="16" fillId="0" borderId="60" xfId="7" applyFont="1" applyBorder="1" applyAlignment="1" applyProtection="1">
      <alignment vertical="center"/>
      <protection hidden="1"/>
    </xf>
    <xf numFmtId="0" fontId="1" fillId="0" borderId="37" xfId="8" applyFont="1" applyBorder="1">
      <alignment vertical="center"/>
    </xf>
    <xf numFmtId="0" fontId="16" fillId="0" borderId="34" xfId="7" applyFont="1" applyBorder="1" applyAlignment="1" applyProtection="1">
      <alignment horizontal="center" vertical="center"/>
      <protection hidden="1"/>
    </xf>
    <xf numFmtId="0" fontId="1" fillId="0" borderId="15" xfId="8" applyFont="1" applyBorder="1" applyAlignment="1">
      <alignment horizontal="center" vertical="center"/>
    </xf>
    <xf numFmtId="0" fontId="1" fillId="0" borderId="39" xfId="8" applyFont="1" applyBorder="1" applyAlignment="1">
      <alignment horizontal="center" vertical="center"/>
    </xf>
    <xf numFmtId="0" fontId="16" fillId="0" borderId="41" xfId="7" applyFont="1" applyBorder="1" applyAlignment="1" applyProtection="1">
      <alignment horizontal="center" vertical="center" wrapText="1"/>
      <protection hidden="1"/>
    </xf>
    <xf numFmtId="0" fontId="16" fillId="0" borderId="15" xfId="7" applyFont="1" applyBorder="1" applyAlignment="1" applyProtection="1">
      <alignment horizontal="center" vertical="center" wrapText="1"/>
      <protection hidden="1"/>
    </xf>
    <xf numFmtId="0" fontId="16" fillId="0" borderId="27" xfId="7" applyFont="1" applyBorder="1" applyAlignment="1" applyProtection="1">
      <alignment horizontal="center" vertical="center" wrapText="1"/>
      <protection hidden="1"/>
    </xf>
    <xf numFmtId="0" fontId="16" fillId="0" borderId="0" xfId="7" applyFont="1" applyAlignment="1" applyProtection="1">
      <alignment vertical="center" wrapText="1"/>
      <protection hidden="1"/>
    </xf>
    <xf numFmtId="0" fontId="1" fillId="0" borderId="0" xfId="8" applyFont="1">
      <alignment vertical="center"/>
    </xf>
    <xf numFmtId="0" fontId="16" fillId="9" borderId="22" xfId="7" applyFont="1" applyFill="1" applyBorder="1" applyAlignment="1" applyProtection="1">
      <alignment horizontal="center" vertical="center"/>
      <protection hidden="1"/>
    </xf>
    <xf numFmtId="0" fontId="16" fillId="9" borderId="13" xfId="7" applyFont="1" applyFill="1" applyBorder="1" applyAlignment="1" applyProtection="1">
      <alignment horizontal="center" vertical="center"/>
      <protection hidden="1"/>
    </xf>
    <xf numFmtId="0" fontId="16" fillId="9" borderId="16" xfId="7" applyFont="1" applyFill="1" applyBorder="1" applyAlignment="1" applyProtection="1">
      <alignment horizontal="center" vertical="center"/>
      <protection hidden="1"/>
    </xf>
    <xf numFmtId="0" fontId="16" fillId="9" borderId="11" xfId="7" applyFont="1" applyFill="1" applyBorder="1" applyAlignment="1" applyProtection="1">
      <alignment vertical="center" wrapText="1"/>
      <protection hidden="1"/>
    </xf>
    <xf numFmtId="0" fontId="1" fillId="9" borderId="13" xfId="8" applyFont="1" applyFill="1" applyBorder="1" applyAlignment="1">
      <alignment vertical="center" wrapText="1"/>
    </xf>
    <xf numFmtId="0" fontId="1" fillId="9" borderId="12" xfId="8" applyFont="1" applyFill="1" applyBorder="1" applyAlignment="1">
      <alignment vertical="center" wrapText="1"/>
    </xf>
    <xf numFmtId="0" fontId="20" fillId="10" borderId="24" xfId="5" applyFont="1" applyFill="1" applyBorder="1" applyAlignment="1" applyProtection="1">
      <alignment horizontal="center" vertical="center"/>
      <protection hidden="1"/>
    </xf>
    <xf numFmtId="0" fontId="19" fillId="10" borderId="33" xfId="5" applyFont="1" applyFill="1" applyBorder="1" applyAlignment="1" applyProtection="1">
      <alignment horizontal="center" vertical="center"/>
      <protection hidden="1"/>
    </xf>
    <xf numFmtId="12" fontId="21" fillId="10" borderId="50" xfId="5" applyNumberFormat="1" applyFont="1" applyFill="1" applyBorder="1" applyAlignment="1" applyProtection="1">
      <alignment horizontal="center" vertical="center"/>
      <protection hidden="1"/>
    </xf>
    <xf numFmtId="12" fontId="21" fillId="10" borderId="24" xfId="5" applyNumberFormat="1" applyFont="1" applyFill="1" applyBorder="1" applyAlignment="1" applyProtection="1">
      <alignment horizontal="center" vertical="center"/>
      <protection hidden="1"/>
    </xf>
    <xf numFmtId="12" fontId="21" fillId="10" borderId="84" xfId="5" applyNumberFormat="1" applyFont="1" applyFill="1" applyBorder="1" applyAlignment="1" applyProtection="1">
      <alignment horizontal="center" vertical="center"/>
      <protection hidden="1"/>
    </xf>
    <xf numFmtId="13" fontId="21" fillId="10" borderId="64" xfId="5" applyNumberFormat="1" applyFont="1" applyFill="1" applyBorder="1" applyAlignment="1" applyProtection="1">
      <alignment horizontal="center" vertical="center"/>
      <protection hidden="1"/>
    </xf>
    <xf numFmtId="13" fontId="21" fillId="10" borderId="50" xfId="5" applyNumberFormat="1" applyFont="1" applyFill="1" applyBorder="1" applyAlignment="1" applyProtection="1">
      <alignment horizontal="center" vertical="center"/>
      <protection hidden="1"/>
    </xf>
    <xf numFmtId="0" fontId="22" fillId="10" borderId="75" xfId="0" applyFont="1" applyFill="1" applyBorder="1" applyAlignment="1">
      <alignment horizontal="right" vertical="center"/>
    </xf>
  </cellXfs>
  <cellStyles count="9">
    <cellStyle name="メモ 2" xfId="1" xr:uid="{00000000-0005-0000-0000-000000000000}"/>
    <cellStyle name="桁区切り" xfId="2" builtinId="6"/>
    <cellStyle name="標準" xfId="0" builtinId="0"/>
    <cellStyle name="標準 2" xfId="3" xr:uid="{00000000-0005-0000-0000-000003000000}"/>
    <cellStyle name="標準 2 2" xfId="7" xr:uid="{AC4270C7-D4EA-45AF-8ABD-514F6713A8B4}"/>
    <cellStyle name="標準 3" xfId="8" xr:uid="{EAF0417C-B62D-44FF-B7B0-C18A66CAEAB7}"/>
    <cellStyle name="標準_提出資料_会計_Ver1_6" xfId="4" xr:uid="{00000000-0005-0000-0000-000005000000}"/>
    <cellStyle name="標準_提出資料_保育所" xfId="5" xr:uid="{00000000-0005-0000-0000-000006000000}"/>
    <cellStyle name="標準_法人１" xfId="6" xr:uid="{00000000-0005-0000-0000-000007000000}"/>
  </cellStyles>
  <dxfs count="7">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sharedStrings" Target="sharedStrings.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323850</xdr:colOff>
      <xdr:row>0</xdr:row>
      <xdr:rowOff>0</xdr:rowOff>
    </xdr:from>
    <xdr:to>
      <xdr:col>12</xdr:col>
      <xdr:colOff>7559</xdr:colOff>
      <xdr:row>0</xdr:row>
      <xdr:rowOff>0</xdr:rowOff>
    </xdr:to>
    <xdr:sp macro="" textlink="">
      <xdr:nvSpPr>
        <xdr:cNvPr id="24577" name="Text Box 1">
          <a:extLst>
            <a:ext uri="{FF2B5EF4-FFF2-40B4-BE49-F238E27FC236}">
              <a16:creationId xmlns:a16="http://schemas.microsoft.com/office/drawing/2014/main" id="{00000000-0008-0000-0300-000001600000}"/>
            </a:ext>
          </a:extLst>
        </xdr:cNvPr>
        <xdr:cNvSpPr txBox="1">
          <a:spLocks noChangeArrowheads="1"/>
        </xdr:cNvSpPr>
      </xdr:nvSpPr>
      <xdr:spPr bwMode="auto">
        <a:xfrm>
          <a:off x="895350" y="0"/>
          <a:ext cx="23526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75" b="0" i="0" u="none" strike="noStrike" baseline="0">
              <a:solidFill>
                <a:srgbClr val="000000"/>
              </a:solidFill>
              <a:latin typeface="ＭＳ 明朝"/>
              <a:ea typeface="ＭＳ 明朝"/>
            </a:rPr>
            <a:t>職 種 別</a:t>
          </a:r>
        </a:p>
      </xdr:txBody>
    </xdr:sp>
    <xdr:clientData/>
  </xdr:twoCellAnchor>
  <xdr:twoCellAnchor>
    <xdr:from>
      <xdr:col>1</xdr:col>
      <xdr:colOff>95250</xdr:colOff>
      <xdr:row>0</xdr:row>
      <xdr:rowOff>0</xdr:rowOff>
    </xdr:from>
    <xdr:to>
      <xdr:col>2</xdr:col>
      <xdr:colOff>266361</xdr:colOff>
      <xdr:row>0</xdr:row>
      <xdr:rowOff>0</xdr:rowOff>
    </xdr:to>
    <xdr:sp macro="" textlink="">
      <xdr:nvSpPr>
        <xdr:cNvPr id="24578" name="Text Box 2">
          <a:extLst>
            <a:ext uri="{FF2B5EF4-FFF2-40B4-BE49-F238E27FC236}">
              <a16:creationId xmlns:a16="http://schemas.microsoft.com/office/drawing/2014/main" id="{00000000-0008-0000-0300-000002600000}"/>
            </a:ext>
          </a:extLst>
        </xdr:cNvPr>
        <xdr:cNvSpPr txBox="1">
          <a:spLocks noChangeArrowheads="1"/>
        </xdr:cNvSpPr>
      </xdr:nvSpPr>
      <xdr:spPr bwMode="auto">
        <a:xfrm>
          <a:off x="247650" y="0"/>
          <a:ext cx="5810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75" b="0" i="0" u="none" strike="noStrike" baseline="0">
              <a:solidFill>
                <a:srgbClr val="000000"/>
              </a:solidFill>
              <a:latin typeface="ＭＳ 明朝"/>
              <a:ea typeface="ＭＳ 明朝"/>
            </a:rPr>
            <a:t>区　　分</a:t>
          </a:r>
        </a:p>
        <a:p>
          <a:pPr algn="l" rtl="0">
            <a:defRPr sz="1000"/>
          </a:pPr>
          <a:endParaRPr lang="ja-JP" altLang="en-US" sz="1075" b="0" i="0" u="none" strike="noStrike" baseline="0">
            <a:solidFill>
              <a:srgbClr val="000000"/>
            </a:solidFill>
            <a:latin typeface="ＭＳ 明朝"/>
            <a:ea typeface="ＭＳ 明朝"/>
          </a:endParaRPr>
        </a:p>
      </xdr:txBody>
    </xdr:sp>
    <xdr:clientData/>
  </xdr:twoCellAnchor>
  <xdr:twoCellAnchor>
    <xdr:from>
      <xdr:col>22</xdr:col>
      <xdr:colOff>168728</xdr:colOff>
      <xdr:row>0</xdr:row>
      <xdr:rowOff>0</xdr:rowOff>
    </xdr:from>
    <xdr:to>
      <xdr:col>25</xdr:col>
      <xdr:colOff>1580</xdr:colOff>
      <xdr:row>0</xdr:row>
      <xdr:rowOff>0</xdr:rowOff>
    </xdr:to>
    <xdr:sp macro="" textlink="">
      <xdr:nvSpPr>
        <xdr:cNvPr id="24579" name="Text Box 3">
          <a:extLst>
            <a:ext uri="{FF2B5EF4-FFF2-40B4-BE49-F238E27FC236}">
              <a16:creationId xmlns:a16="http://schemas.microsoft.com/office/drawing/2014/main" id="{00000000-0008-0000-0300-000003600000}"/>
            </a:ext>
          </a:extLst>
        </xdr:cNvPr>
        <xdr:cNvSpPr txBox="1">
          <a:spLocks noChangeArrowheads="1"/>
        </xdr:cNvSpPr>
      </xdr:nvSpPr>
      <xdr:spPr bwMode="auto">
        <a:xfrm>
          <a:off x="9372600" y="0"/>
          <a:ext cx="46482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75" b="0" i="0" u="none" strike="noStrike" baseline="0">
              <a:solidFill>
                <a:srgbClr val="000000"/>
              </a:solidFill>
              <a:latin typeface="ＭＳ 明朝"/>
              <a:ea typeface="ＭＳ 明朝"/>
            </a:rPr>
            <a:t>「保育士」の「配置基準数」欄には、他市町村から委託を受けて</a:t>
          </a:r>
        </a:p>
        <a:p>
          <a:pPr algn="l" rtl="0">
            <a:defRPr sz="1000"/>
          </a:pPr>
          <a:endParaRPr lang="ja-JP" altLang="en-US" sz="1075" b="0" i="0" u="none" strike="noStrike" baseline="0">
            <a:solidFill>
              <a:srgbClr val="000000"/>
            </a:solidFill>
            <a:latin typeface="ＭＳ 明朝"/>
            <a:ea typeface="ＭＳ 明朝"/>
          </a:endParaRPr>
        </a:p>
        <a:p>
          <a:pPr algn="l" rtl="0">
            <a:defRPr sz="1000"/>
          </a:pPr>
          <a:r>
            <a:rPr lang="ja-JP" altLang="en-US" sz="1075" b="0" i="0" u="none" strike="noStrike" baseline="0">
              <a:solidFill>
                <a:srgbClr val="000000"/>
              </a:solidFill>
              <a:latin typeface="ＭＳ 明朝"/>
              <a:ea typeface="ＭＳ 明朝"/>
            </a:rPr>
            <a:t>いる児童及び私的契約児も参入し、下表（２）の保育士配置人員</a:t>
          </a:r>
        </a:p>
        <a:p>
          <a:pPr algn="l" rtl="0">
            <a:defRPr sz="1000"/>
          </a:pPr>
          <a:endParaRPr lang="ja-JP" altLang="en-US" sz="1075" b="0" i="0" u="none" strike="noStrike" baseline="0">
            <a:solidFill>
              <a:srgbClr val="000000"/>
            </a:solidFill>
            <a:latin typeface="ＭＳ 明朝"/>
            <a:ea typeface="ＭＳ 明朝"/>
          </a:endParaRPr>
        </a:p>
        <a:p>
          <a:pPr algn="l" rtl="0">
            <a:defRPr sz="1000"/>
          </a:pPr>
          <a:r>
            <a:rPr lang="ja-JP" altLang="en-US" sz="1075" b="0" i="0" u="none" strike="noStrike" baseline="0">
              <a:solidFill>
                <a:srgbClr val="000000"/>
              </a:solidFill>
              <a:latin typeface="ＭＳ 明朝"/>
              <a:ea typeface="ＭＳ 明朝"/>
            </a:rPr>
            <a:t>より算出すること。</a:t>
          </a:r>
        </a:p>
        <a:p>
          <a:pPr algn="l" rtl="0">
            <a:defRPr sz="1000"/>
          </a:pPr>
          <a:endParaRPr lang="ja-JP" altLang="en-US" sz="1075" b="0" i="0" u="none" strike="noStrike" baseline="0">
            <a:solidFill>
              <a:srgbClr val="000000"/>
            </a:solidFill>
            <a:latin typeface="ＭＳ 明朝"/>
            <a:ea typeface="ＭＳ 明朝"/>
          </a:endParaRPr>
        </a:p>
        <a:p>
          <a:pPr algn="l" rtl="0">
            <a:defRPr sz="1000"/>
          </a:pPr>
          <a:r>
            <a:rPr lang="ja-JP" altLang="en-US" sz="1075" b="0" i="0" u="none" strike="noStrike" baseline="0">
              <a:solidFill>
                <a:srgbClr val="000000"/>
              </a:solidFill>
              <a:latin typeface="ＭＳ 明朝"/>
              <a:ea typeface="ＭＳ 明朝"/>
            </a:rPr>
            <a:t>　なお、１人未満の端数が生じるときは、０歳児、１・２歳児、</a:t>
          </a:r>
        </a:p>
        <a:p>
          <a:pPr algn="l" rtl="0">
            <a:defRPr sz="1000"/>
          </a:pPr>
          <a:endParaRPr lang="ja-JP" altLang="en-US" sz="1075" b="0" i="0" u="none" strike="noStrike" baseline="0">
            <a:solidFill>
              <a:srgbClr val="000000"/>
            </a:solidFill>
            <a:latin typeface="ＭＳ 明朝"/>
            <a:ea typeface="ＭＳ 明朝"/>
          </a:endParaRPr>
        </a:p>
        <a:p>
          <a:pPr algn="l" rtl="0">
            <a:defRPr sz="1000"/>
          </a:pPr>
          <a:r>
            <a:rPr lang="ja-JP" altLang="en-US" sz="1075" b="0" i="0" u="none" strike="noStrike" baseline="0">
              <a:solidFill>
                <a:srgbClr val="000000"/>
              </a:solidFill>
              <a:latin typeface="ＭＳ 明朝"/>
              <a:ea typeface="ＭＳ 明朝"/>
            </a:rPr>
            <a:t>３歳児、４歳以上児ごとに小数第１位まで求め（小数点第２位以</a:t>
          </a:r>
        </a:p>
        <a:p>
          <a:pPr algn="l" rtl="0">
            <a:defRPr sz="1000"/>
          </a:pPr>
          <a:endParaRPr lang="ja-JP" altLang="en-US" sz="1075" b="0" i="0" u="none" strike="noStrike" baseline="0">
            <a:solidFill>
              <a:srgbClr val="000000"/>
            </a:solidFill>
            <a:latin typeface="ＭＳ 明朝"/>
            <a:ea typeface="ＭＳ 明朝"/>
          </a:endParaRPr>
        </a:p>
        <a:p>
          <a:pPr algn="l" rtl="0">
            <a:defRPr sz="1000"/>
          </a:pPr>
          <a:r>
            <a:rPr lang="ja-JP" altLang="en-US" sz="1075" b="0" i="0" u="none" strike="noStrike" baseline="0">
              <a:solidFill>
                <a:srgbClr val="000000"/>
              </a:solidFill>
              <a:latin typeface="ＭＳ 明朝"/>
              <a:ea typeface="ＭＳ 明朝"/>
            </a:rPr>
            <a:t>下を切り捨て）、（１）の配置基準数には合算した値の小数点第</a:t>
          </a:r>
        </a:p>
        <a:p>
          <a:pPr algn="l" rtl="0">
            <a:defRPr sz="1000"/>
          </a:pPr>
          <a:endParaRPr lang="ja-JP" altLang="en-US" sz="1075" b="0" i="0" u="none" strike="noStrike" baseline="0">
            <a:solidFill>
              <a:srgbClr val="000000"/>
            </a:solidFill>
            <a:latin typeface="ＭＳ 明朝"/>
            <a:ea typeface="ＭＳ 明朝"/>
          </a:endParaRPr>
        </a:p>
        <a:p>
          <a:pPr algn="l" rtl="0">
            <a:defRPr sz="1000"/>
          </a:pPr>
          <a:r>
            <a:rPr lang="ja-JP" altLang="en-US" sz="1075" b="0" i="0" u="none" strike="noStrike" baseline="0">
              <a:solidFill>
                <a:srgbClr val="000000"/>
              </a:solidFill>
              <a:latin typeface="ＭＳ 明朝"/>
              <a:ea typeface="ＭＳ 明朝"/>
            </a:rPr>
            <a:t>１位を四捨五入する。ただし、定員９０人以下の規模の保育所に</a:t>
          </a:r>
        </a:p>
        <a:p>
          <a:pPr algn="l" rtl="0">
            <a:defRPr sz="1000"/>
          </a:pPr>
          <a:endParaRPr lang="ja-JP" altLang="en-US" sz="1075" b="0" i="0" u="none" strike="noStrike" baseline="0">
            <a:solidFill>
              <a:srgbClr val="000000"/>
            </a:solidFill>
            <a:latin typeface="ＭＳ 明朝"/>
            <a:ea typeface="ＭＳ 明朝"/>
          </a:endParaRPr>
        </a:p>
        <a:p>
          <a:pPr algn="l" rtl="0">
            <a:defRPr sz="1000"/>
          </a:pPr>
          <a:r>
            <a:rPr lang="ja-JP" altLang="en-US" sz="1075" b="0" i="0" u="none" strike="noStrike" baseline="0">
              <a:solidFill>
                <a:srgbClr val="000000"/>
              </a:solidFill>
              <a:latin typeface="ＭＳ 明朝"/>
              <a:ea typeface="ＭＳ 明朝"/>
            </a:rPr>
            <a:t>ついては、１人加算すること。</a:t>
          </a:r>
        </a:p>
        <a:p>
          <a:pPr algn="l" rtl="0">
            <a:defRPr sz="1000"/>
          </a:pPr>
          <a:endParaRPr lang="ja-JP" altLang="en-US" sz="1075" b="0" i="0" u="none" strike="noStrike" baseline="0">
            <a:solidFill>
              <a:srgbClr val="000000"/>
            </a:solidFill>
            <a:latin typeface="ＭＳ 明朝"/>
            <a:ea typeface="ＭＳ 明朝"/>
          </a:endParaRPr>
        </a:p>
        <a:p>
          <a:pPr algn="l" rtl="0">
            <a:defRPr sz="1000"/>
          </a:pPr>
          <a:endParaRPr lang="ja-JP" altLang="en-US" sz="1075" b="0" i="0" u="none" strike="noStrike" baseline="0">
            <a:solidFill>
              <a:srgbClr val="000000"/>
            </a:solidFill>
            <a:latin typeface="ＭＳ 明朝"/>
            <a:ea typeface="ＭＳ 明朝"/>
          </a:endParaRPr>
        </a:p>
      </xdr:txBody>
    </xdr:sp>
    <xdr:clientData/>
  </xdr:twoCellAnchor>
  <xdr:twoCellAnchor>
    <xdr:from>
      <xdr:col>1</xdr:col>
      <xdr:colOff>371475</xdr:colOff>
      <xdr:row>0</xdr:row>
      <xdr:rowOff>0</xdr:rowOff>
    </xdr:from>
    <xdr:to>
      <xdr:col>21</xdr:col>
      <xdr:colOff>412236</xdr:colOff>
      <xdr:row>0</xdr:row>
      <xdr:rowOff>0</xdr:rowOff>
    </xdr:to>
    <xdr:sp macro="" textlink="">
      <xdr:nvSpPr>
        <xdr:cNvPr id="24580" name="Text Box 4">
          <a:extLst>
            <a:ext uri="{FF2B5EF4-FFF2-40B4-BE49-F238E27FC236}">
              <a16:creationId xmlns:a16="http://schemas.microsoft.com/office/drawing/2014/main" id="{00000000-0008-0000-0300-000004600000}"/>
            </a:ext>
          </a:extLst>
        </xdr:cNvPr>
        <xdr:cNvSpPr txBox="1">
          <a:spLocks noChangeArrowheads="1"/>
        </xdr:cNvSpPr>
      </xdr:nvSpPr>
      <xdr:spPr bwMode="auto">
        <a:xfrm>
          <a:off x="523875" y="0"/>
          <a:ext cx="85153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075" b="0" i="0" u="none" strike="noStrike" baseline="0">
              <a:solidFill>
                <a:srgbClr val="000000"/>
              </a:solidFill>
              <a:latin typeface="ＭＳ 明朝"/>
              <a:ea typeface="ＭＳ 明朝"/>
            </a:rPr>
            <a:t>１．「配置基準数」欄は、施設事務費単価の算定基礎となった配置基準数を記入すること。</a:t>
          </a:r>
        </a:p>
        <a:p>
          <a:pPr algn="l" rtl="0">
            <a:defRPr sz="1000"/>
          </a:pPr>
          <a:endParaRPr lang="ja-JP" altLang="en-US" sz="1075" b="0" i="0" u="none" strike="noStrike" baseline="0">
            <a:solidFill>
              <a:srgbClr val="000000"/>
            </a:solidFill>
            <a:latin typeface="ＭＳ 明朝"/>
            <a:ea typeface="ＭＳ 明朝"/>
          </a:endParaRPr>
        </a:p>
        <a:p>
          <a:pPr algn="l" rtl="0">
            <a:defRPr sz="1000"/>
          </a:pPr>
          <a:r>
            <a:rPr lang="ja-JP" altLang="en-US" sz="1075" b="0" i="0" u="none" strike="noStrike" baseline="0">
              <a:solidFill>
                <a:srgbClr val="000000"/>
              </a:solidFill>
              <a:latin typeface="ＭＳ 明朝"/>
              <a:ea typeface="ＭＳ 明朝"/>
            </a:rPr>
            <a:t>２．この表の「以外職員」の常勤職員とは、１日６時間以上かつ月２０日以上勤務するものをいい、</a:t>
          </a:r>
        </a:p>
        <a:p>
          <a:pPr algn="l" rtl="0">
            <a:defRPr sz="1000"/>
          </a:pPr>
          <a:endParaRPr lang="ja-JP" altLang="en-US" sz="1075" b="0" i="0" u="none" strike="noStrike" baseline="0">
            <a:solidFill>
              <a:srgbClr val="000000"/>
            </a:solidFill>
            <a:latin typeface="ＭＳ 明朝"/>
            <a:ea typeface="ＭＳ 明朝"/>
          </a:endParaRPr>
        </a:p>
        <a:p>
          <a:pPr algn="l" rtl="0">
            <a:defRPr sz="1000"/>
          </a:pPr>
          <a:r>
            <a:rPr lang="ja-JP" altLang="en-US" sz="1075" b="0" i="0" u="none" strike="noStrike" baseline="0">
              <a:solidFill>
                <a:srgbClr val="000000"/>
              </a:solidFill>
              <a:latin typeface="ＭＳ 明朝"/>
              <a:ea typeface="ＭＳ 明朝"/>
            </a:rPr>
            <a:t>　それに満たない者を非常勤職員とする。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28575</xdr:rowOff>
    </xdr:from>
    <xdr:to>
      <xdr:col>4</xdr:col>
      <xdr:colOff>0</xdr:colOff>
      <xdr:row>8</xdr:row>
      <xdr:rowOff>161925</xdr:rowOff>
    </xdr:to>
    <xdr:cxnSp macro="">
      <xdr:nvCxnSpPr>
        <xdr:cNvPr id="153095" name="直線コネクタ 4">
          <a:extLst>
            <a:ext uri="{FF2B5EF4-FFF2-40B4-BE49-F238E27FC236}">
              <a16:creationId xmlns:a16="http://schemas.microsoft.com/office/drawing/2014/main" id="{00000000-0008-0000-0400-000007560200}"/>
            </a:ext>
          </a:extLst>
        </xdr:cNvPr>
        <xdr:cNvCxnSpPr>
          <a:cxnSpLocks noChangeShapeType="1"/>
        </xdr:cNvCxnSpPr>
      </xdr:nvCxnSpPr>
      <xdr:spPr bwMode="auto">
        <a:xfrm>
          <a:off x="95250" y="895350"/>
          <a:ext cx="1819275" cy="895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47625</xdr:colOff>
      <xdr:row>22</xdr:row>
      <xdr:rowOff>9525</xdr:rowOff>
    </xdr:from>
    <xdr:to>
      <xdr:col>4</xdr:col>
      <xdr:colOff>9525</xdr:colOff>
      <xdr:row>24</xdr:row>
      <xdr:rowOff>0</xdr:rowOff>
    </xdr:to>
    <xdr:cxnSp macro="">
      <xdr:nvCxnSpPr>
        <xdr:cNvPr id="153096" name="直線コネクタ 6">
          <a:extLst>
            <a:ext uri="{FF2B5EF4-FFF2-40B4-BE49-F238E27FC236}">
              <a16:creationId xmlns:a16="http://schemas.microsoft.com/office/drawing/2014/main" id="{00000000-0008-0000-0400-000008560200}"/>
            </a:ext>
          </a:extLst>
        </xdr:cNvPr>
        <xdr:cNvCxnSpPr>
          <a:cxnSpLocks noChangeShapeType="1"/>
        </xdr:cNvCxnSpPr>
      </xdr:nvCxnSpPr>
      <xdr:spPr bwMode="auto">
        <a:xfrm>
          <a:off x="142875" y="5572125"/>
          <a:ext cx="1781175" cy="4286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0</xdr:colOff>
      <xdr:row>6</xdr:row>
      <xdr:rowOff>161925</xdr:rowOff>
    </xdr:to>
    <xdr:cxnSp macro="">
      <xdr:nvCxnSpPr>
        <xdr:cNvPr id="18269" name="直線コネクタ 4">
          <a:extLst>
            <a:ext uri="{FF2B5EF4-FFF2-40B4-BE49-F238E27FC236}">
              <a16:creationId xmlns:a16="http://schemas.microsoft.com/office/drawing/2014/main" id="{00000000-0008-0000-0500-00005D470000}"/>
            </a:ext>
          </a:extLst>
        </xdr:cNvPr>
        <xdr:cNvCxnSpPr>
          <a:cxnSpLocks noChangeShapeType="1"/>
        </xdr:cNvCxnSpPr>
      </xdr:nvCxnSpPr>
      <xdr:spPr bwMode="auto">
        <a:xfrm>
          <a:off x="95250" y="514350"/>
          <a:ext cx="2657475" cy="6953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3</xdr:col>
      <xdr:colOff>0</xdr:colOff>
      <xdr:row>4</xdr:row>
      <xdr:rowOff>180975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1733550" y="1000125"/>
          <a:ext cx="0" cy="180975"/>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4</xdr:row>
      <xdr:rowOff>0</xdr:rowOff>
    </xdr:from>
    <xdr:to>
      <xdr:col>2</xdr:col>
      <xdr:colOff>990600</xdr:colOff>
      <xdr:row>4</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1257300" y="1000125"/>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42</xdr:col>
      <xdr:colOff>0</xdr:colOff>
      <xdr:row>29</xdr:row>
      <xdr:rowOff>284389</xdr:rowOff>
    </xdr:from>
    <xdr:to>
      <xdr:col>42</xdr:col>
      <xdr:colOff>0</xdr:colOff>
      <xdr:row>29</xdr:row>
      <xdr:rowOff>284389</xdr:rowOff>
    </xdr:to>
    <xdr:sp macro="" textlink="">
      <xdr:nvSpPr>
        <xdr:cNvPr id="4" name="Text Box 1">
          <a:extLst>
            <a:ext uri="{FF2B5EF4-FFF2-40B4-BE49-F238E27FC236}">
              <a16:creationId xmlns:a16="http://schemas.microsoft.com/office/drawing/2014/main" id="{00000000-0008-0000-0600-000004000000}"/>
            </a:ext>
          </a:extLst>
        </xdr:cNvPr>
        <xdr:cNvSpPr txBox="1">
          <a:spLocks noChangeArrowheads="1"/>
        </xdr:cNvSpPr>
      </xdr:nvSpPr>
      <xdr:spPr bwMode="auto">
        <a:xfrm>
          <a:off x="15049500" y="9361714"/>
          <a:ext cx="0" cy="0"/>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5" name="Text Box 1">
          <a:extLst>
            <a:ext uri="{FF2B5EF4-FFF2-40B4-BE49-F238E27FC236}">
              <a16:creationId xmlns:a16="http://schemas.microsoft.com/office/drawing/2014/main" id="{00000000-0008-0000-0600-000005000000}"/>
            </a:ext>
          </a:extLst>
        </xdr:cNvPr>
        <xdr:cNvSpPr txBox="1">
          <a:spLocks noChangeArrowheads="1"/>
        </xdr:cNvSpPr>
      </xdr:nvSpPr>
      <xdr:spPr bwMode="auto">
        <a:xfrm>
          <a:off x="1733550" y="9085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6" name="Text Box 2">
          <a:extLst>
            <a:ext uri="{FF2B5EF4-FFF2-40B4-BE49-F238E27FC236}">
              <a16:creationId xmlns:a16="http://schemas.microsoft.com/office/drawing/2014/main" id="{00000000-0008-0000-0600-000006000000}"/>
            </a:ext>
          </a:extLst>
        </xdr:cNvPr>
        <xdr:cNvSpPr txBox="1">
          <a:spLocks noChangeArrowheads="1"/>
        </xdr:cNvSpPr>
      </xdr:nvSpPr>
      <xdr:spPr bwMode="auto">
        <a:xfrm>
          <a:off x="1257300" y="9085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42</xdr:col>
      <xdr:colOff>0</xdr:colOff>
      <xdr:row>29</xdr:row>
      <xdr:rowOff>284389</xdr:rowOff>
    </xdr:from>
    <xdr:to>
      <xdr:col>42</xdr:col>
      <xdr:colOff>0</xdr:colOff>
      <xdr:row>29</xdr:row>
      <xdr:rowOff>284389</xdr:rowOff>
    </xdr:to>
    <xdr:sp macro="" textlink="">
      <xdr:nvSpPr>
        <xdr:cNvPr id="7" name="Text Box 1">
          <a:extLst>
            <a:ext uri="{FF2B5EF4-FFF2-40B4-BE49-F238E27FC236}">
              <a16:creationId xmlns:a16="http://schemas.microsoft.com/office/drawing/2014/main" id="{00000000-0008-0000-0600-000007000000}"/>
            </a:ext>
          </a:extLst>
        </xdr:cNvPr>
        <xdr:cNvSpPr txBox="1">
          <a:spLocks noChangeArrowheads="1"/>
        </xdr:cNvSpPr>
      </xdr:nvSpPr>
      <xdr:spPr bwMode="auto">
        <a:xfrm>
          <a:off x="15049500" y="9361714"/>
          <a:ext cx="0" cy="0"/>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8" name="Text Box 1">
          <a:extLst>
            <a:ext uri="{FF2B5EF4-FFF2-40B4-BE49-F238E27FC236}">
              <a16:creationId xmlns:a16="http://schemas.microsoft.com/office/drawing/2014/main" id="{00000000-0008-0000-0600-000008000000}"/>
            </a:ext>
          </a:extLst>
        </xdr:cNvPr>
        <xdr:cNvSpPr txBox="1">
          <a:spLocks noChangeArrowheads="1"/>
        </xdr:cNvSpPr>
      </xdr:nvSpPr>
      <xdr:spPr bwMode="auto">
        <a:xfrm>
          <a:off x="1733550" y="9085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9" name="Text Box 2">
          <a:extLst>
            <a:ext uri="{FF2B5EF4-FFF2-40B4-BE49-F238E27FC236}">
              <a16:creationId xmlns:a16="http://schemas.microsoft.com/office/drawing/2014/main" id="{00000000-0008-0000-0600-000009000000}"/>
            </a:ext>
          </a:extLst>
        </xdr:cNvPr>
        <xdr:cNvSpPr txBox="1">
          <a:spLocks noChangeArrowheads="1"/>
        </xdr:cNvSpPr>
      </xdr:nvSpPr>
      <xdr:spPr bwMode="auto">
        <a:xfrm>
          <a:off x="1257300" y="9085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42</xdr:col>
      <xdr:colOff>0</xdr:colOff>
      <xdr:row>29</xdr:row>
      <xdr:rowOff>284389</xdr:rowOff>
    </xdr:from>
    <xdr:to>
      <xdr:col>42</xdr:col>
      <xdr:colOff>0</xdr:colOff>
      <xdr:row>29</xdr:row>
      <xdr:rowOff>284389</xdr:rowOff>
    </xdr:to>
    <xdr:sp macro="" textlink="">
      <xdr:nvSpPr>
        <xdr:cNvPr id="10" name="Text Box 1">
          <a:extLst>
            <a:ext uri="{FF2B5EF4-FFF2-40B4-BE49-F238E27FC236}">
              <a16:creationId xmlns:a16="http://schemas.microsoft.com/office/drawing/2014/main" id="{00000000-0008-0000-0600-00000A000000}"/>
            </a:ext>
          </a:extLst>
        </xdr:cNvPr>
        <xdr:cNvSpPr txBox="1">
          <a:spLocks noChangeArrowheads="1"/>
        </xdr:cNvSpPr>
      </xdr:nvSpPr>
      <xdr:spPr bwMode="auto">
        <a:xfrm>
          <a:off x="15049500" y="9361714"/>
          <a:ext cx="0" cy="0"/>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11" name="Text Box 1">
          <a:extLst>
            <a:ext uri="{FF2B5EF4-FFF2-40B4-BE49-F238E27FC236}">
              <a16:creationId xmlns:a16="http://schemas.microsoft.com/office/drawing/2014/main" id="{00000000-0008-0000-0600-00000B000000}"/>
            </a:ext>
          </a:extLst>
        </xdr:cNvPr>
        <xdr:cNvSpPr txBox="1">
          <a:spLocks noChangeArrowheads="1"/>
        </xdr:cNvSpPr>
      </xdr:nvSpPr>
      <xdr:spPr bwMode="auto">
        <a:xfrm>
          <a:off x="1733550" y="9085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12" name="Text Box 2">
          <a:extLst>
            <a:ext uri="{FF2B5EF4-FFF2-40B4-BE49-F238E27FC236}">
              <a16:creationId xmlns:a16="http://schemas.microsoft.com/office/drawing/2014/main" id="{00000000-0008-0000-0600-00000C000000}"/>
            </a:ext>
          </a:extLst>
        </xdr:cNvPr>
        <xdr:cNvSpPr txBox="1">
          <a:spLocks noChangeArrowheads="1"/>
        </xdr:cNvSpPr>
      </xdr:nvSpPr>
      <xdr:spPr bwMode="auto">
        <a:xfrm>
          <a:off x="1257300" y="9085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42</xdr:col>
      <xdr:colOff>0</xdr:colOff>
      <xdr:row>29</xdr:row>
      <xdr:rowOff>284389</xdr:rowOff>
    </xdr:from>
    <xdr:to>
      <xdr:col>42</xdr:col>
      <xdr:colOff>0</xdr:colOff>
      <xdr:row>29</xdr:row>
      <xdr:rowOff>284389</xdr:rowOff>
    </xdr:to>
    <xdr:sp macro="" textlink="">
      <xdr:nvSpPr>
        <xdr:cNvPr id="13" name="Text Box 1">
          <a:extLst>
            <a:ext uri="{FF2B5EF4-FFF2-40B4-BE49-F238E27FC236}">
              <a16:creationId xmlns:a16="http://schemas.microsoft.com/office/drawing/2014/main" id="{00000000-0008-0000-0600-00000D000000}"/>
            </a:ext>
          </a:extLst>
        </xdr:cNvPr>
        <xdr:cNvSpPr txBox="1">
          <a:spLocks noChangeArrowheads="1"/>
        </xdr:cNvSpPr>
      </xdr:nvSpPr>
      <xdr:spPr bwMode="auto">
        <a:xfrm>
          <a:off x="15049500" y="9361714"/>
          <a:ext cx="0" cy="0"/>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14" name="Text Box 1">
          <a:extLst>
            <a:ext uri="{FF2B5EF4-FFF2-40B4-BE49-F238E27FC236}">
              <a16:creationId xmlns:a16="http://schemas.microsoft.com/office/drawing/2014/main" id="{00000000-0008-0000-0600-00000E000000}"/>
            </a:ext>
          </a:extLst>
        </xdr:cNvPr>
        <xdr:cNvSpPr txBox="1">
          <a:spLocks noChangeArrowheads="1"/>
        </xdr:cNvSpPr>
      </xdr:nvSpPr>
      <xdr:spPr bwMode="auto">
        <a:xfrm>
          <a:off x="1733550" y="9085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15" name="Text Box 2">
          <a:extLst>
            <a:ext uri="{FF2B5EF4-FFF2-40B4-BE49-F238E27FC236}">
              <a16:creationId xmlns:a16="http://schemas.microsoft.com/office/drawing/2014/main" id="{00000000-0008-0000-0600-00000F000000}"/>
            </a:ext>
          </a:extLst>
        </xdr:cNvPr>
        <xdr:cNvSpPr txBox="1">
          <a:spLocks noChangeArrowheads="1"/>
        </xdr:cNvSpPr>
      </xdr:nvSpPr>
      <xdr:spPr bwMode="auto">
        <a:xfrm>
          <a:off x="1257300" y="9085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42</xdr:col>
      <xdr:colOff>0</xdr:colOff>
      <xdr:row>29</xdr:row>
      <xdr:rowOff>284389</xdr:rowOff>
    </xdr:from>
    <xdr:to>
      <xdr:col>42</xdr:col>
      <xdr:colOff>0</xdr:colOff>
      <xdr:row>29</xdr:row>
      <xdr:rowOff>284389</xdr:rowOff>
    </xdr:to>
    <xdr:sp macro="" textlink="">
      <xdr:nvSpPr>
        <xdr:cNvPr id="16" name="Text Box 1">
          <a:extLst>
            <a:ext uri="{FF2B5EF4-FFF2-40B4-BE49-F238E27FC236}">
              <a16:creationId xmlns:a16="http://schemas.microsoft.com/office/drawing/2014/main" id="{00000000-0008-0000-0600-000010000000}"/>
            </a:ext>
          </a:extLst>
        </xdr:cNvPr>
        <xdr:cNvSpPr txBox="1">
          <a:spLocks noChangeArrowheads="1"/>
        </xdr:cNvSpPr>
      </xdr:nvSpPr>
      <xdr:spPr bwMode="auto">
        <a:xfrm>
          <a:off x="15049500" y="9361714"/>
          <a:ext cx="0" cy="0"/>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17" name="Text Box 1">
          <a:extLst>
            <a:ext uri="{FF2B5EF4-FFF2-40B4-BE49-F238E27FC236}">
              <a16:creationId xmlns:a16="http://schemas.microsoft.com/office/drawing/2014/main" id="{00000000-0008-0000-0600-000011000000}"/>
            </a:ext>
          </a:extLst>
        </xdr:cNvPr>
        <xdr:cNvSpPr txBox="1">
          <a:spLocks noChangeArrowheads="1"/>
        </xdr:cNvSpPr>
      </xdr:nvSpPr>
      <xdr:spPr bwMode="auto">
        <a:xfrm>
          <a:off x="1733550" y="9085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18" name="Text Box 2">
          <a:extLst>
            <a:ext uri="{FF2B5EF4-FFF2-40B4-BE49-F238E27FC236}">
              <a16:creationId xmlns:a16="http://schemas.microsoft.com/office/drawing/2014/main" id="{00000000-0008-0000-0600-000012000000}"/>
            </a:ext>
          </a:extLst>
        </xdr:cNvPr>
        <xdr:cNvSpPr txBox="1">
          <a:spLocks noChangeArrowheads="1"/>
        </xdr:cNvSpPr>
      </xdr:nvSpPr>
      <xdr:spPr bwMode="auto">
        <a:xfrm>
          <a:off x="1257300" y="9085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42</xdr:col>
      <xdr:colOff>0</xdr:colOff>
      <xdr:row>29</xdr:row>
      <xdr:rowOff>284389</xdr:rowOff>
    </xdr:from>
    <xdr:to>
      <xdr:col>42</xdr:col>
      <xdr:colOff>0</xdr:colOff>
      <xdr:row>29</xdr:row>
      <xdr:rowOff>284389</xdr:rowOff>
    </xdr:to>
    <xdr:sp macro="" textlink="">
      <xdr:nvSpPr>
        <xdr:cNvPr id="19" name="Text Box 1">
          <a:extLst>
            <a:ext uri="{FF2B5EF4-FFF2-40B4-BE49-F238E27FC236}">
              <a16:creationId xmlns:a16="http://schemas.microsoft.com/office/drawing/2014/main" id="{00000000-0008-0000-0600-000013000000}"/>
            </a:ext>
          </a:extLst>
        </xdr:cNvPr>
        <xdr:cNvSpPr txBox="1">
          <a:spLocks noChangeArrowheads="1"/>
        </xdr:cNvSpPr>
      </xdr:nvSpPr>
      <xdr:spPr bwMode="auto">
        <a:xfrm>
          <a:off x="15049500" y="9361714"/>
          <a:ext cx="0" cy="0"/>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20" name="Text Box 1">
          <a:extLst>
            <a:ext uri="{FF2B5EF4-FFF2-40B4-BE49-F238E27FC236}">
              <a16:creationId xmlns:a16="http://schemas.microsoft.com/office/drawing/2014/main" id="{00000000-0008-0000-0600-000014000000}"/>
            </a:ext>
          </a:extLst>
        </xdr:cNvPr>
        <xdr:cNvSpPr txBox="1">
          <a:spLocks noChangeArrowheads="1"/>
        </xdr:cNvSpPr>
      </xdr:nvSpPr>
      <xdr:spPr bwMode="auto">
        <a:xfrm>
          <a:off x="1733550" y="9085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21" name="Text Box 2">
          <a:extLst>
            <a:ext uri="{FF2B5EF4-FFF2-40B4-BE49-F238E27FC236}">
              <a16:creationId xmlns:a16="http://schemas.microsoft.com/office/drawing/2014/main" id="{00000000-0008-0000-0600-000015000000}"/>
            </a:ext>
          </a:extLst>
        </xdr:cNvPr>
        <xdr:cNvSpPr txBox="1">
          <a:spLocks noChangeArrowheads="1"/>
        </xdr:cNvSpPr>
      </xdr:nvSpPr>
      <xdr:spPr bwMode="auto">
        <a:xfrm>
          <a:off x="1257300" y="9085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31</xdr:row>
      <xdr:rowOff>285271</xdr:rowOff>
    </xdr:from>
    <xdr:to>
      <xdr:col>3</xdr:col>
      <xdr:colOff>0</xdr:colOff>
      <xdr:row>31</xdr:row>
      <xdr:rowOff>285271</xdr:rowOff>
    </xdr:to>
    <xdr:sp macro="" textlink="">
      <xdr:nvSpPr>
        <xdr:cNvPr id="22" name="Text Box 1">
          <a:extLst>
            <a:ext uri="{FF2B5EF4-FFF2-40B4-BE49-F238E27FC236}">
              <a16:creationId xmlns:a16="http://schemas.microsoft.com/office/drawing/2014/main" id="{00000000-0008-0000-0600-000016000000}"/>
            </a:ext>
          </a:extLst>
        </xdr:cNvPr>
        <xdr:cNvSpPr txBox="1">
          <a:spLocks noChangeArrowheads="1"/>
        </xdr:cNvSpPr>
      </xdr:nvSpPr>
      <xdr:spPr bwMode="auto">
        <a:xfrm>
          <a:off x="1733550" y="907684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31</xdr:row>
      <xdr:rowOff>285271</xdr:rowOff>
    </xdr:from>
    <xdr:to>
      <xdr:col>2</xdr:col>
      <xdr:colOff>990600</xdr:colOff>
      <xdr:row>31</xdr:row>
      <xdr:rowOff>285271</xdr:rowOff>
    </xdr:to>
    <xdr:sp macro="" textlink="">
      <xdr:nvSpPr>
        <xdr:cNvPr id="23" name="Text Box 2">
          <a:extLst>
            <a:ext uri="{FF2B5EF4-FFF2-40B4-BE49-F238E27FC236}">
              <a16:creationId xmlns:a16="http://schemas.microsoft.com/office/drawing/2014/main" id="{00000000-0008-0000-0600-000017000000}"/>
            </a:ext>
          </a:extLst>
        </xdr:cNvPr>
        <xdr:cNvSpPr txBox="1">
          <a:spLocks noChangeArrowheads="1"/>
        </xdr:cNvSpPr>
      </xdr:nvSpPr>
      <xdr:spPr bwMode="auto">
        <a:xfrm>
          <a:off x="1257300" y="907684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31</xdr:row>
      <xdr:rowOff>285271</xdr:rowOff>
    </xdr:from>
    <xdr:to>
      <xdr:col>3</xdr:col>
      <xdr:colOff>0</xdr:colOff>
      <xdr:row>31</xdr:row>
      <xdr:rowOff>285271</xdr:rowOff>
    </xdr:to>
    <xdr:sp macro="" textlink="">
      <xdr:nvSpPr>
        <xdr:cNvPr id="24" name="Text Box 1">
          <a:extLst>
            <a:ext uri="{FF2B5EF4-FFF2-40B4-BE49-F238E27FC236}">
              <a16:creationId xmlns:a16="http://schemas.microsoft.com/office/drawing/2014/main" id="{00000000-0008-0000-0600-000018000000}"/>
            </a:ext>
          </a:extLst>
        </xdr:cNvPr>
        <xdr:cNvSpPr txBox="1">
          <a:spLocks noChangeArrowheads="1"/>
        </xdr:cNvSpPr>
      </xdr:nvSpPr>
      <xdr:spPr bwMode="auto">
        <a:xfrm>
          <a:off x="1733550" y="907684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31</xdr:row>
      <xdr:rowOff>285271</xdr:rowOff>
    </xdr:from>
    <xdr:to>
      <xdr:col>2</xdr:col>
      <xdr:colOff>990600</xdr:colOff>
      <xdr:row>31</xdr:row>
      <xdr:rowOff>285271</xdr:rowOff>
    </xdr:to>
    <xdr:sp macro="" textlink="">
      <xdr:nvSpPr>
        <xdr:cNvPr id="25" name="Text Box 2">
          <a:extLst>
            <a:ext uri="{FF2B5EF4-FFF2-40B4-BE49-F238E27FC236}">
              <a16:creationId xmlns:a16="http://schemas.microsoft.com/office/drawing/2014/main" id="{00000000-0008-0000-0600-000019000000}"/>
            </a:ext>
          </a:extLst>
        </xdr:cNvPr>
        <xdr:cNvSpPr txBox="1">
          <a:spLocks noChangeArrowheads="1"/>
        </xdr:cNvSpPr>
      </xdr:nvSpPr>
      <xdr:spPr bwMode="auto">
        <a:xfrm>
          <a:off x="1257300" y="907684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31</xdr:row>
      <xdr:rowOff>285271</xdr:rowOff>
    </xdr:from>
    <xdr:to>
      <xdr:col>3</xdr:col>
      <xdr:colOff>0</xdr:colOff>
      <xdr:row>31</xdr:row>
      <xdr:rowOff>285271</xdr:rowOff>
    </xdr:to>
    <xdr:sp macro="" textlink="">
      <xdr:nvSpPr>
        <xdr:cNvPr id="26" name="Text Box 1">
          <a:extLst>
            <a:ext uri="{FF2B5EF4-FFF2-40B4-BE49-F238E27FC236}">
              <a16:creationId xmlns:a16="http://schemas.microsoft.com/office/drawing/2014/main" id="{00000000-0008-0000-0600-00001A000000}"/>
            </a:ext>
          </a:extLst>
        </xdr:cNvPr>
        <xdr:cNvSpPr txBox="1">
          <a:spLocks noChangeArrowheads="1"/>
        </xdr:cNvSpPr>
      </xdr:nvSpPr>
      <xdr:spPr bwMode="auto">
        <a:xfrm>
          <a:off x="1733550" y="907684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31</xdr:row>
      <xdr:rowOff>285271</xdr:rowOff>
    </xdr:from>
    <xdr:to>
      <xdr:col>2</xdr:col>
      <xdr:colOff>990600</xdr:colOff>
      <xdr:row>31</xdr:row>
      <xdr:rowOff>285271</xdr:rowOff>
    </xdr:to>
    <xdr:sp macro="" textlink="">
      <xdr:nvSpPr>
        <xdr:cNvPr id="27" name="Text Box 2">
          <a:extLst>
            <a:ext uri="{FF2B5EF4-FFF2-40B4-BE49-F238E27FC236}">
              <a16:creationId xmlns:a16="http://schemas.microsoft.com/office/drawing/2014/main" id="{00000000-0008-0000-0600-00001B000000}"/>
            </a:ext>
          </a:extLst>
        </xdr:cNvPr>
        <xdr:cNvSpPr txBox="1">
          <a:spLocks noChangeArrowheads="1"/>
        </xdr:cNvSpPr>
      </xdr:nvSpPr>
      <xdr:spPr bwMode="auto">
        <a:xfrm>
          <a:off x="1257300" y="907684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8" name="Text Box 1">
          <a:extLst>
            <a:ext uri="{FF2B5EF4-FFF2-40B4-BE49-F238E27FC236}">
              <a16:creationId xmlns:a16="http://schemas.microsoft.com/office/drawing/2014/main" id="{00000000-0008-0000-0600-00001C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9" name="Text Box 2">
          <a:extLst>
            <a:ext uri="{FF2B5EF4-FFF2-40B4-BE49-F238E27FC236}">
              <a16:creationId xmlns:a16="http://schemas.microsoft.com/office/drawing/2014/main" id="{00000000-0008-0000-0600-00001D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30" name="Text Box 1">
          <a:extLst>
            <a:ext uri="{FF2B5EF4-FFF2-40B4-BE49-F238E27FC236}">
              <a16:creationId xmlns:a16="http://schemas.microsoft.com/office/drawing/2014/main" id="{00000000-0008-0000-0600-00001E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31" name="Text Box 2">
          <a:extLst>
            <a:ext uri="{FF2B5EF4-FFF2-40B4-BE49-F238E27FC236}">
              <a16:creationId xmlns:a16="http://schemas.microsoft.com/office/drawing/2014/main" id="{00000000-0008-0000-0600-00001F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32" name="Text Box 1">
          <a:extLst>
            <a:ext uri="{FF2B5EF4-FFF2-40B4-BE49-F238E27FC236}">
              <a16:creationId xmlns:a16="http://schemas.microsoft.com/office/drawing/2014/main" id="{00000000-0008-0000-0600-000020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33" name="Text Box 2">
          <a:extLst>
            <a:ext uri="{FF2B5EF4-FFF2-40B4-BE49-F238E27FC236}">
              <a16:creationId xmlns:a16="http://schemas.microsoft.com/office/drawing/2014/main" id="{00000000-0008-0000-0600-000021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34" name="Text Box 1">
          <a:extLst>
            <a:ext uri="{FF2B5EF4-FFF2-40B4-BE49-F238E27FC236}">
              <a16:creationId xmlns:a16="http://schemas.microsoft.com/office/drawing/2014/main" id="{00000000-0008-0000-0600-000022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35" name="Text Box 2">
          <a:extLst>
            <a:ext uri="{FF2B5EF4-FFF2-40B4-BE49-F238E27FC236}">
              <a16:creationId xmlns:a16="http://schemas.microsoft.com/office/drawing/2014/main" id="{00000000-0008-0000-0600-000023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36" name="Text Box 1">
          <a:extLst>
            <a:ext uri="{FF2B5EF4-FFF2-40B4-BE49-F238E27FC236}">
              <a16:creationId xmlns:a16="http://schemas.microsoft.com/office/drawing/2014/main" id="{00000000-0008-0000-0600-000024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37" name="Text Box 2">
          <a:extLst>
            <a:ext uri="{FF2B5EF4-FFF2-40B4-BE49-F238E27FC236}">
              <a16:creationId xmlns:a16="http://schemas.microsoft.com/office/drawing/2014/main" id="{00000000-0008-0000-0600-000025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38" name="Text Box 1">
          <a:extLst>
            <a:ext uri="{FF2B5EF4-FFF2-40B4-BE49-F238E27FC236}">
              <a16:creationId xmlns:a16="http://schemas.microsoft.com/office/drawing/2014/main" id="{00000000-0008-0000-0600-000026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39" name="Text Box 2">
          <a:extLst>
            <a:ext uri="{FF2B5EF4-FFF2-40B4-BE49-F238E27FC236}">
              <a16:creationId xmlns:a16="http://schemas.microsoft.com/office/drawing/2014/main" id="{00000000-0008-0000-0600-000027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40" name="Text Box 1">
          <a:extLst>
            <a:ext uri="{FF2B5EF4-FFF2-40B4-BE49-F238E27FC236}">
              <a16:creationId xmlns:a16="http://schemas.microsoft.com/office/drawing/2014/main" id="{00000000-0008-0000-0600-000028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41" name="Text Box 2">
          <a:extLst>
            <a:ext uri="{FF2B5EF4-FFF2-40B4-BE49-F238E27FC236}">
              <a16:creationId xmlns:a16="http://schemas.microsoft.com/office/drawing/2014/main" id="{00000000-0008-0000-0600-000029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42" name="Text Box 2">
          <a:extLst>
            <a:ext uri="{FF2B5EF4-FFF2-40B4-BE49-F238E27FC236}">
              <a16:creationId xmlns:a16="http://schemas.microsoft.com/office/drawing/2014/main" id="{00000000-0008-0000-0600-00002A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43" name="Text Box 2">
          <a:extLst>
            <a:ext uri="{FF2B5EF4-FFF2-40B4-BE49-F238E27FC236}">
              <a16:creationId xmlns:a16="http://schemas.microsoft.com/office/drawing/2014/main" id="{00000000-0008-0000-0600-00002B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44" name="Text Box 2">
          <a:extLst>
            <a:ext uri="{FF2B5EF4-FFF2-40B4-BE49-F238E27FC236}">
              <a16:creationId xmlns:a16="http://schemas.microsoft.com/office/drawing/2014/main" id="{00000000-0008-0000-0600-00002C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45" name="Text Box 2">
          <a:extLst>
            <a:ext uri="{FF2B5EF4-FFF2-40B4-BE49-F238E27FC236}">
              <a16:creationId xmlns:a16="http://schemas.microsoft.com/office/drawing/2014/main" id="{00000000-0008-0000-0600-00002D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46" name="Text Box 2">
          <a:extLst>
            <a:ext uri="{FF2B5EF4-FFF2-40B4-BE49-F238E27FC236}">
              <a16:creationId xmlns:a16="http://schemas.microsoft.com/office/drawing/2014/main" id="{00000000-0008-0000-0600-00002E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47" name="Text Box 2">
          <a:extLst>
            <a:ext uri="{FF2B5EF4-FFF2-40B4-BE49-F238E27FC236}">
              <a16:creationId xmlns:a16="http://schemas.microsoft.com/office/drawing/2014/main" id="{00000000-0008-0000-0600-00002F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48" name="Text Box 2">
          <a:extLst>
            <a:ext uri="{FF2B5EF4-FFF2-40B4-BE49-F238E27FC236}">
              <a16:creationId xmlns:a16="http://schemas.microsoft.com/office/drawing/2014/main" id="{00000000-0008-0000-0600-000030000000}"/>
            </a:ext>
          </a:extLst>
        </xdr:cNvPr>
        <xdr:cNvSpPr txBox="1">
          <a:spLocks noChangeArrowheads="1"/>
        </xdr:cNvSpPr>
      </xdr:nvSpPr>
      <xdr:spPr bwMode="auto">
        <a:xfrm>
          <a:off x="1733550" y="9362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49" name="Text Box 2">
          <a:extLst>
            <a:ext uri="{FF2B5EF4-FFF2-40B4-BE49-F238E27FC236}">
              <a16:creationId xmlns:a16="http://schemas.microsoft.com/office/drawing/2014/main" id="{00000000-0008-0000-0600-000031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33</xdr:row>
      <xdr:rowOff>168250</xdr:rowOff>
    </xdr:from>
    <xdr:to>
      <xdr:col>3</xdr:col>
      <xdr:colOff>0</xdr:colOff>
      <xdr:row>33</xdr:row>
      <xdr:rowOff>168250</xdr:rowOff>
    </xdr:to>
    <xdr:sp macro="" textlink="">
      <xdr:nvSpPr>
        <xdr:cNvPr id="50" name="Text Box 2">
          <a:extLst>
            <a:ext uri="{FF2B5EF4-FFF2-40B4-BE49-F238E27FC236}">
              <a16:creationId xmlns:a16="http://schemas.microsoft.com/office/drawing/2014/main" id="{00000000-0008-0000-0600-000032000000}"/>
            </a:ext>
          </a:extLst>
        </xdr:cNvPr>
        <xdr:cNvSpPr txBox="1">
          <a:spLocks noChangeArrowheads="1"/>
        </xdr:cNvSpPr>
      </xdr:nvSpPr>
      <xdr:spPr bwMode="auto">
        <a:xfrm>
          <a:off x="1733550" y="9531325"/>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3</xdr:col>
      <xdr:colOff>0</xdr:colOff>
      <xdr:row>33</xdr:row>
      <xdr:rowOff>168250</xdr:rowOff>
    </xdr:from>
    <xdr:to>
      <xdr:col>3</xdr:col>
      <xdr:colOff>0</xdr:colOff>
      <xdr:row>33</xdr:row>
      <xdr:rowOff>168250</xdr:rowOff>
    </xdr:to>
    <xdr:sp macro="" textlink="">
      <xdr:nvSpPr>
        <xdr:cNvPr id="51" name="Text Box 2">
          <a:extLst>
            <a:ext uri="{FF2B5EF4-FFF2-40B4-BE49-F238E27FC236}">
              <a16:creationId xmlns:a16="http://schemas.microsoft.com/office/drawing/2014/main" id="{00000000-0008-0000-0600-000033000000}"/>
            </a:ext>
          </a:extLst>
        </xdr:cNvPr>
        <xdr:cNvSpPr txBox="1">
          <a:spLocks noChangeArrowheads="1"/>
        </xdr:cNvSpPr>
      </xdr:nvSpPr>
      <xdr:spPr bwMode="auto">
        <a:xfrm>
          <a:off x="1733550" y="9531325"/>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3</xdr:col>
      <xdr:colOff>0</xdr:colOff>
      <xdr:row>33</xdr:row>
      <xdr:rowOff>168250</xdr:rowOff>
    </xdr:from>
    <xdr:to>
      <xdr:col>3</xdr:col>
      <xdr:colOff>0</xdr:colOff>
      <xdr:row>33</xdr:row>
      <xdr:rowOff>168250</xdr:rowOff>
    </xdr:to>
    <xdr:sp macro="" textlink="">
      <xdr:nvSpPr>
        <xdr:cNvPr id="52" name="Text Box 2">
          <a:extLst>
            <a:ext uri="{FF2B5EF4-FFF2-40B4-BE49-F238E27FC236}">
              <a16:creationId xmlns:a16="http://schemas.microsoft.com/office/drawing/2014/main" id="{00000000-0008-0000-0600-000034000000}"/>
            </a:ext>
          </a:extLst>
        </xdr:cNvPr>
        <xdr:cNvSpPr txBox="1">
          <a:spLocks noChangeArrowheads="1"/>
        </xdr:cNvSpPr>
      </xdr:nvSpPr>
      <xdr:spPr bwMode="auto">
        <a:xfrm>
          <a:off x="1733550" y="9531325"/>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3</xdr:col>
      <xdr:colOff>0</xdr:colOff>
      <xdr:row>37</xdr:row>
      <xdr:rowOff>8164</xdr:rowOff>
    </xdr:from>
    <xdr:to>
      <xdr:col>3</xdr:col>
      <xdr:colOff>0</xdr:colOff>
      <xdr:row>37</xdr:row>
      <xdr:rowOff>8164</xdr:rowOff>
    </xdr:to>
    <xdr:sp macro="" textlink="">
      <xdr:nvSpPr>
        <xdr:cNvPr id="53" name="Text Box 1">
          <a:extLst>
            <a:ext uri="{FF2B5EF4-FFF2-40B4-BE49-F238E27FC236}">
              <a16:creationId xmlns:a16="http://schemas.microsoft.com/office/drawing/2014/main" id="{00000000-0008-0000-0600-000035000000}"/>
            </a:ext>
          </a:extLst>
        </xdr:cNvPr>
        <xdr:cNvSpPr txBox="1">
          <a:spLocks noChangeArrowheads="1"/>
        </xdr:cNvSpPr>
      </xdr:nvSpPr>
      <xdr:spPr bwMode="auto">
        <a:xfrm>
          <a:off x="1733550" y="1043803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8164</xdr:rowOff>
    </xdr:from>
    <xdr:to>
      <xdr:col>2</xdr:col>
      <xdr:colOff>990600</xdr:colOff>
      <xdr:row>37</xdr:row>
      <xdr:rowOff>8164</xdr:rowOff>
    </xdr:to>
    <xdr:sp macro="" textlink="">
      <xdr:nvSpPr>
        <xdr:cNvPr id="54" name="Text Box 2">
          <a:extLst>
            <a:ext uri="{FF2B5EF4-FFF2-40B4-BE49-F238E27FC236}">
              <a16:creationId xmlns:a16="http://schemas.microsoft.com/office/drawing/2014/main" id="{00000000-0008-0000-0600-000036000000}"/>
            </a:ext>
          </a:extLst>
        </xdr:cNvPr>
        <xdr:cNvSpPr txBox="1">
          <a:spLocks noChangeArrowheads="1"/>
        </xdr:cNvSpPr>
      </xdr:nvSpPr>
      <xdr:spPr bwMode="auto">
        <a:xfrm>
          <a:off x="1257300" y="104380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8164</xdr:rowOff>
    </xdr:from>
    <xdr:to>
      <xdr:col>3</xdr:col>
      <xdr:colOff>0</xdr:colOff>
      <xdr:row>37</xdr:row>
      <xdr:rowOff>8164</xdr:rowOff>
    </xdr:to>
    <xdr:sp macro="" textlink="">
      <xdr:nvSpPr>
        <xdr:cNvPr id="55" name="Text Box 1">
          <a:extLst>
            <a:ext uri="{FF2B5EF4-FFF2-40B4-BE49-F238E27FC236}">
              <a16:creationId xmlns:a16="http://schemas.microsoft.com/office/drawing/2014/main" id="{00000000-0008-0000-0600-000037000000}"/>
            </a:ext>
          </a:extLst>
        </xdr:cNvPr>
        <xdr:cNvSpPr txBox="1">
          <a:spLocks noChangeArrowheads="1"/>
        </xdr:cNvSpPr>
      </xdr:nvSpPr>
      <xdr:spPr bwMode="auto">
        <a:xfrm>
          <a:off x="1733550" y="1043803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8164</xdr:rowOff>
    </xdr:from>
    <xdr:to>
      <xdr:col>2</xdr:col>
      <xdr:colOff>990600</xdr:colOff>
      <xdr:row>37</xdr:row>
      <xdr:rowOff>8164</xdr:rowOff>
    </xdr:to>
    <xdr:sp macro="" textlink="">
      <xdr:nvSpPr>
        <xdr:cNvPr id="56" name="Text Box 2">
          <a:extLst>
            <a:ext uri="{FF2B5EF4-FFF2-40B4-BE49-F238E27FC236}">
              <a16:creationId xmlns:a16="http://schemas.microsoft.com/office/drawing/2014/main" id="{00000000-0008-0000-0600-000038000000}"/>
            </a:ext>
          </a:extLst>
        </xdr:cNvPr>
        <xdr:cNvSpPr txBox="1">
          <a:spLocks noChangeArrowheads="1"/>
        </xdr:cNvSpPr>
      </xdr:nvSpPr>
      <xdr:spPr bwMode="auto">
        <a:xfrm>
          <a:off x="1257300" y="104380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8164</xdr:rowOff>
    </xdr:from>
    <xdr:to>
      <xdr:col>3</xdr:col>
      <xdr:colOff>0</xdr:colOff>
      <xdr:row>37</xdr:row>
      <xdr:rowOff>8164</xdr:rowOff>
    </xdr:to>
    <xdr:sp macro="" textlink="">
      <xdr:nvSpPr>
        <xdr:cNvPr id="57" name="Text Box 1">
          <a:extLst>
            <a:ext uri="{FF2B5EF4-FFF2-40B4-BE49-F238E27FC236}">
              <a16:creationId xmlns:a16="http://schemas.microsoft.com/office/drawing/2014/main" id="{00000000-0008-0000-0600-000039000000}"/>
            </a:ext>
          </a:extLst>
        </xdr:cNvPr>
        <xdr:cNvSpPr txBox="1">
          <a:spLocks noChangeArrowheads="1"/>
        </xdr:cNvSpPr>
      </xdr:nvSpPr>
      <xdr:spPr bwMode="auto">
        <a:xfrm>
          <a:off x="1733550" y="1043803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8164</xdr:rowOff>
    </xdr:from>
    <xdr:to>
      <xdr:col>2</xdr:col>
      <xdr:colOff>990600</xdr:colOff>
      <xdr:row>37</xdr:row>
      <xdr:rowOff>8164</xdr:rowOff>
    </xdr:to>
    <xdr:sp macro="" textlink="">
      <xdr:nvSpPr>
        <xdr:cNvPr id="58" name="Text Box 2">
          <a:extLst>
            <a:ext uri="{FF2B5EF4-FFF2-40B4-BE49-F238E27FC236}">
              <a16:creationId xmlns:a16="http://schemas.microsoft.com/office/drawing/2014/main" id="{00000000-0008-0000-0600-00003A000000}"/>
            </a:ext>
          </a:extLst>
        </xdr:cNvPr>
        <xdr:cNvSpPr txBox="1">
          <a:spLocks noChangeArrowheads="1"/>
        </xdr:cNvSpPr>
      </xdr:nvSpPr>
      <xdr:spPr bwMode="auto">
        <a:xfrm>
          <a:off x="1257300" y="104380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8164</xdr:rowOff>
    </xdr:from>
    <xdr:to>
      <xdr:col>3</xdr:col>
      <xdr:colOff>0</xdr:colOff>
      <xdr:row>37</xdr:row>
      <xdr:rowOff>8164</xdr:rowOff>
    </xdr:to>
    <xdr:sp macro="" textlink="">
      <xdr:nvSpPr>
        <xdr:cNvPr id="59" name="Text Box 1">
          <a:extLst>
            <a:ext uri="{FF2B5EF4-FFF2-40B4-BE49-F238E27FC236}">
              <a16:creationId xmlns:a16="http://schemas.microsoft.com/office/drawing/2014/main" id="{00000000-0008-0000-0600-00003B000000}"/>
            </a:ext>
          </a:extLst>
        </xdr:cNvPr>
        <xdr:cNvSpPr txBox="1">
          <a:spLocks noChangeArrowheads="1"/>
        </xdr:cNvSpPr>
      </xdr:nvSpPr>
      <xdr:spPr bwMode="auto">
        <a:xfrm>
          <a:off x="1733550" y="1043803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8164</xdr:rowOff>
    </xdr:from>
    <xdr:to>
      <xdr:col>2</xdr:col>
      <xdr:colOff>990600</xdr:colOff>
      <xdr:row>37</xdr:row>
      <xdr:rowOff>8164</xdr:rowOff>
    </xdr:to>
    <xdr:sp macro="" textlink="">
      <xdr:nvSpPr>
        <xdr:cNvPr id="60" name="Text Box 2">
          <a:extLst>
            <a:ext uri="{FF2B5EF4-FFF2-40B4-BE49-F238E27FC236}">
              <a16:creationId xmlns:a16="http://schemas.microsoft.com/office/drawing/2014/main" id="{00000000-0008-0000-0600-00003C000000}"/>
            </a:ext>
          </a:extLst>
        </xdr:cNvPr>
        <xdr:cNvSpPr txBox="1">
          <a:spLocks noChangeArrowheads="1"/>
        </xdr:cNvSpPr>
      </xdr:nvSpPr>
      <xdr:spPr bwMode="auto">
        <a:xfrm>
          <a:off x="1257300" y="104380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8164</xdr:rowOff>
    </xdr:from>
    <xdr:to>
      <xdr:col>3</xdr:col>
      <xdr:colOff>0</xdr:colOff>
      <xdr:row>37</xdr:row>
      <xdr:rowOff>8164</xdr:rowOff>
    </xdr:to>
    <xdr:sp macro="" textlink="">
      <xdr:nvSpPr>
        <xdr:cNvPr id="61" name="Text Box 1">
          <a:extLst>
            <a:ext uri="{FF2B5EF4-FFF2-40B4-BE49-F238E27FC236}">
              <a16:creationId xmlns:a16="http://schemas.microsoft.com/office/drawing/2014/main" id="{00000000-0008-0000-0600-00003D000000}"/>
            </a:ext>
          </a:extLst>
        </xdr:cNvPr>
        <xdr:cNvSpPr txBox="1">
          <a:spLocks noChangeArrowheads="1"/>
        </xdr:cNvSpPr>
      </xdr:nvSpPr>
      <xdr:spPr bwMode="auto">
        <a:xfrm>
          <a:off x="1733550" y="1043803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8164</xdr:rowOff>
    </xdr:from>
    <xdr:to>
      <xdr:col>2</xdr:col>
      <xdr:colOff>990600</xdr:colOff>
      <xdr:row>37</xdr:row>
      <xdr:rowOff>8164</xdr:rowOff>
    </xdr:to>
    <xdr:sp macro="" textlink="">
      <xdr:nvSpPr>
        <xdr:cNvPr id="62" name="Text Box 2">
          <a:extLst>
            <a:ext uri="{FF2B5EF4-FFF2-40B4-BE49-F238E27FC236}">
              <a16:creationId xmlns:a16="http://schemas.microsoft.com/office/drawing/2014/main" id="{00000000-0008-0000-0600-00003E000000}"/>
            </a:ext>
          </a:extLst>
        </xdr:cNvPr>
        <xdr:cNvSpPr txBox="1">
          <a:spLocks noChangeArrowheads="1"/>
        </xdr:cNvSpPr>
      </xdr:nvSpPr>
      <xdr:spPr bwMode="auto">
        <a:xfrm>
          <a:off x="1257300" y="104380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8164</xdr:rowOff>
    </xdr:from>
    <xdr:to>
      <xdr:col>3</xdr:col>
      <xdr:colOff>0</xdr:colOff>
      <xdr:row>37</xdr:row>
      <xdr:rowOff>8164</xdr:rowOff>
    </xdr:to>
    <xdr:sp macro="" textlink="">
      <xdr:nvSpPr>
        <xdr:cNvPr id="63" name="Text Box 1">
          <a:extLst>
            <a:ext uri="{FF2B5EF4-FFF2-40B4-BE49-F238E27FC236}">
              <a16:creationId xmlns:a16="http://schemas.microsoft.com/office/drawing/2014/main" id="{00000000-0008-0000-0600-00003F000000}"/>
            </a:ext>
          </a:extLst>
        </xdr:cNvPr>
        <xdr:cNvSpPr txBox="1">
          <a:spLocks noChangeArrowheads="1"/>
        </xdr:cNvSpPr>
      </xdr:nvSpPr>
      <xdr:spPr bwMode="auto">
        <a:xfrm>
          <a:off x="1733550" y="1043803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8164</xdr:rowOff>
    </xdr:from>
    <xdr:to>
      <xdr:col>2</xdr:col>
      <xdr:colOff>990600</xdr:colOff>
      <xdr:row>37</xdr:row>
      <xdr:rowOff>8164</xdr:rowOff>
    </xdr:to>
    <xdr:sp macro="" textlink="">
      <xdr:nvSpPr>
        <xdr:cNvPr id="64" name="Text Box 2">
          <a:extLst>
            <a:ext uri="{FF2B5EF4-FFF2-40B4-BE49-F238E27FC236}">
              <a16:creationId xmlns:a16="http://schemas.microsoft.com/office/drawing/2014/main" id="{00000000-0008-0000-0600-000040000000}"/>
            </a:ext>
          </a:extLst>
        </xdr:cNvPr>
        <xdr:cNvSpPr txBox="1">
          <a:spLocks noChangeArrowheads="1"/>
        </xdr:cNvSpPr>
      </xdr:nvSpPr>
      <xdr:spPr bwMode="auto">
        <a:xfrm>
          <a:off x="1257300" y="104380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36</xdr:row>
      <xdr:rowOff>285271</xdr:rowOff>
    </xdr:from>
    <xdr:to>
      <xdr:col>3</xdr:col>
      <xdr:colOff>0</xdr:colOff>
      <xdr:row>36</xdr:row>
      <xdr:rowOff>285271</xdr:rowOff>
    </xdr:to>
    <xdr:sp macro="" textlink="">
      <xdr:nvSpPr>
        <xdr:cNvPr id="65" name="Text Box 1">
          <a:extLst>
            <a:ext uri="{FF2B5EF4-FFF2-40B4-BE49-F238E27FC236}">
              <a16:creationId xmlns:a16="http://schemas.microsoft.com/office/drawing/2014/main" id="{00000000-0008-0000-0600-000041000000}"/>
            </a:ext>
          </a:extLst>
        </xdr:cNvPr>
        <xdr:cNvSpPr txBox="1">
          <a:spLocks noChangeArrowheads="1"/>
        </xdr:cNvSpPr>
      </xdr:nvSpPr>
      <xdr:spPr bwMode="auto">
        <a:xfrm>
          <a:off x="1733550" y="104293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36</xdr:row>
      <xdr:rowOff>285271</xdr:rowOff>
    </xdr:from>
    <xdr:to>
      <xdr:col>2</xdr:col>
      <xdr:colOff>990600</xdr:colOff>
      <xdr:row>36</xdr:row>
      <xdr:rowOff>285271</xdr:rowOff>
    </xdr:to>
    <xdr:sp macro="" textlink="">
      <xdr:nvSpPr>
        <xdr:cNvPr id="66" name="Text Box 2">
          <a:extLst>
            <a:ext uri="{FF2B5EF4-FFF2-40B4-BE49-F238E27FC236}">
              <a16:creationId xmlns:a16="http://schemas.microsoft.com/office/drawing/2014/main" id="{00000000-0008-0000-0600-000042000000}"/>
            </a:ext>
          </a:extLst>
        </xdr:cNvPr>
        <xdr:cNvSpPr txBox="1">
          <a:spLocks noChangeArrowheads="1"/>
        </xdr:cNvSpPr>
      </xdr:nvSpPr>
      <xdr:spPr bwMode="auto">
        <a:xfrm>
          <a:off x="1257300" y="104293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36</xdr:row>
      <xdr:rowOff>285271</xdr:rowOff>
    </xdr:from>
    <xdr:to>
      <xdr:col>3</xdr:col>
      <xdr:colOff>0</xdr:colOff>
      <xdr:row>36</xdr:row>
      <xdr:rowOff>285271</xdr:rowOff>
    </xdr:to>
    <xdr:sp macro="" textlink="">
      <xdr:nvSpPr>
        <xdr:cNvPr id="67" name="Text Box 1">
          <a:extLst>
            <a:ext uri="{FF2B5EF4-FFF2-40B4-BE49-F238E27FC236}">
              <a16:creationId xmlns:a16="http://schemas.microsoft.com/office/drawing/2014/main" id="{00000000-0008-0000-0600-000043000000}"/>
            </a:ext>
          </a:extLst>
        </xdr:cNvPr>
        <xdr:cNvSpPr txBox="1">
          <a:spLocks noChangeArrowheads="1"/>
        </xdr:cNvSpPr>
      </xdr:nvSpPr>
      <xdr:spPr bwMode="auto">
        <a:xfrm>
          <a:off x="1733550" y="104293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36</xdr:row>
      <xdr:rowOff>285271</xdr:rowOff>
    </xdr:from>
    <xdr:to>
      <xdr:col>2</xdr:col>
      <xdr:colOff>990600</xdr:colOff>
      <xdr:row>36</xdr:row>
      <xdr:rowOff>285271</xdr:rowOff>
    </xdr:to>
    <xdr:sp macro="" textlink="">
      <xdr:nvSpPr>
        <xdr:cNvPr id="68" name="Text Box 2">
          <a:extLst>
            <a:ext uri="{FF2B5EF4-FFF2-40B4-BE49-F238E27FC236}">
              <a16:creationId xmlns:a16="http://schemas.microsoft.com/office/drawing/2014/main" id="{00000000-0008-0000-0600-000044000000}"/>
            </a:ext>
          </a:extLst>
        </xdr:cNvPr>
        <xdr:cNvSpPr txBox="1">
          <a:spLocks noChangeArrowheads="1"/>
        </xdr:cNvSpPr>
      </xdr:nvSpPr>
      <xdr:spPr bwMode="auto">
        <a:xfrm>
          <a:off x="1257300" y="104293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36</xdr:row>
      <xdr:rowOff>285271</xdr:rowOff>
    </xdr:from>
    <xdr:to>
      <xdr:col>3</xdr:col>
      <xdr:colOff>0</xdr:colOff>
      <xdr:row>36</xdr:row>
      <xdr:rowOff>285271</xdr:rowOff>
    </xdr:to>
    <xdr:sp macro="" textlink="">
      <xdr:nvSpPr>
        <xdr:cNvPr id="69" name="Text Box 1">
          <a:extLst>
            <a:ext uri="{FF2B5EF4-FFF2-40B4-BE49-F238E27FC236}">
              <a16:creationId xmlns:a16="http://schemas.microsoft.com/office/drawing/2014/main" id="{00000000-0008-0000-0600-000045000000}"/>
            </a:ext>
          </a:extLst>
        </xdr:cNvPr>
        <xdr:cNvSpPr txBox="1">
          <a:spLocks noChangeArrowheads="1"/>
        </xdr:cNvSpPr>
      </xdr:nvSpPr>
      <xdr:spPr bwMode="auto">
        <a:xfrm>
          <a:off x="1733550" y="104293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36</xdr:row>
      <xdr:rowOff>285271</xdr:rowOff>
    </xdr:from>
    <xdr:to>
      <xdr:col>2</xdr:col>
      <xdr:colOff>990600</xdr:colOff>
      <xdr:row>36</xdr:row>
      <xdr:rowOff>285271</xdr:rowOff>
    </xdr:to>
    <xdr:sp macro="" textlink="">
      <xdr:nvSpPr>
        <xdr:cNvPr id="70" name="Text Box 2">
          <a:extLst>
            <a:ext uri="{FF2B5EF4-FFF2-40B4-BE49-F238E27FC236}">
              <a16:creationId xmlns:a16="http://schemas.microsoft.com/office/drawing/2014/main" id="{00000000-0008-0000-0600-000046000000}"/>
            </a:ext>
          </a:extLst>
        </xdr:cNvPr>
        <xdr:cNvSpPr txBox="1">
          <a:spLocks noChangeArrowheads="1"/>
        </xdr:cNvSpPr>
      </xdr:nvSpPr>
      <xdr:spPr bwMode="auto">
        <a:xfrm>
          <a:off x="1257300" y="104293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71" name="Text Box 1">
          <a:extLst>
            <a:ext uri="{FF2B5EF4-FFF2-40B4-BE49-F238E27FC236}">
              <a16:creationId xmlns:a16="http://schemas.microsoft.com/office/drawing/2014/main" id="{00000000-0008-0000-0600-000047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72" name="Text Box 2">
          <a:extLst>
            <a:ext uri="{FF2B5EF4-FFF2-40B4-BE49-F238E27FC236}">
              <a16:creationId xmlns:a16="http://schemas.microsoft.com/office/drawing/2014/main" id="{00000000-0008-0000-0600-000048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73" name="Text Box 1">
          <a:extLst>
            <a:ext uri="{FF2B5EF4-FFF2-40B4-BE49-F238E27FC236}">
              <a16:creationId xmlns:a16="http://schemas.microsoft.com/office/drawing/2014/main" id="{00000000-0008-0000-0600-000049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74" name="Text Box 2">
          <a:extLst>
            <a:ext uri="{FF2B5EF4-FFF2-40B4-BE49-F238E27FC236}">
              <a16:creationId xmlns:a16="http://schemas.microsoft.com/office/drawing/2014/main" id="{00000000-0008-0000-0600-00004A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75" name="Text Box 1">
          <a:extLst>
            <a:ext uri="{FF2B5EF4-FFF2-40B4-BE49-F238E27FC236}">
              <a16:creationId xmlns:a16="http://schemas.microsoft.com/office/drawing/2014/main" id="{00000000-0008-0000-0600-00004B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76" name="Text Box 2">
          <a:extLst>
            <a:ext uri="{FF2B5EF4-FFF2-40B4-BE49-F238E27FC236}">
              <a16:creationId xmlns:a16="http://schemas.microsoft.com/office/drawing/2014/main" id="{00000000-0008-0000-0600-00004C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77" name="Text Box 1">
          <a:extLst>
            <a:ext uri="{FF2B5EF4-FFF2-40B4-BE49-F238E27FC236}">
              <a16:creationId xmlns:a16="http://schemas.microsoft.com/office/drawing/2014/main" id="{00000000-0008-0000-0600-00004D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78" name="Text Box 2">
          <a:extLst>
            <a:ext uri="{FF2B5EF4-FFF2-40B4-BE49-F238E27FC236}">
              <a16:creationId xmlns:a16="http://schemas.microsoft.com/office/drawing/2014/main" id="{00000000-0008-0000-0600-00004E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79" name="Text Box 1">
          <a:extLst>
            <a:ext uri="{FF2B5EF4-FFF2-40B4-BE49-F238E27FC236}">
              <a16:creationId xmlns:a16="http://schemas.microsoft.com/office/drawing/2014/main" id="{00000000-0008-0000-0600-00004F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80" name="Text Box 2">
          <a:extLst>
            <a:ext uri="{FF2B5EF4-FFF2-40B4-BE49-F238E27FC236}">
              <a16:creationId xmlns:a16="http://schemas.microsoft.com/office/drawing/2014/main" id="{00000000-0008-0000-0600-000050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81" name="Text Box 1">
          <a:extLst>
            <a:ext uri="{FF2B5EF4-FFF2-40B4-BE49-F238E27FC236}">
              <a16:creationId xmlns:a16="http://schemas.microsoft.com/office/drawing/2014/main" id="{00000000-0008-0000-0600-000051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82" name="Text Box 2">
          <a:extLst>
            <a:ext uri="{FF2B5EF4-FFF2-40B4-BE49-F238E27FC236}">
              <a16:creationId xmlns:a16="http://schemas.microsoft.com/office/drawing/2014/main" id="{00000000-0008-0000-0600-000052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83" name="Text Box 1">
          <a:extLst>
            <a:ext uri="{FF2B5EF4-FFF2-40B4-BE49-F238E27FC236}">
              <a16:creationId xmlns:a16="http://schemas.microsoft.com/office/drawing/2014/main" id="{00000000-0008-0000-0600-000053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84" name="Text Box 2">
          <a:extLst>
            <a:ext uri="{FF2B5EF4-FFF2-40B4-BE49-F238E27FC236}">
              <a16:creationId xmlns:a16="http://schemas.microsoft.com/office/drawing/2014/main" id="{00000000-0008-0000-0600-000054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85" name="Text Box 2">
          <a:extLst>
            <a:ext uri="{FF2B5EF4-FFF2-40B4-BE49-F238E27FC236}">
              <a16:creationId xmlns:a16="http://schemas.microsoft.com/office/drawing/2014/main" id="{00000000-0008-0000-0600-000055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86" name="Text Box 2">
          <a:extLst>
            <a:ext uri="{FF2B5EF4-FFF2-40B4-BE49-F238E27FC236}">
              <a16:creationId xmlns:a16="http://schemas.microsoft.com/office/drawing/2014/main" id="{00000000-0008-0000-0600-000056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87" name="Text Box 2">
          <a:extLst>
            <a:ext uri="{FF2B5EF4-FFF2-40B4-BE49-F238E27FC236}">
              <a16:creationId xmlns:a16="http://schemas.microsoft.com/office/drawing/2014/main" id="{00000000-0008-0000-0600-000057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88" name="Text Box 2">
          <a:extLst>
            <a:ext uri="{FF2B5EF4-FFF2-40B4-BE49-F238E27FC236}">
              <a16:creationId xmlns:a16="http://schemas.microsoft.com/office/drawing/2014/main" id="{00000000-0008-0000-0600-000058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89" name="Text Box 2">
          <a:extLst>
            <a:ext uri="{FF2B5EF4-FFF2-40B4-BE49-F238E27FC236}">
              <a16:creationId xmlns:a16="http://schemas.microsoft.com/office/drawing/2014/main" id="{00000000-0008-0000-0600-000059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90" name="Text Box 2">
          <a:extLst>
            <a:ext uri="{FF2B5EF4-FFF2-40B4-BE49-F238E27FC236}">
              <a16:creationId xmlns:a16="http://schemas.microsoft.com/office/drawing/2014/main" id="{00000000-0008-0000-0600-00005A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37</xdr:row>
      <xdr:rowOff>285271</xdr:rowOff>
    </xdr:from>
    <xdr:to>
      <xdr:col>3</xdr:col>
      <xdr:colOff>0</xdr:colOff>
      <xdr:row>37</xdr:row>
      <xdr:rowOff>285271</xdr:rowOff>
    </xdr:to>
    <xdr:sp macro="" textlink="">
      <xdr:nvSpPr>
        <xdr:cNvPr id="91" name="Text Box 2">
          <a:extLst>
            <a:ext uri="{FF2B5EF4-FFF2-40B4-BE49-F238E27FC236}">
              <a16:creationId xmlns:a16="http://schemas.microsoft.com/office/drawing/2014/main" id="{00000000-0008-0000-0600-00005B000000}"/>
            </a:ext>
          </a:extLst>
        </xdr:cNvPr>
        <xdr:cNvSpPr txBox="1">
          <a:spLocks noChangeArrowheads="1"/>
        </xdr:cNvSpPr>
      </xdr:nvSpPr>
      <xdr:spPr bwMode="auto">
        <a:xfrm>
          <a:off x="1733550" y="106960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37</xdr:row>
      <xdr:rowOff>285271</xdr:rowOff>
    </xdr:from>
    <xdr:to>
      <xdr:col>2</xdr:col>
      <xdr:colOff>990600</xdr:colOff>
      <xdr:row>37</xdr:row>
      <xdr:rowOff>285271</xdr:rowOff>
    </xdr:to>
    <xdr:sp macro="" textlink="">
      <xdr:nvSpPr>
        <xdr:cNvPr id="92" name="Text Box 2">
          <a:extLst>
            <a:ext uri="{FF2B5EF4-FFF2-40B4-BE49-F238E27FC236}">
              <a16:creationId xmlns:a16="http://schemas.microsoft.com/office/drawing/2014/main" id="{00000000-0008-0000-0600-00005C000000}"/>
            </a:ext>
          </a:extLst>
        </xdr:cNvPr>
        <xdr:cNvSpPr txBox="1">
          <a:spLocks noChangeArrowheads="1"/>
        </xdr:cNvSpPr>
      </xdr:nvSpPr>
      <xdr:spPr bwMode="auto">
        <a:xfrm>
          <a:off x="1257300" y="106960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93" name="Text Box 2">
          <a:extLst>
            <a:ext uri="{FF2B5EF4-FFF2-40B4-BE49-F238E27FC236}">
              <a16:creationId xmlns:a16="http://schemas.microsoft.com/office/drawing/2014/main" id="{00000000-0008-0000-0600-00005D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94" name="Text Box 2">
          <a:extLst>
            <a:ext uri="{FF2B5EF4-FFF2-40B4-BE49-F238E27FC236}">
              <a16:creationId xmlns:a16="http://schemas.microsoft.com/office/drawing/2014/main" id="{00000000-0008-0000-0600-00005E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95" name="Text Box 2">
          <a:extLst>
            <a:ext uri="{FF2B5EF4-FFF2-40B4-BE49-F238E27FC236}">
              <a16:creationId xmlns:a16="http://schemas.microsoft.com/office/drawing/2014/main" id="{00000000-0008-0000-0600-00005F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96" name="Text Box 2">
          <a:extLst>
            <a:ext uri="{FF2B5EF4-FFF2-40B4-BE49-F238E27FC236}">
              <a16:creationId xmlns:a16="http://schemas.microsoft.com/office/drawing/2014/main" id="{00000000-0008-0000-0600-000060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97" name="Text Box 2">
          <a:extLst>
            <a:ext uri="{FF2B5EF4-FFF2-40B4-BE49-F238E27FC236}">
              <a16:creationId xmlns:a16="http://schemas.microsoft.com/office/drawing/2014/main" id="{00000000-0008-0000-0600-000061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98" name="Text Box 2">
          <a:extLst>
            <a:ext uri="{FF2B5EF4-FFF2-40B4-BE49-F238E27FC236}">
              <a16:creationId xmlns:a16="http://schemas.microsoft.com/office/drawing/2014/main" id="{00000000-0008-0000-0600-000062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99" name="Text Box 2">
          <a:extLst>
            <a:ext uri="{FF2B5EF4-FFF2-40B4-BE49-F238E27FC236}">
              <a16:creationId xmlns:a16="http://schemas.microsoft.com/office/drawing/2014/main" id="{00000000-0008-0000-0600-000063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100" name="Text Box 2">
          <a:extLst>
            <a:ext uri="{FF2B5EF4-FFF2-40B4-BE49-F238E27FC236}">
              <a16:creationId xmlns:a16="http://schemas.microsoft.com/office/drawing/2014/main" id="{00000000-0008-0000-0600-000064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101" name="Text Box 2">
          <a:extLst>
            <a:ext uri="{FF2B5EF4-FFF2-40B4-BE49-F238E27FC236}">
              <a16:creationId xmlns:a16="http://schemas.microsoft.com/office/drawing/2014/main" id="{00000000-0008-0000-0600-000065000000}"/>
            </a:ext>
          </a:extLst>
        </xdr:cNvPr>
        <xdr:cNvSpPr txBox="1">
          <a:spLocks noChangeArrowheads="1"/>
        </xdr:cNvSpPr>
      </xdr:nvSpPr>
      <xdr:spPr bwMode="auto">
        <a:xfrm>
          <a:off x="1257300" y="9362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02" name="Text Box 2">
          <a:extLst>
            <a:ext uri="{FF2B5EF4-FFF2-40B4-BE49-F238E27FC236}">
              <a16:creationId xmlns:a16="http://schemas.microsoft.com/office/drawing/2014/main" id="{00000000-0008-0000-0600-000066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03" name="Text Box 2">
          <a:extLst>
            <a:ext uri="{FF2B5EF4-FFF2-40B4-BE49-F238E27FC236}">
              <a16:creationId xmlns:a16="http://schemas.microsoft.com/office/drawing/2014/main" id="{00000000-0008-0000-0600-000067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04" name="Text Box 2">
          <a:extLst>
            <a:ext uri="{FF2B5EF4-FFF2-40B4-BE49-F238E27FC236}">
              <a16:creationId xmlns:a16="http://schemas.microsoft.com/office/drawing/2014/main" id="{00000000-0008-0000-0600-000068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05" name="Text Box 2">
          <a:extLst>
            <a:ext uri="{FF2B5EF4-FFF2-40B4-BE49-F238E27FC236}">
              <a16:creationId xmlns:a16="http://schemas.microsoft.com/office/drawing/2014/main" id="{00000000-0008-0000-0600-000069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06" name="Text Box 2">
          <a:extLst>
            <a:ext uri="{FF2B5EF4-FFF2-40B4-BE49-F238E27FC236}">
              <a16:creationId xmlns:a16="http://schemas.microsoft.com/office/drawing/2014/main" id="{00000000-0008-0000-0600-00006A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07" name="Text Box 2">
          <a:extLst>
            <a:ext uri="{FF2B5EF4-FFF2-40B4-BE49-F238E27FC236}">
              <a16:creationId xmlns:a16="http://schemas.microsoft.com/office/drawing/2014/main" id="{00000000-0008-0000-0600-00006B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08" name="Text Box 2">
          <a:extLst>
            <a:ext uri="{FF2B5EF4-FFF2-40B4-BE49-F238E27FC236}">
              <a16:creationId xmlns:a16="http://schemas.microsoft.com/office/drawing/2014/main" id="{00000000-0008-0000-0600-00006C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09" name="Text Box 2">
          <a:extLst>
            <a:ext uri="{FF2B5EF4-FFF2-40B4-BE49-F238E27FC236}">
              <a16:creationId xmlns:a16="http://schemas.microsoft.com/office/drawing/2014/main" id="{00000000-0008-0000-0600-00006D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10" name="Text Box 2">
          <a:extLst>
            <a:ext uri="{FF2B5EF4-FFF2-40B4-BE49-F238E27FC236}">
              <a16:creationId xmlns:a16="http://schemas.microsoft.com/office/drawing/2014/main" id="{00000000-0008-0000-0600-00006E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11" name="Text Box 2">
          <a:extLst>
            <a:ext uri="{FF2B5EF4-FFF2-40B4-BE49-F238E27FC236}">
              <a16:creationId xmlns:a16="http://schemas.microsoft.com/office/drawing/2014/main" id="{00000000-0008-0000-0600-00006F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12" name="Text Box 2">
          <a:extLst>
            <a:ext uri="{FF2B5EF4-FFF2-40B4-BE49-F238E27FC236}">
              <a16:creationId xmlns:a16="http://schemas.microsoft.com/office/drawing/2014/main" id="{00000000-0008-0000-0600-000070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113" name="Text Box 2">
          <a:extLst>
            <a:ext uri="{FF2B5EF4-FFF2-40B4-BE49-F238E27FC236}">
              <a16:creationId xmlns:a16="http://schemas.microsoft.com/office/drawing/2014/main" id="{00000000-0008-0000-0600-000071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114" name="Text Box 2">
          <a:extLst>
            <a:ext uri="{FF2B5EF4-FFF2-40B4-BE49-F238E27FC236}">
              <a16:creationId xmlns:a16="http://schemas.microsoft.com/office/drawing/2014/main" id="{00000000-0008-0000-0600-000072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115" name="Text Box 2">
          <a:extLst>
            <a:ext uri="{FF2B5EF4-FFF2-40B4-BE49-F238E27FC236}">
              <a16:creationId xmlns:a16="http://schemas.microsoft.com/office/drawing/2014/main" id="{00000000-0008-0000-0600-000073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116" name="Text Box 2">
          <a:extLst>
            <a:ext uri="{FF2B5EF4-FFF2-40B4-BE49-F238E27FC236}">
              <a16:creationId xmlns:a16="http://schemas.microsoft.com/office/drawing/2014/main" id="{00000000-0008-0000-0600-000074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117" name="Text Box 2">
          <a:extLst>
            <a:ext uri="{FF2B5EF4-FFF2-40B4-BE49-F238E27FC236}">
              <a16:creationId xmlns:a16="http://schemas.microsoft.com/office/drawing/2014/main" id="{00000000-0008-0000-0600-000075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8164</xdr:rowOff>
    </xdr:from>
    <xdr:to>
      <xdr:col>2</xdr:col>
      <xdr:colOff>990600</xdr:colOff>
      <xdr:row>33</xdr:row>
      <xdr:rowOff>8164</xdr:rowOff>
    </xdr:to>
    <xdr:sp macro="" textlink="">
      <xdr:nvSpPr>
        <xdr:cNvPr id="118" name="Text Box 2">
          <a:extLst>
            <a:ext uri="{FF2B5EF4-FFF2-40B4-BE49-F238E27FC236}">
              <a16:creationId xmlns:a16="http://schemas.microsoft.com/office/drawing/2014/main" id="{00000000-0008-0000-0600-000076000000}"/>
            </a:ext>
          </a:extLst>
        </xdr:cNvPr>
        <xdr:cNvSpPr txBox="1">
          <a:spLocks noChangeArrowheads="1"/>
        </xdr:cNvSpPr>
      </xdr:nvSpPr>
      <xdr:spPr bwMode="auto">
        <a:xfrm>
          <a:off x="1257300" y="93712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19" name="Text Box 2">
          <a:extLst>
            <a:ext uri="{FF2B5EF4-FFF2-40B4-BE49-F238E27FC236}">
              <a16:creationId xmlns:a16="http://schemas.microsoft.com/office/drawing/2014/main" id="{00000000-0008-0000-0600-000077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0" name="Text Box 2">
          <a:extLst>
            <a:ext uri="{FF2B5EF4-FFF2-40B4-BE49-F238E27FC236}">
              <a16:creationId xmlns:a16="http://schemas.microsoft.com/office/drawing/2014/main" id="{00000000-0008-0000-0600-000078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1" name="Text Box 2">
          <a:extLst>
            <a:ext uri="{FF2B5EF4-FFF2-40B4-BE49-F238E27FC236}">
              <a16:creationId xmlns:a16="http://schemas.microsoft.com/office/drawing/2014/main" id="{00000000-0008-0000-0600-000079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2" name="Text Box 2">
          <a:extLst>
            <a:ext uri="{FF2B5EF4-FFF2-40B4-BE49-F238E27FC236}">
              <a16:creationId xmlns:a16="http://schemas.microsoft.com/office/drawing/2014/main" id="{00000000-0008-0000-0600-00007A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3" name="Text Box 2">
          <a:extLst>
            <a:ext uri="{FF2B5EF4-FFF2-40B4-BE49-F238E27FC236}">
              <a16:creationId xmlns:a16="http://schemas.microsoft.com/office/drawing/2014/main" id="{00000000-0008-0000-0600-00007B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4" name="Text Box 2">
          <a:extLst>
            <a:ext uri="{FF2B5EF4-FFF2-40B4-BE49-F238E27FC236}">
              <a16:creationId xmlns:a16="http://schemas.microsoft.com/office/drawing/2014/main" id="{00000000-0008-0000-0600-00007C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5" name="Text Box 2">
          <a:extLst>
            <a:ext uri="{FF2B5EF4-FFF2-40B4-BE49-F238E27FC236}">
              <a16:creationId xmlns:a16="http://schemas.microsoft.com/office/drawing/2014/main" id="{00000000-0008-0000-0600-00007D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6" name="Text Box 2">
          <a:extLst>
            <a:ext uri="{FF2B5EF4-FFF2-40B4-BE49-F238E27FC236}">
              <a16:creationId xmlns:a16="http://schemas.microsoft.com/office/drawing/2014/main" id="{00000000-0008-0000-0600-00007E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7" name="Text Box 2">
          <a:extLst>
            <a:ext uri="{FF2B5EF4-FFF2-40B4-BE49-F238E27FC236}">
              <a16:creationId xmlns:a16="http://schemas.microsoft.com/office/drawing/2014/main" id="{00000000-0008-0000-0600-00007F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8" name="Text Box 2">
          <a:extLst>
            <a:ext uri="{FF2B5EF4-FFF2-40B4-BE49-F238E27FC236}">
              <a16:creationId xmlns:a16="http://schemas.microsoft.com/office/drawing/2014/main" id="{00000000-0008-0000-0600-000080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29" name="Text Box 2">
          <a:extLst>
            <a:ext uri="{FF2B5EF4-FFF2-40B4-BE49-F238E27FC236}">
              <a16:creationId xmlns:a16="http://schemas.microsoft.com/office/drawing/2014/main" id="{00000000-0008-0000-0600-000081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30" name="Text Box 2">
          <a:extLst>
            <a:ext uri="{FF2B5EF4-FFF2-40B4-BE49-F238E27FC236}">
              <a16:creationId xmlns:a16="http://schemas.microsoft.com/office/drawing/2014/main" id="{00000000-0008-0000-0600-000082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31" name="Text Box 2">
          <a:extLst>
            <a:ext uri="{FF2B5EF4-FFF2-40B4-BE49-F238E27FC236}">
              <a16:creationId xmlns:a16="http://schemas.microsoft.com/office/drawing/2014/main" id="{00000000-0008-0000-0600-000083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33</xdr:row>
      <xdr:rowOff>285271</xdr:rowOff>
    </xdr:from>
    <xdr:to>
      <xdr:col>2</xdr:col>
      <xdr:colOff>990600</xdr:colOff>
      <xdr:row>33</xdr:row>
      <xdr:rowOff>285271</xdr:rowOff>
    </xdr:to>
    <xdr:sp macro="" textlink="">
      <xdr:nvSpPr>
        <xdr:cNvPr id="132" name="Text Box 2">
          <a:extLst>
            <a:ext uri="{FF2B5EF4-FFF2-40B4-BE49-F238E27FC236}">
              <a16:creationId xmlns:a16="http://schemas.microsoft.com/office/drawing/2014/main" id="{00000000-0008-0000-0600-000084000000}"/>
            </a:ext>
          </a:extLst>
        </xdr:cNvPr>
        <xdr:cNvSpPr txBox="1">
          <a:spLocks noChangeArrowheads="1"/>
        </xdr:cNvSpPr>
      </xdr:nvSpPr>
      <xdr:spPr bwMode="auto">
        <a:xfrm>
          <a:off x="1257300" y="96292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161</xdr:rowOff>
    </xdr:from>
    <xdr:to>
      <xdr:col>2</xdr:col>
      <xdr:colOff>990600</xdr:colOff>
      <xdr:row>35</xdr:row>
      <xdr:rowOff>161</xdr:rowOff>
    </xdr:to>
    <xdr:sp macro="" textlink="">
      <xdr:nvSpPr>
        <xdr:cNvPr id="133" name="Text Box 2">
          <a:extLst>
            <a:ext uri="{FF2B5EF4-FFF2-40B4-BE49-F238E27FC236}">
              <a16:creationId xmlns:a16="http://schemas.microsoft.com/office/drawing/2014/main" id="{00000000-0008-0000-0600-000085000000}"/>
            </a:ext>
          </a:extLst>
        </xdr:cNvPr>
        <xdr:cNvSpPr txBox="1">
          <a:spLocks noChangeArrowheads="1"/>
        </xdr:cNvSpPr>
      </xdr:nvSpPr>
      <xdr:spPr bwMode="auto">
        <a:xfrm>
          <a:off x="1257300" y="989663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161</xdr:rowOff>
    </xdr:from>
    <xdr:to>
      <xdr:col>2</xdr:col>
      <xdr:colOff>990600</xdr:colOff>
      <xdr:row>35</xdr:row>
      <xdr:rowOff>161</xdr:rowOff>
    </xdr:to>
    <xdr:sp macro="" textlink="">
      <xdr:nvSpPr>
        <xdr:cNvPr id="134" name="Text Box 2">
          <a:extLst>
            <a:ext uri="{FF2B5EF4-FFF2-40B4-BE49-F238E27FC236}">
              <a16:creationId xmlns:a16="http://schemas.microsoft.com/office/drawing/2014/main" id="{00000000-0008-0000-0600-000086000000}"/>
            </a:ext>
          </a:extLst>
        </xdr:cNvPr>
        <xdr:cNvSpPr txBox="1">
          <a:spLocks noChangeArrowheads="1"/>
        </xdr:cNvSpPr>
      </xdr:nvSpPr>
      <xdr:spPr bwMode="auto">
        <a:xfrm>
          <a:off x="1257300" y="989663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161</xdr:rowOff>
    </xdr:from>
    <xdr:to>
      <xdr:col>2</xdr:col>
      <xdr:colOff>990600</xdr:colOff>
      <xdr:row>35</xdr:row>
      <xdr:rowOff>161</xdr:rowOff>
    </xdr:to>
    <xdr:sp macro="" textlink="">
      <xdr:nvSpPr>
        <xdr:cNvPr id="135" name="Text Box 2">
          <a:extLst>
            <a:ext uri="{FF2B5EF4-FFF2-40B4-BE49-F238E27FC236}">
              <a16:creationId xmlns:a16="http://schemas.microsoft.com/office/drawing/2014/main" id="{00000000-0008-0000-0600-000087000000}"/>
            </a:ext>
          </a:extLst>
        </xdr:cNvPr>
        <xdr:cNvSpPr txBox="1">
          <a:spLocks noChangeArrowheads="1"/>
        </xdr:cNvSpPr>
      </xdr:nvSpPr>
      <xdr:spPr bwMode="auto">
        <a:xfrm>
          <a:off x="1257300" y="989663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36" name="Text Box 2">
          <a:extLst>
            <a:ext uri="{FF2B5EF4-FFF2-40B4-BE49-F238E27FC236}">
              <a16:creationId xmlns:a16="http://schemas.microsoft.com/office/drawing/2014/main" id="{00000000-0008-0000-0600-000088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37" name="Text Box 2">
          <a:extLst>
            <a:ext uri="{FF2B5EF4-FFF2-40B4-BE49-F238E27FC236}">
              <a16:creationId xmlns:a16="http://schemas.microsoft.com/office/drawing/2014/main" id="{00000000-0008-0000-0600-000089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38" name="Text Box 2">
          <a:extLst>
            <a:ext uri="{FF2B5EF4-FFF2-40B4-BE49-F238E27FC236}">
              <a16:creationId xmlns:a16="http://schemas.microsoft.com/office/drawing/2014/main" id="{00000000-0008-0000-0600-00008A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39" name="Text Box 2">
          <a:extLst>
            <a:ext uri="{FF2B5EF4-FFF2-40B4-BE49-F238E27FC236}">
              <a16:creationId xmlns:a16="http://schemas.microsoft.com/office/drawing/2014/main" id="{00000000-0008-0000-0600-00008B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40" name="Text Box 2">
          <a:extLst>
            <a:ext uri="{FF2B5EF4-FFF2-40B4-BE49-F238E27FC236}">
              <a16:creationId xmlns:a16="http://schemas.microsoft.com/office/drawing/2014/main" id="{00000000-0008-0000-0600-00008C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41" name="Text Box 2">
          <a:extLst>
            <a:ext uri="{FF2B5EF4-FFF2-40B4-BE49-F238E27FC236}">
              <a16:creationId xmlns:a16="http://schemas.microsoft.com/office/drawing/2014/main" id="{00000000-0008-0000-0600-00008D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42" name="Text Box 2">
          <a:extLst>
            <a:ext uri="{FF2B5EF4-FFF2-40B4-BE49-F238E27FC236}">
              <a16:creationId xmlns:a16="http://schemas.microsoft.com/office/drawing/2014/main" id="{00000000-0008-0000-0600-00008E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43" name="Text Box 2">
          <a:extLst>
            <a:ext uri="{FF2B5EF4-FFF2-40B4-BE49-F238E27FC236}">
              <a16:creationId xmlns:a16="http://schemas.microsoft.com/office/drawing/2014/main" id="{00000000-0008-0000-0600-00008F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44" name="Text Box 2">
          <a:extLst>
            <a:ext uri="{FF2B5EF4-FFF2-40B4-BE49-F238E27FC236}">
              <a16:creationId xmlns:a16="http://schemas.microsoft.com/office/drawing/2014/main" id="{00000000-0008-0000-0600-000090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45" name="Text Box 2">
          <a:extLst>
            <a:ext uri="{FF2B5EF4-FFF2-40B4-BE49-F238E27FC236}">
              <a16:creationId xmlns:a16="http://schemas.microsoft.com/office/drawing/2014/main" id="{00000000-0008-0000-0600-000091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46" name="Text Box 2">
          <a:extLst>
            <a:ext uri="{FF2B5EF4-FFF2-40B4-BE49-F238E27FC236}">
              <a16:creationId xmlns:a16="http://schemas.microsoft.com/office/drawing/2014/main" id="{00000000-0008-0000-0600-000092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47" name="Text Box 2">
          <a:extLst>
            <a:ext uri="{FF2B5EF4-FFF2-40B4-BE49-F238E27FC236}">
              <a16:creationId xmlns:a16="http://schemas.microsoft.com/office/drawing/2014/main" id="{00000000-0008-0000-0600-000093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48" name="Text Box 2">
          <a:extLst>
            <a:ext uri="{FF2B5EF4-FFF2-40B4-BE49-F238E27FC236}">
              <a16:creationId xmlns:a16="http://schemas.microsoft.com/office/drawing/2014/main" id="{00000000-0008-0000-0600-000094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49" name="Text Box 2">
          <a:extLst>
            <a:ext uri="{FF2B5EF4-FFF2-40B4-BE49-F238E27FC236}">
              <a16:creationId xmlns:a16="http://schemas.microsoft.com/office/drawing/2014/main" id="{00000000-0008-0000-0600-000095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50" name="Text Box 2">
          <a:extLst>
            <a:ext uri="{FF2B5EF4-FFF2-40B4-BE49-F238E27FC236}">
              <a16:creationId xmlns:a16="http://schemas.microsoft.com/office/drawing/2014/main" id="{00000000-0008-0000-0600-000096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51" name="Text Box 2">
          <a:extLst>
            <a:ext uri="{FF2B5EF4-FFF2-40B4-BE49-F238E27FC236}">
              <a16:creationId xmlns:a16="http://schemas.microsoft.com/office/drawing/2014/main" id="{00000000-0008-0000-0600-000097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52" name="Text Box 2">
          <a:extLst>
            <a:ext uri="{FF2B5EF4-FFF2-40B4-BE49-F238E27FC236}">
              <a16:creationId xmlns:a16="http://schemas.microsoft.com/office/drawing/2014/main" id="{00000000-0008-0000-0600-000098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53" name="Text Box 2">
          <a:extLst>
            <a:ext uri="{FF2B5EF4-FFF2-40B4-BE49-F238E27FC236}">
              <a16:creationId xmlns:a16="http://schemas.microsoft.com/office/drawing/2014/main" id="{00000000-0008-0000-0600-000099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54" name="Text Box 2">
          <a:extLst>
            <a:ext uri="{FF2B5EF4-FFF2-40B4-BE49-F238E27FC236}">
              <a16:creationId xmlns:a16="http://schemas.microsoft.com/office/drawing/2014/main" id="{00000000-0008-0000-0600-00009A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55" name="Text Box 2">
          <a:extLst>
            <a:ext uri="{FF2B5EF4-FFF2-40B4-BE49-F238E27FC236}">
              <a16:creationId xmlns:a16="http://schemas.microsoft.com/office/drawing/2014/main" id="{00000000-0008-0000-0600-00009B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56" name="Text Box 2">
          <a:extLst>
            <a:ext uri="{FF2B5EF4-FFF2-40B4-BE49-F238E27FC236}">
              <a16:creationId xmlns:a16="http://schemas.microsoft.com/office/drawing/2014/main" id="{00000000-0008-0000-0600-00009C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57" name="Text Box 2">
          <a:extLst>
            <a:ext uri="{FF2B5EF4-FFF2-40B4-BE49-F238E27FC236}">
              <a16:creationId xmlns:a16="http://schemas.microsoft.com/office/drawing/2014/main" id="{00000000-0008-0000-0600-00009D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8164</xdr:rowOff>
    </xdr:from>
    <xdr:to>
      <xdr:col>2</xdr:col>
      <xdr:colOff>990600</xdr:colOff>
      <xdr:row>34</xdr:row>
      <xdr:rowOff>8164</xdr:rowOff>
    </xdr:to>
    <xdr:sp macro="" textlink="">
      <xdr:nvSpPr>
        <xdr:cNvPr id="158" name="Text Box 2">
          <a:extLst>
            <a:ext uri="{FF2B5EF4-FFF2-40B4-BE49-F238E27FC236}">
              <a16:creationId xmlns:a16="http://schemas.microsoft.com/office/drawing/2014/main" id="{00000000-0008-0000-0600-00009E000000}"/>
            </a:ext>
          </a:extLst>
        </xdr:cNvPr>
        <xdr:cNvSpPr txBox="1">
          <a:spLocks noChangeArrowheads="1"/>
        </xdr:cNvSpPr>
      </xdr:nvSpPr>
      <xdr:spPr bwMode="auto">
        <a:xfrm>
          <a:off x="1257300" y="96379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59" name="Text Box 2">
          <a:extLst>
            <a:ext uri="{FF2B5EF4-FFF2-40B4-BE49-F238E27FC236}">
              <a16:creationId xmlns:a16="http://schemas.microsoft.com/office/drawing/2014/main" id="{00000000-0008-0000-0600-00009F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0" name="Text Box 2">
          <a:extLst>
            <a:ext uri="{FF2B5EF4-FFF2-40B4-BE49-F238E27FC236}">
              <a16:creationId xmlns:a16="http://schemas.microsoft.com/office/drawing/2014/main" id="{00000000-0008-0000-0600-0000A0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1" name="Text Box 2">
          <a:extLst>
            <a:ext uri="{FF2B5EF4-FFF2-40B4-BE49-F238E27FC236}">
              <a16:creationId xmlns:a16="http://schemas.microsoft.com/office/drawing/2014/main" id="{00000000-0008-0000-0600-0000A1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2" name="Text Box 2">
          <a:extLst>
            <a:ext uri="{FF2B5EF4-FFF2-40B4-BE49-F238E27FC236}">
              <a16:creationId xmlns:a16="http://schemas.microsoft.com/office/drawing/2014/main" id="{00000000-0008-0000-0600-0000A2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3" name="Text Box 2">
          <a:extLst>
            <a:ext uri="{FF2B5EF4-FFF2-40B4-BE49-F238E27FC236}">
              <a16:creationId xmlns:a16="http://schemas.microsoft.com/office/drawing/2014/main" id="{00000000-0008-0000-0600-0000A3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4" name="Text Box 2">
          <a:extLst>
            <a:ext uri="{FF2B5EF4-FFF2-40B4-BE49-F238E27FC236}">
              <a16:creationId xmlns:a16="http://schemas.microsoft.com/office/drawing/2014/main" id="{00000000-0008-0000-0600-0000A4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5" name="Text Box 2">
          <a:extLst>
            <a:ext uri="{FF2B5EF4-FFF2-40B4-BE49-F238E27FC236}">
              <a16:creationId xmlns:a16="http://schemas.microsoft.com/office/drawing/2014/main" id="{00000000-0008-0000-0600-0000A5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6" name="Text Box 2">
          <a:extLst>
            <a:ext uri="{FF2B5EF4-FFF2-40B4-BE49-F238E27FC236}">
              <a16:creationId xmlns:a16="http://schemas.microsoft.com/office/drawing/2014/main" id="{00000000-0008-0000-0600-0000A6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7" name="Text Box 2">
          <a:extLst>
            <a:ext uri="{FF2B5EF4-FFF2-40B4-BE49-F238E27FC236}">
              <a16:creationId xmlns:a16="http://schemas.microsoft.com/office/drawing/2014/main" id="{00000000-0008-0000-0600-0000A7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8" name="Text Box 2">
          <a:extLst>
            <a:ext uri="{FF2B5EF4-FFF2-40B4-BE49-F238E27FC236}">
              <a16:creationId xmlns:a16="http://schemas.microsoft.com/office/drawing/2014/main" id="{00000000-0008-0000-0600-0000A8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69" name="Text Box 2">
          <a:extLst>
            <a:ext uri="{FF2B5EF4-FFF2-40B4-BE49-F238E27FC236}">
              <a16:creationId xmlns:a16="http://schemas.microsoft.com/office/drawing/2014/main" id="{00000000-0008-0000-0600-0000A9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8164</xdr:rowOff>
    </xdr:from>
    <xdr:to>
      <xdr:col>2</xdr:col>
      <xdr:colOff>990600</xdr:colOff>
      <xdr:row>35</xdr:row>
      <xdr:rowOff>8164</xdr:rowOff>
    </xdr:to>
    <xdr:sp macro="" textlink="">
      <xdr:nvSpPr>
        <xdr:cNvPr id="170" name="Text Box 2">
          <a:extLst>
            <a:ext uri="{FF2B5EF4-FFF2-40B4-BE49-F238E27FC236}">
              <a16:creationId xmlns:a16="http://schemas.microsoft.com/office/drawing/2014/main" id="{00000000-0008-0000-0600-0000AA000000}"/>
            </a:ext>
          </a:extLst>
        </xdr:cNvPr>
        <xdr:cNvSpPr txBox="1">
          <a:spLocks noChangeArrowheads="1"/>
        </xdr:cNvSpPr>
      </xdr:nvSpPr>
      <xdr:spPr bwMode="auto">
        <a:xfrm>
          <a:off x="1257300" y="99046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8164</xdr:rowOff>
    </xdr:from>
    <xdr:to>
      <xdr:col>2</xdr:col>
      <xdr:colOff>990600</xdr:colOff>
      <xdr:row>35</xdr:row>
      <xdr:rowOff>8164</xdr:rowOff>
    </xdr:to>
    <xdr:sp macro="" textlink="">
      <xdr:nvSpPr>
        <xdr:cNvPr id="171" name="Text Box 2">
          <a:extLst>
            <a:ext uri="{FF2B5EF4-FFF2-40B4-BE49-F238E27FC236}">
              <a16:creationId xmlns:a16="http://schemas.microsoft.com/office/drawing/2014/main" id="{00000000-0008-0000-0600-0000AB000000}"/>
            </a:ext>
          </a:extLst>
        </xdr:cNvPr>
        <xdr:cNvSpPr txBox="1">
          <a:spLocks noChangeArrowheads="1"/>
        </xdr:cNvSpPr>
      </xdr:nvSpPr>
      <xdr:spPr bwMode="auto">
        <a:xfrm>
          <a:off x="1257300" y="99046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8164</xdr:rowOff>
    </xdr:from>
    <xdr:to>
      <xdr:col>2</xdr:col>
      <xdr:colOff>990600</xdr:colOff>
      <xdr:row>35</xdr:row>
      <xdr:rowOff>8164</xdr:rowOff>
    </xdr:to>
    <xdr:sp macro="" textlink="">
      <xdr:nvSpPr>
        <xdr:cNvPr id="172" name="Text Box 2">
          <a:extLst>
            <a:ext uri="{FF2B5EF4-FFF2-40B4-BE49-F238E27FC236}">
              <a16:creationId xmlns:a16="http://schemas.microsoft.com/office/drawing/2014/main" id="{00000000-0008-0000-0600-0000AC000000}"/>
            </a:ext>
          </a:extLst>
        </xdr:cNvPr>
        <xdr:cNvSpPr txBox="1">
          <a:spLocks noChangeArrowheads="1"/>
        </xdr:cNvSpPr>
      </xdr:nvSpPr>
      <xdr:spPr bwMode="auto">
        <a:xfrm>
          <a:off x="1257300" y="99046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8164</xdr:rowOff>
    </xdr:from>
    <xdr:to>
      <xdr:col>2</xdr:col>
      <xdr:colOff>990600</xdr:colOff>
      <xdr:row>35</xdr:row>
      <xdr:rowOff>8164</xdr:rowOff>
    </xdr:to>
    <xdr:sp macro="" textlink="">
      <xdr:nvSpPr>
        <xdr:cNvPr id="173" name="Text Box 2">
          <a:extLst>
            <a:ext uri="{FF2B5EF4-FFF2-40B4-BE49-F238E27FC236}">
              <a16:creationId xmlns:a16="http://schemas.microsoft.com/office/drawing/2014/main" id="{00000000-0008-0000-0600-0000AD000000}"/>
            </a:ext>
          </a:extLst>
        </xdr:cNvPr>
        <xdr:cNvSpPr txBox="1">
          <a:spLocks noChangeArrowheads="1"/>
        </xdr:cNvSpPr>
      </xdr:nvSpPr>
      <xdr:spPr bwMode="auto">
        <a:xfrm>
          <a:off x="1257300" y="99046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8164</xdr:rowOff>
    </xdr:from>
    <xdr:to>
      <xdr:col>2</xdr:col>
      <xdr:colOff>990600</xdr:colOff>
      <xdr:row>35</xdr:row>
      <xdr:rowOff>8164</xdr:rowOff>
    </xdr:to>
    <xdr:sp macro="" textlink="">
      <xdr:nvSpPr>
        <xdr:cNvPr id="174" name="Text Box 2">
          <a:extLst>
            <a:ext uri="{FF2B5EF4-FFF2-40B4-BE49-F238E27FC236}">
              <a16:creationId xmlns:a16="http://schemas.microsoft.com/office/drawing/2014/main" id="{00000000-0008-0000-0600-0000AE000000}"/>
            </a:ext>
          </a:extLst>
        </xdr:cNvPr>
        <xdr:cNvSpPr txBox="1">
          <a:spLocks noChangeArrowheads="1"/>
        </xdr:cNvSpPr>
      </xdr:nvSpPr>
      <xdr:spPr bwMode="auto">
        <a:xfrm>
          <a:off x="1257300" y="99046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8164</xdr:rowOff>
    </xdr:from>
    <xdr:to>
      <xdr:col>2</xdr:col>
      <xdr:colOff>990600</xdr:colOff>
      <xdr:row>35</xdr:row>
      <xdr:rowOff>8164</xdr:rowOff>
    </xdr:to>
    <xdr:sp macro="" textlink="">
      <xdr:nvSpPr>
        <xdr:cNvPr id="175" name="Text Box 2">
          <a:extLst>
            <a:ext uri="{FF2B5EF4-FFF2-40B4-BE49-F238E27FC236}">
              <a16:creationId xmlns:a16="http://schemas.microsoft.com/office/drawing/2014/main" id="{00000000-0008-0000-0600-0000AF000000}"/>
            </a:ext>
          </a:extLst>
        </xdr:cNvPr>
        <xdr:cNvSpPr txBox="1">
          <a:spLocks noChangeArrowheads="1"/>
        </xdr:cNvSpPr>
      </xdr:nvSpPr>
      <xdr:spPr bwMode="auto">
        <a:xfrm>
          <a:off x="1257300" y="990463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76" name="Text Box 2">
          <a:extLst>
            <a:ext uri="{FF2B5EF4-FFF2-40B4-BE49-F238E27FC236}">
              <a16:creationId xmlns:a16="http://schemas.microsoft.com/office/drawing/2014/main" id="{00000000-0008-0000-0600-0000B0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77" name="Text Box 2">
          <a:extLst>
            <a:ext uri="{FF2B5EF4-FFF2-40B4-BE49-F238E27FC236}">
              <a16:creationId xmlns:a16="http://schemas.microsoft.com/office/drawing/2014/main" id="{00000000-0008-0000-0600-0000B1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34</xdr:row>
      <xdr:rowOff>285271</xdr:rowOff>
    </xdr:from>
    <xdr:to>
      <xdr:col>2</xdr:col>
      <xdr:colOff>990600</xdr:colOff>
      <xdr:row>34</xdr:row>
      <xdr:rowOff>285271</xdr:rowOff>
    </xdr:to>
    <xdr:sp macro="" textlink="">
      <xdr:nvSpPr>
        <xdr:cNvPr id="178" name="Text Box 2">
          <a:extLst>
            <a:ext uri="{FF2B5EF4-FFF2-40B4-BE49-F238E27FC236}">
              <a16:creationId xmlns:a16="http://schemas.microsoft.com/office/drawing/2014/main" id="{00000000-0008-0000-0600-0000B2000000}"/>
            </a:ext>
          </a:extLst>
        </xdr:cNvPr>
        <xdr:cNvSpPr txBox="1">
          <a:spLocks noChangeArrowheads="1"/>
        </xdr:cNvSpPr>
      </xdr:nvSpPr>
      <xdr:spPr bwMode="auto">
        <a:xfrm>
          <a:off x="1257300" y="98959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79" name="Text Box 2">
          <a:extLst>
            <a:ext uri="{FF2B5EF4-FFF2-40B4-BE49-F238E27FC236}">
              <a16:creationId xmlns:a16="http://schemas.microsoft.com/office/drawing/2014/main" id="{00000000-0008-0000-0600-0000B3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0" name="Text Box 2">
          <a:extLst>
            <a:ext uri="{FF2B5EF4-FFF2-40B4-BE49-F238E27FC236}">
              <a16:creationId xmlns:a16="http://schemas.microsoft.com/office/drawing/2014/main" id="{00000000-0008-0000-0600-0000B4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1" name="Text Box 2">
          <a:extLst>
            <a:ext uri="{FF2B5EF4-FFF2-40B4-BE49-F238E27FC236}">
              <a16:creationId xmlns:a16="http://schemas.microsoft.com/office/drawing/2014/main" id="{00000000-0008-0000-0600-0000B5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2" name="Text Box 2">
          <a:extLst>
            <a:ext uri="{FF2B5EF4-FFF2-40B4-BE49-F238E27FC236}">
              <a16:creationId xmlns:a16="http://schemas.microsoft.com/office/drawing/2014/main" id="{00000000-0008-0000-0600-0000B6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3" name="Text Box 2">
          <a:extLst>
            <a:ext uri="{FF2B5EF4-FFF2-40B4-BE49-F238E27FC236}">
              <a16:creationId xmlns:a16="http://schemas.microsoft.com/office/drawing/2014/main" id="{00000000-0008-0000-0600-0000B7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4" name="Text Box 2">
          <a:extLst>
            <a:ext uri="{FF2B5EF4-FFF2-40B4-BE49-F238E27FC236}">
              <a16:creationId xmlns:a16="http://schemas.microsoft.com/office/drawing/2014/main" id="{00000000-0008-0000-0600-0000B8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5" name="Text Box 2">
          <a:extLst>
            <a:ext uri="{FF2B5EF4-FFF2-40B4-BE49-F238E27FC236}">
              <a16:creationId xmlns:a16="http://schemas.microsoft.com/office/drawing/2014/main" id="{00000000-0008-0000-0600-0000B9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6" name="Text Box 2">
          <a:extLst>
            <a:ext uri="{FF2B5EF4-FFF2-40B4-BE49-F238E27FC236}">
              <a16:creationId xmlns:a16="http://schemas.microsoft.com/office/drawing/2014/main" id="{00000000-0008-0000-0600-0000BA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7" name="Text Box 2">
          <a:extLst>
            <a:ext uri="{FF2B5EF4-FFF2-40B4-BE49-F238E27FC236}">
              <a16:creationId xmlns:a16="http://schemas.microsoft.com/office/drawing/2014/main" id="{00000000-0008-0000-0600-0000BB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8" name="Text Box 2">
          <a:extLst>
            <a:ext uri="{FF2B5EF4-FFF2-40B4-BE49-F238E27FC236}">
              <a16:creationId xmlns:a16="http://schemas.microsoft.com/office/drawing/2014/main" id="{00000000-0008-0000-0600-0000BC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35</xdr:row>
      <xdr:rowOff>285271</xdr:rowOff>
    </xdr:from>
    <xdr:to>
      <xdr:col>2</xdr:col>
      <xdr:colOff>990600</xdr:colOff>
      <xdr:row>35</xdr:row>
      <xdr:rowOff>285271</xdr:rowOff>
    </xdr:to>
    <xdr:sp macro="" textlink="">
      <xdr:nvSpPr>
        <xdr:cNvPr id="189" name="Text Box 2">
          <a:extLst>
            <a:ext uri="{FF2B5EF4-FFF2-40B4-BE49-F238E27FC236}">
              <a16:creationId xmlns:a16="http://schemas.microsoft.com/office/drawing/2014/main" id="{00000000-0008-0000-0600-0000BD000000}"/>
            </a:ext>
          </a:extLst>
        </xdr:cNvPr>
        <xdr:cNvSpPr txBox="1">
          <a:spLocks noChangeArrowheads="1"/>
        </xdr:cNvSpPr>
      </xdr:nvSpPr>
      <xdr:spPr bwMode="auto">
        <a:xfrm>
          <a:off x="1257300" y="101626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190" name="Text Box 1">
          <a:extLst>
            <a:ext uri="{FF2B5EF4-FFF2-40B4-BE49-F238E27FC236}">
              <a16:creationId xmlns:a16="http://schemas.microsoft.com/office/drawing/2014/main" id="{00000000-0008-0000-0600-0000BE000000}"/>
            </a:ext>
          </a:extLst>
        </xdr:cNvPr>
        <xdr:cNvSpPr txBox="1">
          <a:spLocks noChangeArrowheads="1"/>
        </xdr:cNvSpPr>
      </xdr:nvSpPr>
      <xdr:spPr bwMode="auto">
        <a:xfrm>
          <a:off x="1733550" y="9466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191" name="Text Box 2">
          <a:extLst>
            <a:ext uri="{FF2B5EF4-FFF2-40B4-BE49-F238E27FC236}">
              <a16:creationId xmlns:a16="http://schemas.microsoft.com/office/drawing/2014/main" id="{00000000-0008-0000-0600-0000BF000000}"/>
            </a:ext>
          </a:extLst>
        </xdr:cNvPr>
        <xdr:cNvSpPr txBox="1">
          <a:spLocks noChangeArrowheads="1"/>
        </xdr:cNvSpPr>
      </xdr:nvSpPr>
      <xdr:spPr bwMode="auto">
        <a:xfrm>
          <a:off x="1257300" y="9466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192" name="Text Box 1">
          <a:extLst>
            <a:ext uri="{FF2B5EF4-FFF2-40B4-BE49-F238E27FC236}">
              <a16:creationId xmlns:a16="http://schemas.microsoft.com/office/drawing/2014/main" id="{00000000-0008-0000-0600-0000C0000000}"/>
            </a:ext>
          </a:extLst>
        </xdr:cNvPr>
        <xdr:cNvSpPr txBox="1">
          <a:spLocks noChangeArrowheads="1"/>
        </xdr:cNvSpPr>
      </xdr:nvSpPr>
      <xdr:spPr bwMode="auto">
        <a:xfrm>
          <a:off x="1733550" y="9466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193" name="Text Box 2">
          <a:extLst>
            <a:ext uri="{FF2B5EF4-FFF2-40B4-BE49-F238E27FC236}">
              <a16:creationId xmlns:a16="http://schemas.microsoft.com/office/drawing/2014/main" id="{00000000-0008-0000-0600-0000C1000000}"/>
            </a:ext>
          </a:extLst>
        </xdr:cNvPr>
        <xdr:cNvSpPr txBox="1">
          <a:spLocks noChangeArrowheads="1"/>
        </xdr:cNvSpPr>
      </xdr:nvSpPr>
      <xdr:spPr bwMode="auto">
        <a:xfrm>
          <a:off x="1257300" y="9466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194" name="Text Box 1">
          <a:extLst>
            <a:ext uri="{FF2B5EF4-FFF2-40B4-BE49-F238E27FC236}">
              <a16:creationId xmlns:a16="http://schemas.microsoft.com/office/drawing/2014/main" id="{00000000-0008-0000-0600-0000C2000000}"/>
            </a:ext>
          </a:extLst>
        </xdr:cNvPr>
        <xdr:cNvSpPr txBox="1">
          <a:spLocks noChangeArrowheads="1"/>
        </xdr:cNvSpPr>
      </xdr:nvSpPr>
      <xdr:spPr bwMode="auto">
        <a:xfrm>
          <a:off x="1733550" y="9466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195" name="Text Box 2">
          <a:extLst>
            <a:ext uri="{FF2B5EF4-FFF2-40B4-BE49-F238E27FC236}">
              <a16:creationId xmlns:a16="http://schemas.microsoft.com/office/drawing/2014/main" id="{00000000-0008-0000-0600-0000C3000000}"/>
            </a:ext>
          </a:extLst>
        </xdr:cNvPr>
        <xdr:cNvSpPr txBox="1">
          <a:spLocks noChangeArrowheads="1"/>
        </xdr:cNvSpPr>
      </xdr:nvSpPr>
      <xdr:spPr bwMode="auto">
        <a:xfrm>
          <a:off x="1257300" y="9466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196" name="Text Box 1">
          <a:extLst>
            <a:ext uri="{FF2B5EF4-FFF2-40B4-BE49-F238E27FC236}">
              <a16:creationId xmlns:a16="http://schemas.microsoft.com/office/drawing/2014/main" id="{00000000-0008-0000-0600-0000C4000000}"/>
            </a:ext>
          </a:extLst>
        </xdr:cNvPr>
        <xdr:cNvSpPr txBox="1">
          <a:spLocks noChangeArrowheads="1"/>
        </xdr:cNvSpPr>
      </xdr:nvSpPr>
      <xdr:spPr bwMode="auto">
        <a:xfrm>
          <a:off x="1733550" y="9466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197" name="Text Box 2">
          <a:extLst>
            <a:ext uri="{FF2B5EF4-FFF2-40B4-BE49-F238E27FC236}">
              <a16:creationId xmlns:a16="http://schemas.microsoft.com/office/drawing/2014/main" id="{00000000-0008-0000-0600-0000C5000000}"/>
            </a:ext>
          </a:extLst>
        </xdr:cNvPr>
        <xdr:cNvSpPr txBox="1">
          <a:spLocks noChangeArrowheads="1"/>
        </xdr:cNvSpPr>
      </xdr:nvSpPr>
      <xdr:spPr bwMode="auto">
        <a:xfrm>
          <a:off x="1257300" y="9466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198" name="Text Box 1">
          <a:extLst>
            <a:ext uri="{FF2B5EF4-FFF2-40B4-BE49-F238E27FC236}">
              <a16:creationId xmlns:a16="http://schemas.microsoft.com/office/drawing/2014/main" id="{00000000-0008-0000-0600-0000C6000000}"/>
            </a:ext>
          </a:extLst>
        </xdr:cNvPr>
        <xdr:cNvSpPr txBox="1">
          <a:spLocks noChangeArrowheads="1"/>
        </xdr:cNvSpPr>
      </xdr:nvSpPr>
      <xdr:spPr bwMode="auto">
        <a:xfrm>
          <a:off x="1733550" y="9466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199" name="Text Box 2">
          <a:extLst>
            <a:ext uri="{FF2B5EF4-FFF2-40B4-BE49-F238E27FC236}">
              <a16:creationId xmlns:a16="http://schemas.microsoft.com/office/drawing/2014/main" id="{00000000-0008-0000-0600-0000C7000000}"/>
            </a:ext>
          </a:extLst>
        </xdr:cNvPr>
        <xdr:cNvSpPr txBox="1">
          <a:spLocks noChangeArrowheads="1"/>
        </xdr:cNvSpPr>
      </xdr:nvSpPr>
      <xdr:spPr bwMode="auto">
        <a:xfrm>
          <a:off x="1257300" y="9466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8164</xdr:rowOff>
    </xdr:from>
    <xdr:to>
      <xdr:col>3</xdr:col>
      <xdr:colOff>0</xdr:colOff>
      <xdr:row>32</xdr:row>
      <xdr:rowOff>8164</xdr:rowOff>
    </xdr:to>
    <xdr:sp macro="" textlink="">
      <xdr:nvSpPr>
        <xdr:cNvPr id="200" name="Text Box 1">
          <a:extLst>
            <a:ext uri="{FF2B5EF4-FFF2-40B4-BE49-F238E27FC236}">
              <a16:creationId xmlns:a16="http://schemas.microsoft.com/office/drawing/2014/main" id="{00000000-0008-0000-0600-0000C8000000}"/>
            </a:ext>
          </a:extLst>
        </xdr:cNvPr>
        <xdr:cNvSpPr txBox="1">
          <a:spLocks noChangeArrowheads="1"/>
        </xdr:cNvSpPr>
      </xdr:nvSpPr>
      <xdr:spPr bwMode="auto">
        <a:xfrm>
          <a:off x="1733550" y="9466489"/>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8164</xdr:rowOff>
    </xdr:from>
    <xdr:to>
      <xdr:col>2</xdr:col>
      <xdr:colOff>990600</xdr:colOff>
      <xdr:row>32</xdr:row>
      <xdr:rowOff>8164</xdr:rowOff>
    </xdr:to>
    <xdr:sp macro="" textlink="">
      <xdr:nvSpPr>
        <xdr:cNvPr id="201" name="Text Box 2">
          <a:extLst>
            <a:ext uri="{FF2B5EF4-FFF2-40B4-BE49-F238E27FC236}">
              <a16:creationId xmlns:a16="http://schemas.microsoft.com/office/drawing/2014/main" id="{00000000-0008-0000-0600-0000C9000000}"/>
            </a:ext>
          </a:extLst>
        </xdr:cNvPr>
        <xdr:cNvSpPr txBox="1">
          <a:spLocks noChangeArrowheads="1"/>
        </xdr:cNvSpPr>
      </xdr:nvSpPr>
      <xdr:spPr bwMode="auto">
        <a:xfrm>
          <a:off x="1257300" y="9466489"/>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02" name="Text Box 1">
          <a:extLst>
            <a:ext uri="{FF2B5EF4-FFF2-40B4-BE49-F238E27FC236}">
              <a16:creationId xmlns:a16="http://schemas.microsoft.com/office/drawing/2014/main" id="{00000000-0008-0000-0600-0000CA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03" name="Text Box 2">
          <a:extLst>
            <a:ext uri="{FF2B5EF4-FFF2-40B4-BE49-F238E27FC236}">
              <a16:creationId xmlns:a16="http://schemas.microsoft.com/office/drawing/2014/main" id="{00000000-0008-0000-0600-0000CB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04" name="Text Box 1">
          <a:extLst>
            <a:ext uri="{FF2B5EF4-FFF2-40B4-BE49-F238E27FC236}">
              <a16:creationId xmlns:a16="http://schemas.microsoft.com/office/drawing/2014/main" id="{00000000-0008-0000-0600-0000CC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05" name="Text Box 2">
          <a:extLst>
            <a:ext uri="{FF2B5EF4-FFF2-40B4-BE49-F238E27FC236}">
              <a16:creationId xmlns:a16="http://schemas.microsoft.com/office/drawing/2014/main" id="{00000000-0008-0000-0600-0000CD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06" name="Text Box 1">
          <a:extLst>
            <a:ext uri="{FF2B5EF4-FFF2-40B4-BE49-F238E27FC236}">
              <a16:creationId xmlns:a16="http://schemas.microsoft.com/office/drawing/2014/main" id="{00000000-0008-0000-0600-0000CE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07" name="Text Box 2">
          <a:extLst>
            <a:ext uri="{FF2B5EF4-FFF2-40B4-BE49-F238E27FC236}">
              <a16:creationId xmlns:a16="http://schemas.microsoft.com/office/drawing/2014/main" id="{00000000-0008-0000-0600-0000CF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08" name="Text Box 1">
          <a:extLst>
            <a:ext uri="{FF2B5EF4-FFF2-40B4-BE49-F238E27FC236}">
              <a16:creationId xmlns:a16="http://schemas.microsoft.com/office/drawing/2014/main" id="{00000000-0008-0000-0600-0000D0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09" name="Text Box 2">
          <a:extLst>
            <a:ext uri="{FF2B5EF4-FFF2-40B4-BE49-F238E27FC236}">
              <a16:creationId xmlns:a16="http://schemas.microsoft.com/office/drawing/2014/main" id="{00000000-0008-0000-0600-0000D1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10" name="Text Box 1">
          <a:extLst>
            <a:ext uri="{FF2B5EF4-FFF2-40B4-BE49-F238E27FC236}">
              <a16:creationId xmlns:a16="http://schemas.microsoft.com/office/drawing/2014/main" id="{00000000-0008-0000-0600-0000D2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11" name="Text Box 2">
          <a:extLst>
            <a:ext uri="{FF2B5EF4-FFF2-40B4-BE49-F238E27FC236}">
              <a16:creationId xmlns:a16="http://schemas.microsoft.com/office/drawing/2014/main" id="{00000000-0008-0000-0600-0000D3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12" name="Text Box 1">
          <a:extLst>
            <a:ext uri="{FF2B5EF4-FFF2-40B4-BE49-F238E27FC236}">
              <a16:creationId xmlns:a16="http://schemas.microsoft.com/office/drawing/2014/main" id="{00000000-0008-0000-0600-0000D4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13" name="Text Box 2">
          <a:extLst>
            <a:ext uri="{FF2B5EF4-FFF2-40B4-BE49-F238E27FC236}">
              <a16:creationId xmlns:a16="http://schemas.microsoft.com/office/drawing/2014/main" id="{00000000-0008-0000-0600-0000D5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14" name="Text Box 1">
          <a:extLst>
            <a:ext uri="{FF2B5EF4-FFF2-40B4-BE49-F238E27FC236}">
              <a16:creationId xmlns:a16="http://schemas.microsoft.com/office/drawing/2014/main" id="{00000000-0008-0000-0600-0000D6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15" name="Text Box 2">
          <a:extLst>
            <a:ext uri="{FF2B5EF4-FFF2-40B4-BE49-F238E27FC236}">
              <a16:creationId xmlns:a16="http://schemas.microsoft.com/office/drawing/2014/main" id="{00000000-0008-0000-0600-0000D7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16" name="Text Box 2">
          <a:extLst>
            <a:ext uri="{FF2B5EF4-FFF2-40B4-BE49-F238E27FC236}">
              <a16:creationId xmlns:a16="http://schemas.microsoft.com/office/drawing/2014/main" id="{00000000-0008-0000-0600-0000D8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17" name="Text Box 2">
          <a:extLst>
            <a:ext uri="{FF2B5EF4-FFF2-40B4-BE49-F238E27FC236}">
              <a16:creationId xmlns:a16="http://schemas.microsoft.com/office/drawing/2014/main" id="{00000000-0008-0000-0600-0000D9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18" name="Text Box 2">
          <a:extLst>
            <a:ext uri="{FF2B5EF4-FFF2-40B4-BE49-F238E27FC236}">
              <a16:creationId xmlns:a16="http://schemas.microsoft.com/office/drawing/2014/main" id="{00000000-0008-0000-0600-0000DA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19" name="Text Box 2">
          <a:extLst>
            <a:ext uri="{FF2B5EF4-FFF2-40B4-BE49-F238E27FC236}">
              <a16:creationId xmlns:a16="http://schemas.microsoft.com/office/drawing/2014/main" id="{00000000-0008-0000-0600-0000DB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20" name="Text Box 2">
          <a:extLst>
            <a:ext uri="{FF2B5EF4-FFF2-40B4-BE49-F238E27FC236}">
              <a16:creationId xmlns:a16="http://schemas.microsoft.com/office/drawing/2014/main" id="{00000000-0008-0000-0600-0000DC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21" name="Text Box 2">
          <a:extLst>
            <a:ext uri="{FF2B5EF4-FFF2-40B4-BE49-F238E27FC236}">
              <a16:creationId xmlns:a16="http://schemas.microsoft.com/office/drawing/2014/main" id="{00000000-0008-0000-0600-0000DD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3</xdr:col>
      <xdr:colOff>0</xdr:colOff>
      <xdr:row>32</xdr:row>
      <xdr:rowOff>285271</xdr:rowOff>
    </xdr:from>
    <xdr:to>
      <xdr:col>3</xdr:col>
      <xdr:colOff>0</xdr:colOff>
      <xdr:row>32</xdr:row>
      <xdr:rowOff>285271</xdr:rowOff>
    </xdr:to>
    <xdr:sp macro="" textlink="">
      <xdr:nvSpPr>
        <xdr:cNvPr id="222" name="Text Box 2">
          <a:extLst>
            <a:ext uri="{FF2B5EF4-FFF2-40B4-BE49-F238E27FC236}">
              <a16:creationId xmlns:a16="http://schemas.microsoft.com/office/drawing/2014/main" id="{00000000-0008-0000-0600-0000DE000000}"/>
            </a:ext>
          </a:extLst>
        </xdr:cNvPr>
        <xdr:cNvSpPr txBox="1">
          <a:spLocks noChangeArrowheads="1"/>
        </xdr:cNvSpPr>
      </xdr:nvSpPr>
      <xdr:spPr bwMode="auto">
        <a:xfrm>
          <a:off x="1733550" y="9743596"/>
          <a:ext cx="0" cy="0"/>
        </a:xfrm>
        <a:prstGeom prst="rect">
          <a:avLst/>
        </a:prstGeom>
        <a:noFill/>
        <a:ln w="9525">
          <a:noFill/>
          <a:miter lim="800000"/>
          <a:headEnd/>
          <a:tailEnd/>
        </a:ln>
      </xdr:spPr>
      <xdr:txBody>
        <a:bodyPr vertOverflow="clip" wrap="square" lIns="0" tIns="18288" rIns="27432" bIns="0" anchor="t" upright="1"/>
        <a:lstStyle/>
        <a:p>
          <a:pPr algn="r" rtl="0">
            <a:defRPr sz="1000"/>
          </a:pPr>
          <a:r>
            <a:rPr lang="ja-JP" altLang="en-US" sz="1100" b="0" i="0" u="none" strike="noStrike" baseline="0">
              <a:solidFill>
                <a:srgbClr val="000000"/>
              </a:solidFill>
              <a:latin typeface="ＭＳ Ｐ明朝"/>
              <a:ea typeface="ＭＳ Ｐ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23" name="Text Box 2">
          <a:extLst>
            <a:ext uri="{FF2B5EF4-FFF2-40B4-BE49-F238E27FC236}">
              <a16:creationId xmlns:a16="http://schemas.microsoft.com/office/drawing/2014/main" id="{00000000-0008-0000-0600-0000DF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24" name="Text Box 2">
          <a:extLst>
            <a:ext uri="{FF2B5EF4-FFF2-40B4-BE49-F238E27FC236}">
              <a16:creationId xmlns:a16="http://schemas.microsoft.com/office/drawing/2014/main" id="{00000000-0008-0000-0600-0000E0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25" name="Text Box 2">
          <a:extLst>
            <a:ext uri="{FF2B5EF4-FFF2-40B4-BE49-F238E27FC236}">
              <a16:creationId xmlns:a16="http://schemas.microsoft.com/office/drawing/2014/main" id="{00000000-0008-0000-0600-0000E1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twoCellAnchor>
    <xdr:from>
      <xdr:col>2</xdr:col>
      <xdr:colOff>714375</xdr:colOff>
      <xdr:row>32</xdr:row>
      <xdr:rowOff>285271</xdr:rowOff>
    </xdr:from>
    <xdr:to>
      <xdr:col>2</xdr:col>
      <xdr:colOff>990600</xdr:colOff>
      <xdr:row>32</xdr:row>
      <xdr:rowOff>285271</xdr:rowOff>
    </xdr:to>
    <xdr:sp macro="" textlink="">
      <xdr:nvSpPr>
        <xdr:cNvPr id="226" name="Text Box 2">
          <a:extLst>
            <a:ext uri="{FF2B5EF4-FFF2-40B4-BE49-F238E27FC236}">
              <a16:creationId xmlns:a16="http://schemas.microsoft.com/office/drawing/2014/main" id="{00000000-0008-0000-0600-0000E2000000}"/>
            </a:ext>
          </a:extLst>
        </xdr:cNvPr>
        <xdr:cNvSpPr txBox="1">
          <a:spLocks noChangeArrowheads="1"/>
        </xdr:cNvSpPr>
      </xdr:nvSpPr>
      <xdr:spPr bwMode="auto">
        <a:xfrm>
          <a:off x="1257300" y="9743596"/>
          <a:ext cx="27622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曜日</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10</xdr:col>
          <xdr:colOff>9525</xdr:colOff>
          <xdr:row>0</xdr:row>
          <xdr:rowOff>0</xdr:rowOff>
        </xdr:to>
        <xdr:grpSp>
          <xdr:nvGrpSpPr>
            <xdr:cNvPr id="181567" name="グループ化 8">
              <a:extLst>
                <a:ext uri="{FF2B5EF4-FFF2-40B4-BE49-F238E27FC236}">
                  <a16:creationId xmlns:a16="http://schemas.microsoft.com/office/drawing/2014/main" id="{00000000-0008-0000-0700-00003FC50200}"/>
                </a:ext>
              </a:extLst>
            </xdr:cNvPr>
            <xdr:cNvGrpSpPr>
              <a:grpSpLocks/>
            </xdr:cNvGrpSpPr>
          </xdr:nvGrpSpPr>
          <xdr:grpSpPr bwMode="auto">
            <a:xfrm>
              <a:off x="9525" y="0"/>
              <a:ext cx="13256559" cy="0"/>
              <a:chOff x="19075" y="0"/>
              <a:chExt cx="13237403" cy="0"/>
            </a:xfrm>
          </xdr:grpSpPr>
          <xdr:sp macro="" textlink="">
            <xdr:nvSpPr>
              <xdr:cNvPr id="181249" name="次のシートへ" hidden="1">
                <a:extLst>
                  <a:ext uri="{63B3BB69-23CF-44E3-9099-C40C66FF867C}">
                    <a14:compatExt spid="_x0000_s181249"/>
                  </a:ext>
                  <a:ext uri="{FF2B5EF4-FFF2-40B4-BE49-F238E27FC236}">
                    <a16:creationId xmlns:a16="http://schemas.microsoft.com/office/drawing/2014/main" id="{00000000-0008-0000-0700-000001C40200}"/>
                  </a:ext>
                </a:extLst>
              </xdr:cNvPr>
              <xdr:cNvSpPr/>
            </xdr:nvSpPr>
            <xdr:spPr bwMode="auto">
              <a:xfrm>
                <a:off x="11839974" y="0"/>
                <a:ext cx="1416504"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次のシートへ</a:t>
                </a:r>
              </a:p>
            </xdr:txBody>
          </xdr:sp>
          <xdr:sp macro="" textlink="">
            <xdr:nvSpPr>
              <xdr:cNvPr id="181250" name="次のシートへ" hidden="1">
                <a:extLst>
                  <a:ext uri="{63B3BB69-23CF-44E3-9099-C40C66FF867C}">
                    <a14:compatExt spid="_x0000_s181250"/>
                  </a:ext>
                  <a:ext uri="{FF2B5EF4-FFF2-40B4-BE49-F238E27FC236}">
                    <a16:creationId xmlns:a16="http://schemas.microsoft.com/office/drawing/2014/main" id="{00000000-0008-0000-0700-000002C40200}"/>
                  </a:ext>
                </a:extLst>
              </xdr:cNvPr>
              <xdr:cNvSpPr/>
            </xdr:nvSpPr>
            <xdr:spPr bwMode="auto">
              <a:xfrm>
                <a:off x="10202937" y="0"/>
                <a:ext cx="1421947"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前のシートへ</a:t>
                </a:r>
              </a:p>
            </xdr:txBody>
          </xdr:sp>
          <xdr:sp macro="" textlink="">
            <xdr:nvSpPr>
              <xdr:cNvPr id="181251" name="次のシートへ" hidden="1">
                <a:extLst>
                  <a:ext uri="{63B3BB69-23CF-44E3-9099-C40C66FF867C}">
                    <a14:compatExt spid="_x0000_s181251"/>
                  </a:ext>
                  <a:ext uri="{FF2B5EF4-FFF2-40B4-BE49-F238E27FC236}">
                    <a16:creationId xmlns:a16="http://schemas.microsoft.com/office/drawing/2014/main" id="{00000000-0008-0000-0700-000003C40200}"/>
                  </a:ext>
                </a:extLst>
              </xdr:cNvPr>
              <xdr:cNvSpPr/>
            </xdr:nvSpPr>
            <xdr:spPr bwMode="auto">
              <a:xfrm>
                <a:off x="8539598" y="0"/>
                <a:ext cx="1412421"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目次</a:t>
                </a:r>
              </a:p>
            </xdr:txBody>
          </xdr:sp>
          <xdr:sp macro="" textlink="">
            <xdr:nvSpPr>
              <xdr:cNvPr id="181252" name="印刷" hidden="1">
                <a:extLst>
                  <a:ext uri="{63B3BB69-23CF-44E3-9099-C40C66FF867C}">
                    <a14:compatExt spid="_x0000_s181252"/>
                  </a:ext>
                  <a:ext uri="{FF2B5EF4-FFF2-40B4-BE49-F238E27FC236}">
                    <a16:creationId xmlns:a16="http://schemas.microsoft.com/office/drawing/2014/main" id="{00000000-0008-0000-0700-000004C40200}"/>
                  </a:ext>
                </a:extLst>
              </xdr:cNvPr>
              <xdr:cNvSpPr/>
            </xdr:nvSpPr>
            <xdr:spPr bwMode="auto">
              <a:xfrm>
                <a:off x="19075" y="0"/>
                <a:ext cx="1408339"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印刷</a:t>
                </a:r>
              </a:p>
            </xdr:txBody>
          </xdr:sp>
          <xdr:sp macro="" textlink="">
            <xdr:nvSpPr>
              <xdr:cNvPr id="181253" name="印刷" hidden="1">
                <a:extLst>
                  <a:ext uri="{63B3BB69-23CF-44E3-9099-C40C66FF867C}">
                    <a14:compatExt spid="_x0000_s181253"/>
                  </a:ext>
                  <a:ext uri="{FF2B5EF4-FFF2-40B4-BE49-F238E27FC236}">
                    <a16:creationId xmlns:a16="http://schemas.microsoft.com/office/drawing/2014/main" id="{00000000-0008-0000-0700-000005C40200}"/>
                  </a:ext>
                </a:extLst>
              </xdr:cNvPr>
              <xdr:cNvSpPr/>
            </xdr:nvSpPr>
            <xdr:spPr bwMode="auto">
              <a:xfrm>
                <a:off x="1716905" y="0"/>
                <a:ext cx="1419225"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拡大</a:t>
                </a:r>
              </a:p>
            </xdr:txBody>
          </xdr:sp>
          <xdr:sp macro="" textlink="">
            <xdr:nvSpPr>
              <xdr:cNvPr id="181254" name="印刷" hidden="1">
                <a:extLst>
                  <a:ext uri="{63B3BB69-23CF-44E3-9099-C40C66FF867C}">
                    <a14:compatExt spid="_x0000_s181254"/>
                  </a:ext>
                  <a:ext uri="{FF2B5EF4-FFF2-40B4-BE49-F238E27FC236}">
                    <a16:creationId xmlns:a16="http://schemas.microsoft.com/office/drawing/2014/main" id="{00000000-0008-0000-0700-000006C40200}"/>
                  </a:ext>
                </a:extLst>
              </xdr:cNvPr>
              <xdr:cNvSpPr/>
            </xdr:nvSpPr>
            <xdr:spPr bwMode="auto">
              <a:xfrm>
                <a:off x="3446689" y="0"/>
                <a:ext cx="1406979"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縮小</a:t>
                </a:r>
              </a:p>
            </xdr:txBody>
          </xdr:sp>
        </xdr:grpSp>
        <xdr:clientData fPrintsWithSheet="0"/>
      </xdr:twoCellAnchor>
    </mc:Choice>
    <mc:Fallback/>
  </mc:AlternateContent>
  <xdr:twoCellAnchor>
    <xdr:from>
      <xdr:col>5</xdr:col>
      <xdr:colOff>56029</xdr:colOff>
      <xdr:row>3</xdr:row>
      <xdr:rowOff>123264</xdr:rowOff>
    </xdr:from>
    <xdr:to>
      <xdr:col>5</xdr:col>
      <xdr:colOff>212911</xdr:colOff>
      <xdr:row>3</xdr:row>
      <xdr:rowOff>257734</xdr:rowOff>
    </xdr:to>
    <xdr:sp macro="" textlink="">
      <xdr:nvSpPr>
        <xdr:cNvPr id="15" name="楕円 14">
          <a:extLst>
            <a:ext uri="{FF2B5EF4-FFF2-40B4-BE49-F238E27FC236}">
              <a16:creationId xmlns:a16="http://schemas.microsoft.com/office/drawing/2014/main" id="{00000000-0008-0000-0700-00000F000000}"/>
            </a:ext>
          </a:extLst>
        </xdr:cNvPr>
        <xdr:cNvSpPr/>
      </xdr:nvSpPr>
      <xdr:spPr bwMode="auto">
        <a:xfrm>
          <a:off x="5209054" y="856689"/>
          <a:ext cx="156882" cy="134470"/>
        </a:xfrm>
        <a:prstGeom prst="ellipse">
          <a:avLst/>
        </a:prstGeom>
        <a:no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67236</xdr:colOff>
      <xdr:row>3</xdr:row>
      <xdr:rowOff>44824</xdr:rowOff>
    </xdr:from>
    <xdr:to>
      <xdr:col>9</xdr:col>
      <xdr:colOff>224118</xdr:colOff>
      <xdr:row>3</xdr:row>
      <xdr:rowOff>179294</xdr:rowOff>
    </xdr:to>
    <xdr:sp macro="" textlink="">
      <xdr:nvSpPr>
        <xdr:cNvPr id="16" name="楕円 15">
          <a:extLst>
            <a:ext uri="{FF2B5EF4-FFF2-40B4-BE49-F238E27FC236}">
              <a16:creationId xmlns:a16="http://schemas.microsoft.com/office/drawing/2014/main" id="{00000000-0008-0000-0700-000010000000}"/>
            </a:ext>
          </a:extLst>
        </xdr:cNvPr>
        <xdr:cNvSpPr/>
      </xdr:nvSpPr>
      <xdr:spPr bwMode="auto">
        <a:xfrm>
          <a:off x="10706661" y="778249"/>
          <a:ext cx="156882" cy="134470"/>
        </a:xfrm>
        <a:prstGeom prst="ellipse">
          <a:avLst/>
        </a:prstGeom>
        <a:no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145676</xdr:colOff>
      <xdr:row>3</xdr:row>
      <xdr:rowOff>280148</xdr:rowOff>
    </xdr:from>
    <xdr:to>
      <xdr:col>8</xdr:col>
      <xdr:colOff>358588</xdr:colOff>
      <xdr:row>3</xdr:row>
      <xdr:rowOff>481854</xdr:rowOff>
    </xdr:to>
    <xdr:sp macro="" textlink="">
      <xdr:nvSpPr>
        <xdr:cNvPr id="17" name="楕円 16">
          <a:extLst>
            <a:ext uri="{FF2B5EF4-FFF2-40B4-BE49-F238E27FC236}">
              <a16:creationId xmlns:a16="http://schemas.microsoft.com/office/drawing/2014/main" id="{00000000-0008-0000-0700-000011000000}"/>
            </a:ext>
          </a:extLst>
        </xdr:cNvPr>
        <xdr:cNvSpPr/>
      </xdr:nvSpPr>
      <xdr:spPr bwMode="auto">
        <a:xfrm>
          <a:off x="9975476" y="1013573"/>
          <a:ext cx="212912" cy="201706"/>
        </a:xfrm>
        <a:prstGeom prst="ellipse">
          <a:avLst/>
        </a:prstGeom>
        <a:noFill/>
        <a:ln w="9525" cap="flat" cmpd="sng" algn="ctr">
          <a:solidFill>
            <a:srgbClr val="4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0</xdr:row>
          <xdr:rowOff>0</xdr:rowOff>
        </xdr:from>
        <xdr:to>
          <xdr:col>9</xdr:col>
          <xdr:colOff>352425</xdr:colOff>
          <xdr:row>0</xdr:row>
          <xdr:rowOff>0</xdr:rowOff>
        </xdr:to>
        <xdr:grpSp>
          <xdr:nvGrpSpPr>
            <xdr:cNvPr id="182363" name="グループ化 8">
              <a:extLst>
                <a:ext uri="{FF2B5EF4-FFF2-40B4-BE49-F238E27FC236}">
                  <a16:creationId xmlns:a16="http://schemas.microsoft.com/office/drawing/2014/main" id="{00000000-0008-0000-0800-00005BC80200}"/>
                </a:ext>
              </a:extLst>
            </xdr:cNvPr>
            <xdr:cNvGrpSpPr>
              <a:grpSpLocks/>
            </xdr:cNvGrpSpPr>
          </xdr:nvGrpSpPr>
          <xdr:grpSpPr bwMode="auto">
            <a:xfrm>
              <a:off x="100853" y="0"/>
              <a:ext cx="11670366" cy="0"/>
              <a:chOff x="25004" y="0"/>
              <a:chExt cx="11822501" cy="0"/>
            </a:xfrm>
          </xdr:grpSpPr>
          <xdr:sp macro="" textlink="">
            <xdr:nvSpPr>
              <xdr:cNvPr id="182273" name="次のシートへ" hidden="1">
                <a:extLst>
                  <a:ext uri="{63B3BB69-23CF-44E3-9099-C40C66FF867C}">
                    <a14:compatExt spid="_x0000_s182273"/>
                  </a:ext>
                  <a:ext uri="{FF2B5EF4-FFF2-40B4-BE49-F238E27FC236}">
                    <a16:creationId xmlns:a16="http://schemas.microsoft.com/office/drawing/2014/main" id="{00000000-0008-0000-0800-000001C80200}"/>
                  </a:ext>
                </a:extLst>
              </xdr:cNvPr>
              <xdr:cNvSpPr/>
            </xdr:nvSpPr>
            <xdr:spPr bwMode="auto">
              <a:xfrm>
                <a:off x="10430999" y="0"/>
                <a:ext cx="1416506"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次のシートへ</a:t>
                </a:r>
              </a:p>
            </xdr:txBody>
          </xdr:sp>
          <xdr:sp macro="" textlink="">
            <xdr:nvSpPr>
              <xdr:cNvPr id="182274" name="次のシートへ" hidden="1">
                <a:extLst>
                  <a:ext uri="{63B3BB69-23CF-44E3-9099-C40C66FF867C}">
                    <a14:compatExt spid="_x0000_s182274"/>
                  </a:ext>
                  <a:ext uri="{FF2B5EF4-FFF2-40B4-BE49-F238E27FC236}">
                    <a16:creationId xmlns:a16="http://schemas.microsoft.com/office/drawing/2014/main" id="{00000000-0008-0000-0800-000002C80200}"/>
                  </a:ext>
                </a:extLst>
              </xdr:cNvPr>
              <xdr:cNvSpPr/>
            </xdr:nvSpPr>
            <xdr:spPr bwMode="auto">
              <a:xfrm>
                <a:off x="8989519" y="0"/>
                <a:ext cx="1421947"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前のシートへ</a:t>
                </a:r>
              </a:p>
            </xdr:txBody>
          </xdr:sp>
          <xdr:sp macro="" textlink="">
            <xdr:nvSpPr>
              <xdr:cNvPr id="182275" name="次のシートへ" hidden="1">
                <a:extLst>
                  <a:ext uri="{63B3BB69-23CF-44E3-9099-C40C66FF867C}">
                    <a14:compatExt spid="_x0000_s182275"/>
                  </a:ext>
                  <a:ext uri="{FF2B5EF4-FFF2-40B4-BE49-F238E27FC236}">
                    <a16:creationId xmlns:a16="http://schemas.microsoft.com/office/drawing/2014/main" id="{00000000-0008-0000-0800-000003C80200}"/>
                  </a:ext>
                </a:extLst>
              </xdr:cNvPr>
              <xdr:cNvSpPr/>
            </xdr:nvSpPr>
            <xdr:spPr bwMode="auto">
              <a:xfrm>
                <a:off x="7525771" y="0"/>
                <a:ext cx="1412421"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目次</a:t>
                </a:r>
              </a:p>
            </xdr:txBody>
          </xdr:sp>
          <xdr:sp macro="" textlink="">
            <xdr:nvSpPr>
              <xdr:cNvPr id="182276" name="印刷" hidden="1">
                <a:extLst>
                  <a:ext uri="{63B3BB69-23CF-44E3-9099-C40C66FF867C}">
                    <a14:compatExt spid="_x0000_s182276"/>
                  </a:ext>
                  <a:ext uri="{FF2B5EF4-FFF2-40B4-BE49-F238E27FC236}">
                    <a16:creationId xmlns:a16="http://schemas.microsoft.com/office/drawing/2014/main" id="{00000000-0008-0000-0800-000004C80200}"/>
                  </a:ext>
                </a:extLst>
              </xdr:cNvPr>
              <xdr:cNvSpPr/>
            </xdr:nvSpPr>
            <xdr:spPr bwMode="auto">
              <a:xfrm>
                <a:off x="25004" y="0"/>
                <a:ext cx="1408339"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印刷</a:t>
                </a:r>
              </a:p>
            </xdr:txBody>
          </xdr:sp>
          <xdr:sp macro="" textlink="">
            <xdr:nvSpPr>
              <xdr:cNvPr id="182277" name="印刷" hidden="1">
                <a:extLst>
                  <a:ext uri="{63B3BB69-23CF-44E3-9099-C40C66FF867C}">
                    <a14:compatExt spid="_x0000_s182277"/>
                  </a:ext>
                  <a:ext uri="{FF2B5EF4-FFF2-40B4-BE49-F238E27FC236}">
                    <a16:creationId xmlns:a16="http://schemas.microsoft.com/office/drawing/2014/main" id="{00000000-0008-0000-0800-000005C80200}"/>
                  </a:ext>
                </a:extLst>
              </xdr:cNvPr>
              <xdr:cNvSpPr/>
            </xdr:nvSpPr>
            <xdr:spPr bwMode="auto">
              <a:xfrm>
                <a:off x="1519031" y="0"/>
                <a:ext cx="1419225"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拡大</a:t>
                </a:r>
              </a:p>
            </xdr:txBody>
          </xdr:sp>
          <xdr:sp macro="" textlink="">
            <xdr:nvSpPr>
              <xdr:cNvPr id="182278" name="印刷" hidden="1">
                <a:extLst>
                  <a:ext uri="{63B3BB69-23CF-44E3-9099-C40C66FF867C}">
                    <a14:compatExt spid="_x0000_s182278"/>
                  </a:ext>
                  <a:ext uri="{FF2B5EF4-FFF2-40B4-BE49-F238E27FC236}">
                    <a16:creationId xmlns:a16="http://schemas.microsoft.com/office/drawing/2014/main" id="{00000000-0008-0000-0800-000006C80200}"/>
                  </a:ext>
                </a:extLst>
              </xdr:cNvPr>
              <xdr:cNvSpPr/>
            </xdr:nvSpPr>
            <xdr:spPr bwMode="auto">
              <a:xfrm>
                <a:off x="3446689" y="0"/>
                <a:ext cx="140698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縮小</a:t>
                </a:r>
              </a:p>
            </xdr:txBody>
          </xdr:sp>
        </xdr:grp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581025</xdr:colOff>
          <xdr:row>27</xdr:row>
          <xdr:rowOff>247650</xdr:rowOff>
        </xdr:from>
        <xdr:to>
          <xdr:col>12</xdr:col>
          <xdr:colOff>590550</xdr:colOff>
          <xdr:row>27</xdr:row>
          <xdr:rowOff>257175</xdr:rowOff>
        </xdr:to>
        <xdr:sp macro="" textlink="">
          <xdr:nvSpPr>
            <xdr:cNvPr id="149505" name="CheckBox1" hidden="1">
              <a:extLst>
                <a:ext uri="{63B3BB69-23CF-44E3-9099-C40C66FF867C}">
                  <a14:compatExt spid="_x0000_s149505"/>
                </a:ext>
                <a:ext uri="{FF2B5EF4-FFF2-40B4-BE49-F238E27FC236}">
                  <a16:creationId xmlns:a16="http://schemas.microsoft.com/office/drawing/2014/main" id="{00000000-0008-0000-0C00-0000014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nara.jp/secure/149908/3&#25552;&#20986;&#36039;&#26009;_&#38556;&#23475;&#31119;&#31049;&#26045;&#35373;_xxx.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client\F\Users\OWNER\Documents\&#12513;&#12540;&#12523;&#28155;&#20184;&#36039;&#26009;\201009181800_%20&#36865;&#20184;%20_%20&#20250;&#35336;%20_%20&#20445;&#32946;&#25152;\201009181800_&#36865;&#20184;_&#20250;&#35336;_&#20445;&#32946;&#25152;\&#30435;&#26619;&#36039;&#26009;\&#25552;&#20986;&#36039;&#26009;_&#20250;&#3533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sclient\F\Users\OWNER\AppData\Local\Temp\&#30435;&#26619;&#36039;&#26009;\&#25552;&#20986;&#36039;&#26009;_&#20250;&#3533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sclient\C\&#22856;&#33391;&#30476;&#31038;&#20250;&#31119;&#31049;\&#20462;&#27491;&#20998;\&#31038;&#20250;&#31119;&#31049;_20100928_3\&#31038;&#20250;&#31119;&#31049;_20100928_3\&#31038;&#20250;&#31119;&#31049;_&#25552;&#20986;&#36039;&#26009;2_F\&#20803;&#12395;&#25147;&#12377;&#12508;&#12479;&#12531;&#26377;\&#30435;&#26619;&#36039;&#26009;\&#25552;&#20986;&#36039;&#26009;_&#20250;&#3533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nara.jp/&#30435;&#26619;&#25351;&#23566;&#23460;/&#30435;&#26619;&#19968;&#20418;/&#30435;&#26619;&#36039;&#26009;/H28&#37969;&#26619;&#36039;&#26009;/H28&#27096;&#24335;/&#30707;&#24029;&#32232;&#38598;&#20013;/&#12304;&#30707;&#24029;&#32232;&#38598;&#20013;&#12305;5&#25552;&#20986;&#36039;&#26009;_&#20445;&#32946;&#25152;_xx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sclient\F\&#22856;&#33391;&#30476;&#31038;&#20250;&#31119;&#31049;\&#31038;&#20250;&#31119;&#31049;&#30435;&#26619;&#36039;&#26009;100908_O\&#32769;&#20154;&#31119;&#31049;&#26045;&#35373;%200923_2_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pref.nara.jp/&#30435;&#26619;&#25351;&#23566;&#23460;/&#30435;&#26619;&#19968;&#20418;/&#30435;&#26619;&#36039;&#26009;/H28&#37969;&#26619;&#36039;&#26009;/H28&#27096;&#24335;/&#30707;&#24029;&#32232;&#38598;&#20013;/3&#25552;&#20986;&#36039;&#26009;_&#38556;&#23475;&#31119;&#31049;&#26045;&#35373;_xxx.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city.nara.lg.jp/www/contents/1396337764135/files/3&#25552;&#20986;&#36039;&#26009;_&#38556;&#23475;&#31119;&#31049;&#26045;&#35373;_xxx.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pref.nara.jp/secure/149908/&#12304;&#65298;&#65302;&#12305;4&#25552;&#20986;&#36039;&#26009;_&#32769;&#20154;&#31119;&#31049;&#26045;&#35373;_xxx.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pref.nara.jp/secure/149908/&#20316;&#26989;&#20013;&#36039;&#26009;/&#65320;&#65298;&#65304;&#20316;&#26989;&#20013;&#25552;&#20986;&#36039;&#26009;_&#32769;&#20154;&#31119;&#31049;&#26045;&#35373;_xx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F\Users\OWNER\AppData\Local\Temp\Users\OWNER\Documents\&#12513;&#12540;&#12523;&#28155;&#20184;&#36039;&#26009;\201009181800_%20&#36865;&#20184;%20_%20&#20250;&#35336;%20_%20&#20445;&#32946;&#25152;\201009181800_&#36865;&#20184;_&#20250;&#35336;_&#20445;&#32946;&#25152;\&#25552;&#20986;&#36039;&#26009;_&#20445;&#32946;&#25152;_Ver5_8_&#20837;&#2114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21800&#27861;&#21209;&#12460;&#12496;&#12490;&#12531;&#12473;&#35506;/&#25351;&#23566;&#30435;&#26619;&#20418;/16%20&#12507;&#12540;&#12512;&#12506;&#12540;&#12472;/&#20107;&#21069;&#25552;&#20986;&#36039;&#26009;/R&#65299;&#24180;&#24230;&#12304;&#35211;&#30452;&#12375;&#12305;/&#27861;&#20154;&#12539;&#26045;&#35373;/&#65301;&#20445;&#32946;&#25152;&#12304;&#35211;&#30452;&#12375;&#20013;&#12305;/5%20&#20445;&#32946;&#25152;&#12304;&#20462;&#27491;ver.1&#123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client\F\Users\OWNER\Documents\&#12513;&#12540;&#12523;&#28155;&#20184;&#36039;&#26009;\201009181800_%20&#36865;&#20184;%20_%20&#20250;&#35336;%20_%20&#20445;&#32946;&#25152;\201009181800_&#36865;&#20184;_&#20250;&#35336;_&#20445;&#32946;&#25152;\&#25552;&#20986;&#36039;&#26009;_&#20445;&#32946;&#25152;_Ver5_8_&#20837;&#2114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client\C\&#22856;&#33391;&#30476;&#31038;&#20250;&#31119;&#31049;\&#20462;&#27491;&#20998;\&#31038;&#20250;&#31119;&#31049;_20100928_3\&#31038;&#20250;&#31119;&#31049;_20100928_3\&#31038;&#20250;&#31119;&#31049;_&#25552;&#20986;&#36039;&#26009;2_F\&#20803;&#12395;&#25147;&#12377;&#12508;&#12479;&#12531;&#26377;\&#30435;&#26619;&#36039;&#26009;\&#25552;&#20986;&#36039;&#26009;_&#32769;&#20154;&#31119;&#31049;&#26045;&#35373;_ver0_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client\F\Users\OWNER\AppData\Local\Temp\&#25552;&#20986;&#36039;&#26009;_&#20250;&#3533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21800&#27861;&#21209;&#12460;&#12496;&#12490;&#12531;&#12473;&#35506;/&#25351;&#23566;&#30435;&#26619;&#20418;/16%20&#12507;&#12540;&#12512;&#12506;&#12540;&#12472;/&#20107;&#21069;&#25552;&#20986;&#36039;&#26009;/R&#65299;&#24180;&#24230;&#12304;&#35211;&#30452;&#12375;&#12305;/&#27861;&#20154;&#12539;&#26045;&#35373;/&#65299;&#32769;&#20154;&#31119;&#31049;&#26045;&#35373;&#12304;&#35211;&#30452;&#12375;&#20013;&#12305;/3%20&#32769;&#20154;&#31119;&#31049;&#26045;&#35373;&#12304;&#20462;&#27491;ver.2&#123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nara.jp/secure/149908/&#12304;&#65298;&#65302;&#12305;3&#25552;&#20986;&#36039;&#26009;_&#38556;&#23475;&#31119;&#31049;&#26045;&#35373;_xxx.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sclient\C\&#22856;&#33391;&#30476;&#31038;&#20250;&#31119;&#31049;\&#20462;&#27491;&#20998;\&#31038;&#20250;&#31119;&#31049;_20100927\&#31038;&#20250;&#31119;&#31049;_20100927_1\6&#25552;&#20986;&#36039;&#26009;_&#20816;&#31461;&#31119;&#31049;&#26045;&#35373;_0927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障害児施設を除く）"/>
      <sheetName val="2 職員配置状況（障害児施設用）"/>
      <sheetName val="3 採用・退職状況（障害児施設を除く）"/>
      <sheetName val="3 採用・退職状況（障害児施設用）"/>
      <sheetName val="4-(1)職員の給与等(正規職員用)"/>
      <sheetName val="4-(2)職員の給与等(その他の職員用)"/>
      <sheetName val="4-(3)職員の給与総計"/>
      <sheetName val="4-(4)事務分掌表"/>
      <sheetName val="4-(5)職員の勤務状況等"/>
      <sheetName val="4-(6)勤務割 "/>
      <sheetName val="4-(7)会議"/>
      <sheetName val="4-(8)施設内の研修実施状況"/>
      <sheetName val="4-(9)施設外の研修実施状況"/>
      <sheetName val="5.職員健康診断"/>
      <sheetName val="6 入所者の状況"/>
      <sheetName val="7-(1)計画(2)離床(3)虐待(4)拘束"/>
      <sheetName val="7-(5)おむつ (6)褥瘡"/>
      <sheetName val="7-(7)入浴 (8)リハビリ"/>
      <sheetName val="7-(9)就労支援"/>
      <sheetName val="7-(13)地域交流"/>
      <sheetName val="8.入所者処遇に関する配慮・工夫等"/>
      <sheetName val="9.入所者の医療管理の状況 "/>
      <sheetName val="11.入所者の健康管理の実施状況"/>
      <sheetName val="12.預り金"/>
      <sheetName val="12.預り金(例)別紙"/>
      <sheetName val="12.預り金（３）"/>
      <sheetName val="13-1.退所時の金品の処分状況"/>
      <sheetName val="13-2.遺留金品の処分状況"/>
      <sheetName val="14.給食の状況"/>
      <sheetName val="14－（５）給食実施状況"/>
      <sheetName val="14-3給食の状況"/>
      <sheetName val="15.災害事故防止対策"/>
      <sheetName val="16.諸規程等の整備状況"/>
      <sheetName val="Sheet1"/>
    </sheetNames>
    <sheetDataSet>
      <sheetData sheetId="0" refreshError="1">
        <row r="18">
          <cell r="C18" t="str">
            <v>要</v>
          </cell>
        </row>
        <row r="24">
          <cell r="C24" t="str">
            <v>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
      <sheetName val="1 決算関係添付書類"/>
      <sheetName val="2 借入金の状況"/>
      <sheetName val="3 繰入状況(措置・保育所） "/>
      <sheetName val="4  契約の状況・5　預貯金明細表"/>
      <sheetName val="6 会計責任・7 諸帳簿等の整備  "/>
      <sheetName val="8 繰越額の状況(措置・保育所)"/>
      <sheetName val="9 授産作業の状況"/>
      <sheetName val="3.弾力運用の状況"/>
      <sheetName val="6 会計責任"/>
      <sheetName val="10 繰越額の状況(措置・保育所)"/>
      <sheetName val="11 授産作業の状況"/>
    </sheetNames>
    <sheetDataSet>
      <sheetData sheetId="0">
        <row r="1">
          <cell r="A1" t="str">
            <v>必須項目未入力(自動的に条件書式設定されます)</v>
          </cell>
        </row>
        <row r="3">
          <cell r="A3" t="str">
            <v>必須項目入力済(デザイン時にはこの色にします)</v>
          </cell>
        </row>
        <row r="5">
          <cell r="A5" t="str">
            <v>非必須項目</v>
          </cell>
        </row>
        <row r="9">
          <cell r="A9">
            <v>1</v>
          </cell>
          <cell r="B9" t="str">
            <v>大阪府</v>
          </cell>
        </row>
        <row r="10">
          <cell r="A10">
            <v>2</v>
          </cell>
          <cell r="B10" t="str">
            <v>京都府</v>
          </cell>
        </row>
        <row r="11">
          <cell r="A11">
            <v>3</v>
          </cell>
          <cell r="B11" t="str">
            <v>兵庫県</v>
          </cell>
        </row>
        <row r="12">
          <cell r="A12">
            <v>4</v>
          </cell>
          <cell r="B12" t="str">
            <v>奈良県</v>
          </cell>
        </row>
        <row r="13">
          <cell r="A13">
            <v>5</v>
          </cell>
          <cell r="B13" t="str">
            <v>和歌山県</v>
          </cell>
        </row>
        <row r="14">
          <cell r="A14">
            <v>6</v>
          </cell>
          <cell r="B14" t="str">
            <v>滋賀県</v>
          </cell>
        </row>
        <row r="15">
          <cell r="A15">
            <v>7</v>
          </cell>
          <cell r="B15" t="str">
            <v>三重県</v>
          </cell>
        </row>
        <row r="18">
          <cell r="A18" t="str">
            <v>小学校</v>
          </cell>
        </row>
        <row r="19">
          <cell r="A19" t="str">
            <v>中学校</v>
          </cell>
        </row>
        <row r="20">
          <cell r="A20" t="str">
            <v>保育園</v>
          </cell>
        </row>
        <row r="21">
          <cell r="A21" t="str">
            <v>幼稚園</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
      <sheetName val="1 決算関係添付書類"/>
      <sheetName val="2 借入金の状況"/>
      <sheetName val="3 繰入状況(措置・保育所） "/>
      <sheetName val="4  契約の状況・5　預貯金明細表"/>
      <sheetName val="6 会計責任・7 諸帳簿等の整備  "/>
      <sheetName val="8 繰越額の状況(措置・保育所)"/>
      <sheetName val="9 授産作業の状況"/>
      <sheetName val="3.弾力運用の状況"/>
      <sheetName val="6 会計責任"/>
      <sheetName val="10 繰越額の状況(措置・保育所)"/>
      <sheetName val="11 授産作業の状況"/>
    </sheetNames>
    <sheetDataSet>
      <sheetData sheetId="0">
        <row r="1">
          <cell r="A1" t="str">
            <v>必須項目未入力(自動的に条件書式設定されます)</v>
          </cell>
        </row>
        <row r="3">
          <cell r="A3" t="str">
            <v>必須項目入力済(デザイン時にはこの色にします)</v>
          </cell>
        </row>
        <row r="5">
          <cell r="A5" t="str">
            <v>非必須項目</v>
          </cell>
        </row>
        <row r="9">
          <cell r="A9">
            <v>1</v>
          </cell>
          <cell r="B9" t="str">
            <v>大阪府</v>
          </cell>
        </row>
        <row r="10">
          <cell r="A10">
            <v>2</v>
          </cell>
          <cell r="B10" t="str">
            <v>京都府</v>
          </cell>
        </row>
        <row r="11">
          <cell r="A11">
            <v>3</v>
          </cell>
          <cell r="B11" t="str">
            <v>兵庫県</v>
          </cell>
        </row>
        <row r="12">
          <cell r="A12">
            <v>4</v>
          </cell>
          <cell r="B12" t="str">
            <v>奈良県</v>
          </cell>
        </row>
        <row r="13">
          <cell r="A13">
            <v>5</v>
          </cell>
          <cell r="B13" t="str">
            <v>和歌山県</v>
          </cell>
        </row>
        <row r="14">
          <cell r="A14">
            <v>6</v>
          </cell>
          <cell r="B14" t="str">
            <v>滋賀県</v>
          </cell>
        </row>
        <row r="15">
          <cell r="A15">
            <v>7</v>
          </cell>
          <cell r="B15" t="str">
            <v>三重県</v>
          </cell>
        </row>
        <row r="18">
          <cell r="A18" t="str">
            <v>小学校</v>
          </cell>
        </row>
        <row r="19">
          <cell r="A19" t="str">
            <v>中学校</v>
          </cell>
        </row>
        <row r="20">
          <cell r="A20" t="str">
            <v>保育園</v>
          </cell>
        </row>
        <row r="21">
          <cell r="A21" t="str">
            <v>幼稚園</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
      <sheetName val="1 決算関係添付書類"/>
      <sheetName val="2 借入金の状況"/>
      <sheetName val="3 繰入状況(措置・保育所） "/>
      <sheetName val="4  契約の状況・5　預貯金明細表"/>
      <sheetName val="6 会計責任・7 諸帳簿等の整備  "/>
      <sheetName val="8 繰越額の状況(措置・保育所)"/>
      <sheetName val="9 授産作業の状況"/>
      <sheetName val="3.弾力運用の状況"/>
      <sheetName val="6 会計責任"/>
      <sheetName val="10 繰越額の状況(措置・保育所)"/>
      <sheetName val="11 授産作業の状況"/>
    </sheetNames>
    <sheetDataSet>
      <sheetData sheetId="0" refreshError="1">
        <row r="1">
          <cell r="A1" t="str">
            <v>必須項目未入力(自動的に条件書式設定されます)</v>
          </cell>
        </row>
        <row r="3">
          <cell r="A3" t="str">
            <v>必須項目入力済(デザイン時にはこの色にします)</v>
          </cell>
        </row>
        <row r="5">
          <cell r="A5" t="str">
            <v>非必須項目</v>
          </cell>
        </row>
        <row r="9">
          <cell r="A9">
            <v>1</v>
          </cell>
          <cell r="B9" t="str">
            <v>大阪府</v>
          </cell>
        </row>
        <row r="10">
          <cell r="A10">
            <v>2</v>
          </cell>
          <cell r="B10" t="str">
            <v>京都府</v>
          </cell>
        </row>
        <row r="11">
          <cell r="A11">
            <v>3</v>
          </cell>
          <cell r="B11" t="str">
            <v>兵庫県</v>
          </cell>
        </row>
        <row r="12">
          <cell r="A12">
            <v>4</v>
          </cell>
          <cell r="B12" t="str">
            <v>奈良県</v>
          </cell>
        </row>
        <row r="13">
          <cell r="A13">
            <v>5</v>
          </cell>
          <cell r="B13" t="str">
            <v>和歌山県</v>
          </cell>
        </row>
        <row r="14">
          <cell r="A14">
            <v>6</v>
          </cell>
          <cell r="B14" t="str">
            <v>滋賀県</v>
          </cell>
        </row>
        <row r="15">
          <cell r="A15">
            <v>7</v>
          </cell>
          <cell r="B15" t="str">
            <v>三重県</v>
          </cell>
        </row>
        <row r="18">
          <cell r="A18" t="str">
            <v>小学校</v>
          </cell>
        </row>
        <row r="19">
          <cell r="A19" t="str">
            <v>中学校</v>
          </cell>
        </row>
        <row r="20">
          <cell r="A20" t="str">
            <v>保育園</v>
          </cell>
        </row>
        <row r="21">
          <cell r="A21" t="str">
            <v>幼稚園</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表紙・鑑"/>
      <sheetName val="1. 施設の概況"/>
      <sheetName val="1-(3)面積配置人員"/>
      <sheetName val="2 職員配置状況"/>
      <sheetName val="3 採用・退職状況"/>
      <sheetName val="4-(1)職員の給与等(正規職員用)"/>
      <sheetName val="4-(2)職員の給与等(その他の職員用)"/>
      <sheetName val="4-(3)職員の給与総計"/>
      <sheetName val="4-(４)職員の勤務状況等（保育所）"/>
      <sheetName val="4-(5) 勤務割"/>
      <sheetName val="4-(6)会議"/>
      <sheetName val="4-(7)施設内の研修実施状況"/>
      <sheetName val="4-(8)施設外の研修実施状況"/>
      <sheetName val="5.職員健康診断"/>
      <sheetName val="6.児童の処遇"/>
      <sheetName val="6-(9)処遇配慮"/>
      <sheetName val="7.定期健康診断の状況"/>
      <sheetName val="8.災害事故防止対策"/>
      <sheetName val="9.給食の状況"/>
      <sheetName val="9-(2)給与栄養量"/>
      <sheetName val="9-(3)給食実施状況"/>
      <sheetName val="9-3給食の状況"/>
      <sheetName val="10.保護者負担の状況"/>
      <sheetName val="11 諸規程等の整備状況 "/>
    </sheetNames>
    <sheetDataSet>
      <sheetData sheetId="0" refreshError="1">
        <row r="18">
          <cell r="C18" t="str">
            <v>年</v>
          </cell>
        </row>
        <row r="19">
          <cell r="C19" t="str">
            <v>月</v>
          </cell>
        </row>
        <row r="20">
          <cell r="C20" t="str">
            <v>日</v>
          </cell>
        </row>
        <row r="24">
          <cell r="A24" t="str">
            <v>有</v>
          </cell>
        </row>
        <row r="25">
          <cell r="A25" t="str">
            <v>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4) 勤務状況"/>
      <sheetName val="4-(5) 勤務割"/>
      <sheetName val="4-(6)会議"/>
      <sheetName val="4-(7)施設内の研修実施状況"/>
      <sheetName val="4-(8)施設外の研修実施状況"/>
      <sheetName val="5.職員健康診断"/>
      <sheetName val="6.入所者の状況"/>
      <sheetName val="7-(1)計画(2)離床(3)虐待(4)拘束"/>
      <sheetName val="7-(5)おむつ (6)褥瘡"/>
      <sheetName val="7-(7)入浴 (8)リハビリ"/>
      <sheetName val="7-(9)クラブ活動の状況"/>
      <sheetName val="7-(13)入所者処遇に関する配慮・工夫等"/>
      <sheetName val="10.入所者の医療管理の状況 "/>
      <sheetName val="11.入所者の健康管理の実施状況"/>
      <sheetName val="12.預り金"/>
      <sheetName val="12.預り金(例)別紙"/>
      <sheetName val="13.退所時の金品の処分状況"/>
      <sheetName val="13.遺留金品の処分状況"/>
      <sheetName val="14.給食の状況"/>
      <sheetName val="14-(5)給食実施状況"/>
      <sheetName val="14-3給食の状況"/>
      <sheetName val="15.災害事故防止対策"/>
      <sheetName val="16.諸規程等の整備状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障害児施設を除く）"/>
      <sheetName val="2 職員配置状況（障害児施設用）"/>
      <sheetName val="3 採用・退職状況（障害児施設を除く）"/>
      <sheetName val="3 採用・退職状況（障害児施設用）"/>
      <sheetName val="4-(1)職員の給与等(正規職員用)"/>
      <sheetName val="4-(2)職員の給与等(その他の職員用)"/>
      <sheetName val="4-(3)職員の給与総計"/>
      <sheetName val="4-(4)事務分掌表"/>
      <sheetName val="4-(5)職員の勤務状況等"/>
      <sheetName val="4-(6)勤務割 "/>
      <sheetName val="4-(7)会議"/>
      <sheetName val="4-(8)施設内の研修実施状況"/>
      <sheetName val="4-(9)施設外の研修実施状況"/>
      <sheetName val="5.職員健康診断"/>
      <sheetName val="6 入所者の状況"/>
      <sheetName val="7-(1)計画(2)離床(3)虐待(4)拘束"/>
      <sheetName val="7-(5)おむつ (6)褥瘡"/>
      <sheetName val="7-(7)入浴 (8)リハビリ"/>
      <sheetName val="7-(9)就労支援"/>
      <sheetName val="7-(13)地域交流"/>
      <sheetName val="8.入所者処遇に関する配慮・工夫等"/>
      <sheetName val="9.入所者の医療管理の状況 "/>
      <sheetName val="11.入所者の健康管理の実施状況"/>
      <sheetName val="12.預り金"/>
      <sheetName val="12.預り金(例)別紙"/>
      <sheetName val="12.預り金（３）"/>
      <sheetName val="13-1.退所時の金品の処分状況"/>
      <sheetName val="13-2.遺留金品の処分状況"/>
      <sheetName val="14.給食の状況"/>
      <sheetName val="14－（５）給食実施状況"/>
      <sheetName val="14-3給食の状況"/>
      <sheetName val="15.災害事故防止対策"/>
      <sheetName val="16.諸規程等の整備状況"/>
      <sheetName val="Sheet1"/>
    </sheetNames>
    <sheetDataSet>
      <sheetData sheetId="0">
        <row r="24">
          <cell r="C24" t="str">
            <v>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障害児施設を除く）"/>
      <sheetName val="2 職員配置状況（障害児施設用）"/>
      <sheetName val="3 採用・退職状況（障害児施設を除く）"/>
      <sheetName val="3 採用・退職状況（障害児施設用）"/>
      <sheetName val="4-(1)職員の給与等(正規職員用)"/>
      <sheetName val="4-(2)職員の給与等(その他の職員用)"/>
      <sheetName val="4-(3)職員の給与総計"/>
      <sheetName val="4-(4)事務分掌表"/>
      <sheetName val="4-(5)職員の勤務状況等"/>
      <sheetName val="4-(6)勤務割 "/>
      <sheetName val="4-(7)会議"/>
      <sheetName val="4-(8)施設内の研修実施状況"/>
      <sheetName val="4-(9)施設外の研修実施状況"/>
      <sheetName val="5.職員健康診断"/>
      <sheetName val="6 入所者の状況"/>
      <sheetName val="7-(1)計画(2)離床(3)虐待(4)拘束"/>
      <sheetName val="7-(5)おむつ (6)褥瘡"/>
      <sheetName val="7-(7)入浴 (8)リハビリ"/>
      <sheetName val="7-(9)就労支援"/>
      <sheetName val="7-(13)地域交流"/>
      <sheetName val="8.入所者処遇に関する配慮・工夫等"/>
      <sheetName val="9.入所者の医療管理の状況 "/>
      <sheetName val="11.入所者の健康管理の実施状況"/>
      <sheetName val="12.預り金"/>
      <sheetName val="12.預り金(例)別紙"/>
      <sheetName val="12.預り金（３）"/>
      <sheetName val="13-1.退所時の金品の処分状況"/>
      <sheetName val="13-2.遺留金品の処分状況"/>
      <sheetName val="14.給食の状況"/>
      <sheetName val="14－（５）給食実施状況"/>
      <sheetName val="14-3給食の状況"/>
      <sheetName val="15.災害事故防止対策"/>
      <sheetName val="16.諸規程等の整備状況"/>
      <sheetName val="Sheet1"/>
    </sheetNames>
    <sheetDataSet>
      <sheetData sheetId="0" refreshError="1">
        <row r="18">
          <cell r="C18" t="str">
            <v>要</v>
          </cell>
        </row>
        <row r="24">
          <cell r="C24" t="str">
            <v>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5)勤務状況"/>
      <sheetName val="4-(6)勤務割 "/>
      <sheetName val="【多種勤務版】4-(6) 勤務割 (2)"/>
      <sheetName val="4-(7)会議"/>
      <sheetName val="4-(8)施設内の研修実施状況"/>
      <sheetName val="4-(9)施設外の研修実施状況"/>
      <sheetName val="5.職員健康診断"/>
      <sheetName val="6.入所者の状況"/>
      <sheetName val="7-(1)計画(2)離床(3)虐待(4)拘束"/>
      <sheetName val="7-(5)おむつ (6)褥瘡"/>
      <sheetName val="7-(7)入浴 (8)リハビリ"/>
      <sheetName val="7-(9)クラブ活動の状況"/>
      <sheetName val="7-(13)入所者処遇に関する配慮・工夫等"/>
      <sheetName val="10.入所者の医療管理の状況 "/>
      <sheetName val="11.入所者の健康管理の実施状況"/>
      <sheetName val="12.預り金"/>
      <sheetName val="12.預り金(例)別紙"/>
      <sheetName val="13.退所時の金品の処分状況"/>
      <sheetName val="13.遺留金品の処分状況"/>
      <sheetName val="14.給食の状況"/>
      <sheetName val="14-(5)給食実施状況"/>
      <sheetName val="14-3給食の状況"/>
      <sheetName val="15.災害事故防止対策"/>
      <sheetName val="16.諸規程等の整備状況 (2)"/>
    </sheetNames>
    <sheetDataSet>
      <sheetData sheetId="0">
        <row r="31">
          <cell r="A31" t="str">
            <v>有（口）</v>
          </cell>
        </row>
        <row r="32">
          <cell r="A32" t="str">
            <v>有（文）</v>
          </cell>
        </row>
        <row r="33">
          <cell r="A33" t="str">
            <v>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5)勤務状況"/>
      <sheetName val="4-(6)勤務割 "/>
      <sheetName val="4-(7)会議"/>
      <sheetName val="4-(8)施設内の研修実施状況"/>
      <sheetName val="4-(9)施設外の研修実施状況"/>
      <sheetName val="5.職員健康診断"/>
      <sheetName val="6.入所者の状況"/>
      <sheetName val="7-(1)計画(2)離床(3)虐待(4)拘束"/>
      <sheetName val="7-(5)おむつ (6)褥瘡"/>
      <sheetName val="7-(7)入浴 (8)リハビリ"/>
      <sheetName val="7-(9)クラブ活動の状況"/>
      <sheetName val="7-(13)入所者処遇に関する配慮・工夫等"/>
      <sheetName val="10.入所者の医療管理の状況 "/>
      <sheetName val="11.入所者の健康管理の実施状況"/>
      <sheetName val="12.預り金"/>
      <sheetName val="12.預り金(例)別紙"/>
      <sheetName val="13.退所時の金品の処分状況"/>
      <sheetName val="13.遺留金品の処分状況"/>
      <sheetName val="14.給食の状況"/>
      <sheetName val="14-(5)給食実施状況"/>
      <sheetName val="14-3給食の状況"/>
      <sheetName val="15.災害事故防止対策"/>
      <sheetName val="16.諸規程等の整備状況 "/>
    </sheetNames>
    <sheetDataSet>
      <sheetData sheetId="0">
        <row r="31">
          <cell r="A31" t="str">
            <v>有（口）</v>
          </cell>
        </row>
        <row r="32">
          <cell r="A32" t="str">
            <v>有（文）</v>
          </cell>
        </row>
        <row r="33">
          <cell r="A33" t="str">
            <v>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1-(3)面積配置人員"/>
      <sheetName val="2 職員配置状況"/>
      <sheetName val="3 採用・退職状況"/>
      <sheetName val="4-(1)職員の給与等(正規職員用)"/>
      <sheetName val="4-(2)職員の給与等(その他の職員用)"/>
      <sheetName val="4-(3)職員の給与総計"/>
      <sheetName val="4-(4)職員の勤務状況等"/>
      <sheetName val="4-(5)勤務割"/>
      <sheetName val="4-(6)会議"/>
      <sheetName val="4-(7)施設内の研修実施状況"/>
      <sheetName val="4-(8)施設外の研修実施状況"/>
      <sheetName val="5.職員健康診断"/>
      <sheetName val="6.児童の処遇"/>
      <sheetName val="6-(9)処遇配慮"/>
      <sheetName val="7.定期健康診断の状況"/>
      <sheetName val="8.災害事故防止対策"/>
      <sheetName val="9.給食の状況"/>
      <sheetName val="9-(2)給与栄養量"/>
      <sheetName val="9-(3)給食実施状況"/>
      <sheetName val="9-3給食の状況"/>
      <sheetName val="10.保護者負担の状況"/>
      <sheetName val="11 諸規程等の整備状況 "/>
      <sheetName val="temp1"/>
      <sheetName val="temp2"/>
      <sheetName val="tem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表紙・鑑"/>
      <sheetName val="1　施設の概況"/>
      <sheetName val="1-(3)面積配置人員"/>
      <sheetName val="2 職員配置状況"/>
      <sheetName val="3 採用・退職状況"/>
      <sheetName val="4-(1)職員の給与等(正規職員用)"/>
      <sheetName val="4-(2)職員の給与等(その他の職員用)"/>
      <sheetName val="4-(3)常勤職員の給与の状況"/>
      <sheetName val="４-(4)職員の勤務状況等（保育所）"/>
      <sheetName val="4-(5)勤務割"/>
      <sheetName val="４－(6)会議"/>
      <sheetName val="４－(7)施設内の研修実施状況"/>
      <sheetName val="４－(8)施設外の研修実施状況"/>
      <sheetName val="5　労働安全衛生"/>
      <sheetName val="6　児童の処遇"/>
      <sheetName val="６－(８)処遇配慮"/>
      <sheetName val="7　定期健康診断の状況"/>
      <sheetName val="８　保護者負担の状況"/>
      <sheetName val="９.災害事故防止対策"/>
      <sheetName val="１０　給食の状況"/>
      <sheetName val="１０-（2）　給与栄養量"/>
      <sheetName val="１０-(3)給食実施状況"/>
      <sheetName val="１０-(4)給食の状況"/>
      <sheetName val="11 諸規程等の整備状況"/>
    </sheetNames>
    <sheetDataSet>
      <sheetData sheetId="0">
        <row r="18">
          <cell r="C18" t="str">
            <v>年</v>
          </cell>
        </row>
        <row r="19">
          <cell r="C19" t="str">
            <v>月</v>
          </cell>
        </row>
        <row r="20">
          <cell r="C20" t="str">
            <v>日</v>
          </cell>
        </row>
        <row r="24">
          <cell r="A24" t="str">
            <v>有</v>
          </cell>
        </row>
        <row r="25">
          <cell r="A25" t="str">
            <v>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1-(3)面積配置人員"/>
      <sheetName val="2 職員配置状況"/>
      <sheetName val="3 採用・退職状況"/>
      <sheetName val="4-(1)職員の給与等(正規職員用)"/>
      <sheetName val="4-(2)職員の給与等(その他の職員用)"/>
      <sheetName val="4-(3)職員の給与総計"/>
      <sheetName val="4-(4)職員の勤務状況等"/>
      <sheetName val="4-(5)勤務割"/>
      <sheetName val="4-(6)会議"/>
      <sheetName val="4-(7)施設内の研修実施状況"/>
      <sheetName val="4-(8)施設外の研修実施状況"/>
      <sheetName val="5.職員健康診断"/>
      <sheetName val="6.児童の処遇"/>
      <sheetName val="6-(9)処遇配慮"/>
      <sheetName val="7.定期健康診断の状況"/>
      <sheetName val="8.災害事故防止対策"/>
      <sheetName val="9.給食の状況"/>
      <sheetName val="9-(2)給与栄養量"/>
      <sheetName val="9-(3)給食実施状況"/>
      <sheetName val="9-3給食の状況"/>
      <sheetName val="10.保護者負担の状況"/>
      <sheetName val="11 諸規程等の整備状況 "/>
      <sheetName val="temp1"/>
      <sheetName val="temp2"/>
      <sheetName val="tem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4) 勤務状況"/>
      <sheetName val="4-(5) 勤務割"/>
      <sheetName val="4-(6)会議"/>
      <sheetName val="4-(7)施設内の研修実施状況"/>
      <sheetName val="4-(8)施設外の研修実施状況"/>
      <sheetName val="5.職員健康診断"/>
      <sheetName val="6.入所者の状況"/>
      <sheetName val="7-(1)計画(2)離床(3)虐待(4)拘束"/>
      <sheetName val="7-(5)おむつ (6)褥瘡"/>
      <sheetName val="7-(7)入浴 (8)リハビリ"/>
      <sheetName val="7-(9)クラブ活動の状況"/>
      <sheetName val="7-(13)入所者処遇に関する配慮・工夫等"/>
      <sheetName val="10.入所者の医療管理の状況 "/>
      <sheetName val="11.入所者の健康管理の実施状況"/>
      <sheetName val="12.預り金"/>
      <sheetName val="12.預り金(例)別紙"/>
      <sheetName val="13.退所時の金品の処分状況"/>
      <sheetName val="13.遺留金品の処分状況"/>
      <sheetName val="14.給食の状況"/>
      <sheetName val="14-(5)給食実施状況"/>
      <sheetName val="14-3給食の状況"/>
      <sheetName val="15.災害事故防止対策"/>
      <sheetName val="16.諸規程等の整備状況"/>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
      <sheetName val="1 決算関係添付書類"/>
      <sheetName val="2 借入金の状況"/>
      <sheetName val="3 繰入状況(措置・保育所） "/>
      <sheetName val="4  契約の状況・5　預貯金明細表"/>
      <sheetName val="6 会計責任・7 諸帳簿等の整備  "/>
      <sheetName val="8 繰越額の状況(措置・保育所)"/>
      <sheetName val="9 授産作業の状況"/>
      <sheetName val="3.弾力運用の状況"/>
      <sheetName val="6 会計責任"/>
      <sheetName val="10 繰越額の状況(措置・保育所)"/>
      <sheetName val="11 授産作業の状況"/>
    </sheetNames>
    <sheetDataSet>
      <sheetData sheetId="0">
        <row r="9">
          <cell r="A9">
            <v>1</v>
          </cell>
          <cell r="B9" t="str">
            <v>大阪府</v>
          </cell>
        </row>
        <row r="10">
          <cell r="A10">
            <v>2</v>
          </cell>
          <cell r="B10" t="str">
            <v>京都府</v>
          </cell>
        </row>
        <row r="11">
          <cell r="A11">
            <v>3</v>
          </cell>
          <cell r="B11" t="str">
            <v>兵庫県</v>
          </cell>
        </row>
        <row r="12">
          <cell r="A12">
            <v>4</v>
          </cell>
          <cell r="B12" t="str">
            <v>奈良県</v>
          </cell>
        </row>
        <row r="13">
          <cell r="A13">
            <v>5</v>
          </cell>
          <cell r="B13" t="str">
            <v>和歌山県</v>
          </cell>
        </row>
        <row r="14">
          <cell r="A14">
            <v>6</v>
          </cell>
          <cell r="B14" t="str">
            <v>滋賀県</v>
          </cell>
        </row>
        <row r="15">
          <cell r="A15">
            <v>7</v>
          </cell>
          <cell r="B15" t="str">
            <v>三重県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表紙・鑑"/>
      <sheetName val="1. 施設の概況"/>
      <sheetName val="2 職員配置状況"/>
      <sheetName val="3 採用・退職状況"/>
      <sheetName val="4-(1)職員の給与等(正規職員用)"/>
      <sheetName val="4-(2)職員の給与等(その他の職員用)"/>
      <sheetName val="4-(3)常勤職員の給与の状況"/>
      <sheetName val="4-(4)事務分掌表"/>
      <sheetName val="4-(5)勤務状況"/>
      <sheetName val="4-(6)勤務割 "/>
      <sheetName val="4-(7)会議、委員会"/>
      <sheetName val="4-(8)施設内の研修実施状況"/>
      <sheetName val="4-(9)施設外の研修実施状況"/>
      <sheetName val="5.労働安全衛生"/>
      <sheetName val="6.入所者の状況"/>
      <sheetName val="7-(1)計画(2)離床(3)虐待(4)拘束"/>
      <sheetName val="7-(5)おむつ (6)褥瘡"/>
      <sheetName val="7-(7)入浴 (8)リハビリ"/>
      <sheetName val="7-(9)クラブ活動の状況"/>
      <sheetName val="7-(13)入所者処遇に関する配慮・工夫等"/>
      <sheetName val="10.入所者の医療管理の状況 "/>
      <sheetName val="11.入所者の健康管理の実施状況"/>
      <sheetName val="12.預り金"/>
      <sheetName val="12.預り金(例)別紙"/>
      <sheetName val="13.退所時の金品の処分状況"/>
      <sheetName val="13.遺留金品の処分状況"/>
      <sheetName val="14.給食の状況 "/>
      <sheetName val="15.災害事故防止対策"/>
      <sheetName val="16.諸規程等の整備状況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障害児施設を除く）"/>
      <sheetName val="2 職員配置状況（障害児施設用）"/>
      <sheetName val="3 採用・退職状況（障害児施設を除く）"/>
      <sheetName val="3 採用・退職状況（障害児施設用）"/>
      <sheetName val="4-(1)職員の給与等(正規職員用)"/>
      <sheetName val="4-(2)職員の給与等(その他の職員用)"/>
      <sheetName val="4-(3)職員の給与総計"/>
      <sheetName val="4-(4)事務分掌表"/>
      <sheetName val="4-(5)職員の勤務状況等"/>
      <sheetName val="4-(6)勤務割 "/>
      <sheetName val="【多種勤務版】4-(6) 勤務割 "/>
      <sheetName val="4-(7)会議"/>
      <sheetName val="4-(8)施設内の研修実施状況"/>
      <sheetName val="4-(9)施設外の研修実施状況"/>
      <sheetName val="5.職員健康診断"/>
      <sheetName val="6 入所者の状況"/>
      <sheetName val="7-(1)計画(2)離床(3)虐待(4)拘束"/>
      <sheetName val="7-(5)おむつ (6)褥瘡"/>
      <sheetName val="7-(7)入浴 (8)リハビリ"/>
      <sheetName val="7-(9)就労支援"/>
      <sheetName val="7-(13)地域交流"/>
      <sheetName val="8.入所者処遇に関する配慮・工夫等"/>
      <sheetName val="9.入所者の医療管理の状況 "/>
      <sheetName val="11.入所者の健康管理の実施状況"/>
      <sheetName val="12.預り金"/>
      <sheetName val="12.預り金(例)別紙"/>
      <sheetName val="12.預り金（３）"/>
      <sheetName val="13.退所時の金品の処分状況"/>
      <sheetName val="13.遺留金品の処分状況"/>
      <sheetName val="14.給食の状況"/>
      <sheetName val="14－（５）給食実施状況"/>
      <sheetName val="14-3給食の状況"/>
      <sheetName val="15.災害事故防止対策"/>
      <sheetName val="16.諸規程等の整備状況"/>
    </sheetNames>
    <sheetDataSet>
      <sheetData sheetId="0">
        <row r="3">
          <cell r="D3" t="str">
            <v>障害者支援施設</v>
          </cell>
        </row>
        <row r="4">
          <cell r="D4" t="str">
            <v>児童福祉法に基づく福祉型障害児入所施設</v>
          </cell>
        </row>
        <row r="5">
          <cell r="D5" t="str">
            <v>児童福祉法に基づく医療型障害児入所施設</v>
          </cell>
        </row>
        <row r="6">
          <cell r="D6" t="str">
            <v>児童福祉法に基づく医療型児童発達支援センター</v>
          </cell>
        </row>
        <row r="7">
          <cell r="D7" t="str">
            <v>生活保護法に基づく救護施設</v>
          </cell>
        </row>
        <row r="12">
          <cell r="C12" t="str">
            <v>年</v>
          </cell>
        </row>
        <row r="13">
          <cell r="C13" t="str">
            <v>月</v>
          </cell>
        </row>
        <row r="14">
          <cell r="C14" t="str">
            <v>日</v>
          </cell>
        </row>
        <row r="18">
          <cell r="A18" t="str">
            <v>有</v>
          </cell>
          <cell r="C18" t="str">
            <v>要</v>
          </cell>
        </row>
        <row r="19">
          <cell r="A19" t="str">
            <v>無</v>
          </cell>
          <cell r="C19" t="str">
            <v>否</v>
          </cell>
        </row>
        <row r="22">
          <cell r="A22" t="str">
            <v>専</v>
          </cell>
          <cell r="C22" t="str">
            <v>有（文）</v>
          </cell>
        </row>
        <row r="23">
          <cell r="A23" t="str">
            <v>兼</v>
          </cell>
          <cell r="C23" t="str">
            <v>有（口）</v>
          </cell>
        </row>
        <row r="24">
          <cell r="C24" t="str">
            <v>無</v>
          </cell>
        </row>
        <row r="26">
          <cell r="A26" t="str">
            <v>年額</v>
          </cell>
        </row>
        <row r="27">
          <cell r="A27" t="str">
            <v>月額</v>
          </cell>
        </row>
        <row r="28">
          <cell r="A28" t="str">
            <v>日額</v>
          </cell>
        </row>
        <row r="29">
          <cell r="A29" t="str">
            <v>時給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5) 勤務状況"/>
      <sheetName val="4-(6) 勤務割"/>
      <sheetName val="4-(7)会議"/>
      <sheetName val="4-(8)施設内の研修実施状況"/>
      <sheetName val="4-(9)施設外の研修実施状況"/>
      <sheetName val="5.職員健康診断"/>
      <sheetName val="6-(1)計画(2)虐待(3)自立自活"/>
      <sheetName val="6-(6).地域等との交流状況"/>
      <sheetName val="7.入所者処遇に関する配慮・工夫等"/>
      <sheetName val="9．入所者（児）の医療管理の状況"/>
      <sheetName val="10.入所者の健康管理の実施状況"/>
      <sheetName val="11.入所者（児童）のその他預かり金等の取り扱い状況"/>
      <sheetName val="12.災害事故防止対策"/>
      <sheetName val="13.給食の状況"/>
      <sheetName val="13-(5)給食実施状況"/>
      <sheetName val="13-3給食の状況"/>
      <sheetName val="14.諸規程等の整備状況"/>
      <sheetName val="temp10"/>
      <sheetName val="temp5"/>
      <sheetName val="temp1"/>
      <sheetName val="temp2"/>
      <sheetName val="temp6"/>
      <sheetName val="temp4"/>
      <sheetName val="temp7"/>
      <sheetName val="temp8"/>
      <sheetName val="temp3"/>
    </sheetNames>
    <sheetDataSet>
      <sheetData sheetId="0">
        <row r="18">
          <cell r="E18" t="str">
            <v>年</v>
          </cell>
        </row>
        <row r="19">
          <cell r="E19" t="str">
            <v>月</v>
          </cell>
        </row>
        <row r="20">
          <cell r="E20" t="str">
            <v>日</v>
          </cell>
        </row>
        <row r="28">
          <cell r="C28" t="str">
            <v>有</v>
          </cell>
        </row>
        <row r="29">
          <cell r="C29" t="str">
            <v>無</v>
          </cell>
        </row>
        <row r="31">
          <cell r="A31" t="str">
            <v>児童養護施設</v>
          </cell>
        </row>
        <row r="32">
          <cell r="A32" t="str">
            <v>乳児院</v>
          </cell>
          <cell r="C32" t="str">
            <v>要</v>
          </cell>
        </row>
        <row r="33">
          <cell r="A33" t="str">
            <v>母子生活支援施設</v>
          </cell>
          <cell r="C33" t="str">
            <v>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3.bin"/><Relationship Id="rId6" Type="http://schemas.openxmlformats.org/officeDocument/2006/relationships/comments" Target="../comments8.xml"/><Relationship Id="rId5" Type="http://schemas.openxmlformats.org/officeDocument/2006/relationships/image" Target="../media/image1.emf"/><Relationship Id="rId4" Type="http://schemas.openxmlformats.org/officeDocument/2006/relationships/control" Target="../activeX/activeX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4.vml"/><Relationship Id="rId7" Type="http://schemas.openxmlformats.org/officeDocument/2006/relationships/ctrlProp" Target="../ctrlProps/ctrlProp4.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4.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5.vml"/><Relationship Id="rId7" Type="http://schemas.openxmlformats.org/officeDocument/2006/relationships/ctrlProp" Target="../ctrlProps/ctrlProp10.xml"/><Relationship Id="rId2" Type="http://schemas.openxmlformats.org/officeDocument/2006/relationships/drawing" Target="../drawings/drawing6.xml"/><Relationship Id="rId1" Type="http://schemas.openxmlformats.org/officeDocument/2006/relationships/printerSettings" Target="../printerSettings/printerSettings9.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5.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ettingSheet"/>
  <dimension ref="A1:C35"/>
  <sheetViews>
    <sheetView workbookViewId="0">
      <selection activeCell="E8" sqref="E8"/>
    </sheetView>
  </sheetViews>
  <sheetFormatPr defaultRowHeight="13.5"/>
  <cols>
    <col min="1" max="1" width="11.875" style="2" bestFit="1" customWidth="1"/>
    <col min="2" max="2" width="17.25" style="2" bestFit="1" customWidth="1"/>
    <col min="3" max="16384" width="9" style="2"/>
  </cols>
  <sheetData>
    <row r="1" spans="1:2">
      <c r="A1" s="20" t="s">
        <v>124</v>
      </c>
    </row>
    <row r="2" spans="1:2">
      <c r="A2" s="21"/>
    </row>
    <row r="3" spans="1:2">
      <c r="A3" s="22" t="s">
        <v>125</v>
      </c>
    </row>
    <row r="4" spans="1:2">
      <c r="A4" s="21"/>
    </row>
    <row r="5" spans="1:2">
      <c r="A5" s="23" t="s">
        <v>126</v>
      </c>
    </row>
    <row r="6" spans="1:2">
      <c r="A6" s="46" t="s">
        <v>248</v>
      </c>
      <c r="B6" s="47" t="s">
        <v>266</v>
      </c>
    </row>
    <row r="8" spans="1:2">
      <c r="A8" s="12" t="s">
        <v>127</v>
      </c>
      <c r="B8" s="12" t="s">
        <v>128</v>
      </c>
    </row>
    <row r="9" spans="1:2">
      <c r="A9" s="1">
        <v>1</v>
      </c>
      <c r="B9" s="1" t="s">
        <v>129</v>
      </c>
    </row>
    <row r="10" spans="1:2">
      <c r="A10" s="1">
        <v>2</v>
      </c>
      <c r="B10" s="1" t="s">
        <v>130</v>
      </c>
    </row>
    <row r="11" spans="1:2">
      <c r="A11" s="1">
        <v>3</v>
      </c>
      <c r="B11" s="1" t="s">
        <v>131</v>
      </c>
    </row>
    <row r="12" spans="1:2">
      <c r="A12" s="1">
        <v>4</v>
      </c>
      <c r="B12" s="1" t="s">
        <v>132</v>
      </c>
    </row>
    <row r="13" spans="1:2">
      <c r="A13" s="1">
        <v>5</v>
      </c>
      <c r="B13" s="1" t="s">
        <v>133</v>
      </c>
    </row>
    <row r="14" spans="1:2">
      <c r="A14" s="1">
        <v>6</v>
      </c>
      <c r="B14" s="1" t="s">
        <v>134</v>
      </c>
    </row>
    <row r="15" spans="1:2">
      <c r="A15" s="1">
        <v>7</v>
      </c>
      <c r="B15" s="1" t="s">
        <v>135</v>
      </c>
    </row>
    <row r="17" spans="1:3">
      <c r="A17" s="12" t="s">
        <v>69</v>
      </c>
      <c r="C17" s="12" t="s">
        <v>196</v>
      </c>
    </row>
    <row r="18" spans="1:3">
      <c r="A18" s="1" t="s">
        <v>136</v>
      </c>
      <c r="C18" s="1" t="s">
        <v>197</v>
      </c>
    </row>
    <row r="19" spans="1:3">
      <c r="A19" s="1" t="s">
        <v>137</v>
      </c>
      <c r="C19" s="1" t="s">
        <v>148</v>
      </c>
    </row>
    <row r="20" spans="1:3">
      <c r="A20" s="1" t="s">
        <v>138</v>
      </c>
      <c r="C20" s="1" t="s">
        <v>171</v>
      </c>
    </row>
    <row r="21" spans="1:3">
      <c r="A21" s="1" t="s">
        <v>139</v>
      </c>
    </row>
    <row r="23" spans="1:3">
      <c r="A23" s="30" t="s">
        <v>140</v>
      </c>
    </row>
    <row r="24" spans="1:3">
      <c r="A24" s="10" t="s">
        <v>141</v>
      </c>
    </row>
    <row r="25" spans="1:3">
      <c r="A25" s="10" t="s">
        <v>142</v>
      </c>
    </row>
    <row r="27" spans="1:3">
      <c r="A27" s="12" t="s">
        <v>144</v>
      </c>
    </row>
    <row r="28" spans="1:3">
      <c r="A28" s="1" t="s">
        <v>90</v>
      </c>
    </row>
    <row r="29" spans="1:3">
      <c r="A29" s="1" t="s">
        <v>161</v>
      </c>
    </row>
    <row r="31" spans="1:3">
      <c r="A31" s="12" t="s">
        <v>172</v>
      </c>
    </row>
    <row r="32" spans="1:3">
      <c r="A32" s="1" t="s">
        <v>262</v>
      </c>
    </row>
    <row r="33" spans="1:1">
      <c r="A33" s="1" t="s">
        <v>89</v>
      </c>
    </row>
    <row r="34" spans="1:1">
      <c r="A34" s="1" t="s">
        <v>176</v>
      </c>
    </row>
    <row r="35" spans="1:1">
      <c r="A35" s="1" t="s">
        <v>177</v>
      </c>
    </row>
  </sheetData>
  <sheetProtection selectLockedCells="1"/>
  <phoneticPr fontId="4"/>
  <pageMargins left="0.70866141732283461" right="0.39370078740157483" top="0.39370078740157483" bottom="0.39370078740157483" header="0.39370078740157483" footer="0.31496062992125984"/>
  <pageSetup paperSize="9" orientation="landscape" blackAndWhite="1"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theme="0" tint="-0.14999847407452621"/>
  </sheetPr>
  <dimension ref="A1:BV42"/>
  <sheetViews>
    <sheetView view="pageBreakPreview" zoomScale="75" zoomScaleNormal="100" zoomScaleSheetLayoutView="75" workbookViewId="0">
      <pane ySplit="1" topLeftCell="A2" activePane="bottomLeft" state="frozen"/>
      <selection activeCell="B2" sqref="B2"/>
      <selection pane="bottomLeft" activeCell="B2" sqref="B2"/>
    </sheetView>
  </sheetViews>
  <sheetFormatPr defaultColWidth="10.375" defaultRowHeight="15.2" customHeight="1"/>
  <cols>
    <col min="1" max="1" width="1.25" style="132" customWidth="1"/>
    <col min="2" max="62" width="2.75" style="132" customWidth="1"/>
    <col min="63" max="63" width="2.875" style="132" customWidth="1"/>
    <col min="64" max="64" width="2.875" style="72" customWidth="1"/>
    <col min="65" max="65" width="2.875" style="132" customWidth="1"/>
    <col min="66" max="67" width="4" style="132" customWidth="1"/>
    <col min="68" max="83" width="3.125" style="132" customWidth="1"/>
    <col min="84" max="16384" width="10.375" style="132"/>
  </cols>
  <sheetData>
    <row r="1" spans="2:74" s="187" customFormat="1" ht="8.25" customHeight="1">
      <c r="BL1" s="72"/>
    </row>
    <row r="2" spans="2:74" ht="23.25" customHeight="1">
      <c r="B2" s="283" t="s">
        <v>671</v>
      </c>
      <c r="C2" s="283"/>
      <c r="D2" s="283"/>
    </row>
    <row r="3" spans="2:74" ht="23.25" customHeight="1" thickBot="1">
      <c r="B3" s="427" t="s">
        <v>273</v>
      </c>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I3" s="132" t="s">
        <v>472</v>
      </c>
      <c r="AU3" s="948" t="s">
        <v>509</v>
      </c>
      <c r="AV3" s="948"/>
      <c r="AW3" s="948"/>
      <c r="AX3" s="948"/>
      <c r="AY3" s="948"/>
      <c r="AZ3" s="948"/>
      <c r="BA3" s="948"/>
      <c r="BB3" s="948"/>
      <c r="BC3" s="948"/>
      <c r="BD3" s="948"/>
      <c r="BE3" s="948"/>
      <c r="BF3" s="948"/>
      <c r="BG3" s="948"/>
      <c r="BH3" s="948"/>
      <c r="BI3" s="948"/>
      <c r="BJ3" s="948"/>
      <c r="BK3" s="948"/>
      <c r="BL3" s="948"/>
      <c r="BM3" s="948"/>
    </row>
    <row r="4" spans="2:74" ht="20.25" customHeight="1">
      <c r="B4" s="1029" t="s">
        <v>152</v>
      </c>
      <c r="C4" s="1030"/>
      <c r="D4" s="1030"/>
      <c r="E4" s="1030"/>
      <c r="F4" s="1030"/>
      <c r="G4" s="1030"/>
      <c r="H4" s="1030"/>
      <c r="I4" s="1031"/>
      <c r="J4" s="1032" t="s">
        <v>183</v>
      </c>
      <c r="K4" s="1033"/>
      <c r="L4" s="1033"/>
      <c r="M4" s="1033"/>
      <c r="N4" s="1033"/>
      <c r="O4" s="1033"/>
      <c r="P4" s="1033"/>
      <c r="Q4" s="1033"/>
      <c r="R4" s="1032" t="s">
        <v>264</v>
      </c>
      <c r="S4" s="1033"/>
      <c r="T4" s="1033"/>
      <c r="U4" s="1033"/>
      <c r="V4" s="1033"/>
      <c r="W4" s="1033"/>
      <c r="X4" s="1033"/>
      <c r="Y4" s="1034"/>
      <c r="Z4" s="1033" t="s">
        <v>183</v>
      </c>
      <c r="AA4" s="1033"/>
      <c r="AB4" s="1033"/>
      <c r="AC4" s="1033"/>
      <c r="AD4" s="1033"/>
      <c r="AE4" s="1033"/>
      <c r="AF4" s="1033"/>
      <c r="AG4" s="1035"/>
      <c r="AI4" s="941" t="s">
        <v>11</v>
      </c>
      <c r="AJ4" s="942"/>
      <c r="AK4" s="942"/>
      <c r="AL4" s="942"/>
      <c r="AM4" s="942"/>
      <c r="AN4" s="943"/>
      <c r="AO4" s="944" t="s">
        <v>12</v>
      </c>
      <c r="AP4" s="942"/>
      <c r="AQ4" s="942"/>
      <c r="AR4" s="942"/>
      <c r="AS4" s="942"/>
      <c r="AT4" s="942"/>
      <c r="AU4" s="942"/>
      <c r="AV4" s="942"/>
      <c r="AW4" s="942"/>
      <c r="AX4" s="942"/>
      <c r="AY4" s="942"/>
      <c r="AZ4" s="942"/>
      <c r="BA4" s="942"/>
      <c r="BB4" s="942"/>
      <c r="BC4" s="942"/>
      <c r="BD4" s="942"/>
      <c r="BE4" s="942"/>
      <c r="BF4" s="942"/>
      <c r="BG4" s="942"/>
      <c r="BH4" s="942"/>
      <c r="BI4" s="943"/>
      <c r="BJ4" s="944" t="s">
        <v>13</v>
      </c>
      <c r="BK4" s="942"/>
      <c r="BL4" s="942"/>
      <c r="BM4" s="942"/>
      <c r="BN4" s="959"/>
      <c r="BR4" s="130"/>
      <c r="BS4" s="130"/>
      <c r="BT4" s="130"/>
      <c r="BU4" s="130"/>
      <c r="BV4" s="130"/>
    </row>
    <row r="5" spans="2:74" ht="20.25" customHeight="1">
      <c r="B5" s="1036" t="s">
        <v>647</v>
      </c>
      <c r="C5" s="1037"/>
      <c r="D5" s="1037"/>
      <c r="E5" s="1037"/>
      <c r="F5" s="1037"/>
      <c r="G5" s="1037"/>
      <c r="H5" s="1037"/>
      <c r="I5" s="1038"/>
      <c r="J5" s="1039" t="s">
        <v>184</v>
      </c>
      <c r="K5" s="980"/>
      <c r="L5" s="980"/>
      <c r="M5" s="980"/>
      <c r="N5" s="980"/>
      <c r="O5" s="980"/>
      <c r="P5" s="980"/>
      <c r="Q5" s="980"/>
      <c r="R5" s="1040" t="s">
        <v>660</v>
      </c>
      <c r="S5" s="1041"/>
      <c r="T5" s="1041"/>
      <c r="U5" s="1041"/>
      <c r="V5" s="1041"/>
      <c r="W5" s="1041"/>
      <c r="X5" s="1041"/>
      <c r="Y5" s="1042"/>
      <c r="Z5" s="980" t="s">
        <v>184</v>
      </c>
      <c r="AA5" s="980"/>
      <c r="AB5" s="980"/>
      <c r="AC5" s="980"/>
      <c r="AD5" s="980"/>
      <c r="AE5" s="980"/>
      <c r="AF5" s="980"/>
      <c r="AG5" s="981"/>
      <c r="AI5" s="951" t="s">
        <v>312</v>
      </c>
      <c r="AJ5" s="952"/>
      <c r="AK5" s="952"/>
      <c r="AL5" s="952"/>
      <c r="AM5" s="952"/>
      <c r="AN5" s="953"/>
      <c r="AO5" s="957"/>
      <c r="AP5" s="899"/>
      <c r="AQ5" s="899"/>
      <c r="AR5" s="899"/>
      <c r="AS5" s="899"/>
      <c r="AT5" s="899"/>
      <c r="AU5" s="899"/>
      <c r="AV5" s="899"/>
      <c r="AW5" s="899"/>
      <c r="AX5" s="899"/>
      <c r="AY5" s="899"/>
      <c r="AZ5" s="899"/>
      <c r="BA5" s="899"/>
      <c r="BB5" s="899"/>
      <c r="BC5" s="899"/>
      <c r="BD5" s="899"/>
      <c r="BE5" s="899"/>
      <c r="BF5" s="899"/>
      <c r="BG5" s="899"/>
      <c r="BH5" s="899"/>
      <c r="BI5" s="958"/>
      <c r="BJ5" s="960" t="s">
        <v>14</v>
      </c>
      <c r="BK5" s="961"/>
      <c r="BL5" s="961"/>
      <c r="BM5" s="961"/>
      <c r="BN5" s="962"/>
      <c r="BR5" s="130"/>
      <c r="BS5" s="130"/>
      <c r="BT5" s="130"/>
      <c r="BU5" s="130"/>
      <c r="BV5" s="130"/>
    </row>
    <row r="6" spans="2:74" ht="20.25" customHeight="1">
      <c r="B6" s="1046" t="s">
        <v>658</v>
      </c>
      <c r="C6" s="1047"/>
      <c r="D6" s="1047"/>
      <c r="E6" s="1047"/>
      <c r="F6" s="1047"/>
      <c r="G6" s="1047"/>
      <c r="H6" s="1047"/>
      <c r="I6" s="1048"/>
      <c r="J6" s="1039" t="s">
        <v>184</v>
      </c>
      <c r="K6" s="980"/>
      <c r="L6" s="980"/>
      <c r="M6" s="980"/>
      <c r="N6" s="980"/>
      <c r="O6" s="980"/>
      <c r="P6" s="980"/>
      <c r="Q6" s="980"/>
      <c r="R6" s="980" t="s">
        <v>659</v>
      </c>
      <c r="S6" s="980"/>
      <c r="T6" s="980"/>
      <c r="U6" s="980"/>
      <c r="V6" s="980"/>
      <c r="W6" s="980"/>
      <c r="X6" s="980"/>
      <c r="Y6" s="980"/>
      <c r="Z6" s="980"/>
      <c r="AA6" s="980"/>
      <c r="AB6" s="980"/>
      <c r="AC6" s="980"/>
      <c r="AD6" s="980"/>
      <c r="AE6" s="980"/>
      <c r="AF6" s="980"/>
      <c r="AG6" s="981"/>
      <c r="AI6" s="951" t="s">
        <v>312</v>
      </c>
      <c r="AJ6" s="952"/>
      <c r="AK6" s="952"/>
      <c r="AL6" s="952"/>
      <c r="AM6" s="952"/>
      <c r="AN6" s="953"/>
      <c r="AO6" s="957"/>
      <c r="AP6" s="899"/>
      <c r="AQ6" s="899"/>
      <c r="AR6" s="899"/>
      <c r="AS6" s="899"/>
      <c r="AT6" s="899"/>
      <c r="AU6" s="899"/>
      <c r="AV6" s="899"/>
      <c r="AW6" s="899"/>
      <c r="AX6" s="899"/>
      <c r="AY6" s="899"/>
      <c r="AZ6" s="899"/>
      <c r="BA6" s="899"/>
      <c r="BB6" s="899"/>
      <c r="BC6" s="899"/>
      <c r="BD6" s="899"/>
      <c r="BE6" s="899"/>
      <c r="BF6" s="899"/>
      <c r="BG6" s="899"/>
      <c r="BH6" s="899"/>
      <c r="BI6" s="958"/>
      <c r="BJ6" s="960" t="s">
        <v>14</v>
      </c>
      <c r="BK6" s="961"/>
      <c r="BL6" s="961"/>
      <c r="BM6" s="961"/>
      <c r="BN6" s="962"/>
      <c r="BR6" s="130"/>
      <c r="BS6" s="130"/>
      <c r="BT6" s="130"/>
      <c r="BU6" s="130"/>
      <c r="BV6" s="130"/>
    </row>
    <row r="7" spans="2:74" ht="20.25" customHeight="1" thickBot="1">
      <c r="B7" s="1043" t="s">
        <v>329</v>
      </c>
      <c r="C7" s="1044"/>
      <c r="D7" s="1044"/>
      <c r="E7" s="1044"/>
      <c r="F7" s="1044"/>
      <c r="G7" s="1044"/>
      <c r="H7" s="1044"/>
      <c r="I7" s="1045"/>
      <c r="J7" s="1012" t="s">
        <v>456</v>
      </c>
      <c r="K7" s="1012"/>
      <c r="L7" s="1012"/>
      <c r="M7" s="1012"/>
      <c r="N7" s="1012"/>
      <c r="O7" s="1012"/>
      <c r="P7" s="1012"/>
      <c r="Q7" s="1012"/>
      <c r="R7" s="1050" t="s">
        <v>268</v>
      </c>
      <c r="S7" s="1051"/>
      <c r="T7" s="1051"/>
      <c r="U7" s="1051"/>
      <c r="V7" s="1051"/>
      <c r="W7" s="1051"/>
      <c r="X7" s="1051"/>
      <c r="Y7" s="1052"/>
      <c r="Z7" s="1012" t="s">
        <v>269</v>
      </c>
      <c r="AA7" s="1012"/>
      <c r="AB7" s="1012"/>
      <c r="AC7" s="1012"/>
      <c r="AD7" s="1012"/>
      <c r="AE7" s="1012"/>
      <c r="AF7" s="1012"/>
      <c r="AG7" s="1049"/>
      <c r="AI7" s="954" t="s">
        <v>312</v>
      </c>
      <c r="AJ7" s="955"/>
      <c r="AK7" s="955"/>
      <c r="AL7" s="955"/>
      <c r="AM7" s="955"/>
      <c r="AN7" s="956"/>
      <c r="AO7" s="931"/>
      <c r="AP7" s="932"/>
      <c r="AQ7" s="932"/>
      <c r="AR7" s="932"/>
      <c r="AS7" s="932"/>
      <c r="AT7" s="932"/>
      <c r="AU7" s="932"/>
      <c r="AV7" s="932"/>
      <c r="AW7" s="932"/>
      <c r="AX7" s="932"/>
      <c r="AY7" s="932"/>
      <c r="AZ7" s="932"/>
      <c r="BA7" s="932"/>
      <c r="BB7" s="932"/>
      <c r="BC7" s="932"/>
      <c r="BD7" s="932"/>
      <c r="BE7" s="932"/>
      <c r="BF7" s="932"/>
      <c r="BG7" s="932"/>
      <c r="BH7" s="932"/>
      <c r="BI7" s="930"/>
      <c r="BJ7" s="963" t="s">
        <v>14</v>
      </c>
      <c r="BK7" s="964"/>
      <c r="BL7" s="964"/>
      <c r="BM7" s="964"/>
      <c r="BN7" s="965"/>
      <c r="BR7" s="130"/>
      <c r="BS7" s="130"/>
      <c r="BT7" s="130"/>
      <c r="BU7" s="130"/>
      <c r="BV7" s="130"/>
    </row>
    <row r="8" spans="2:74" ht="20.25" customHeight="1">
      <c r="B8" s="428"/>
      <c r="C8" s="428"/>
      <c r="D8" s="428"/>
      <c r="E8" s="428"/>
      <c r="F8" s="428"/>
      <c r="G8" s="428"/>
      <c r="H8" s="428"/>
      <c r="I8" s="428"/>
      <c r="J8" s="138"/>
      <c r="K8" s="138"/>
      <c r="L8" s="138"/>
      <c r="M8" s="138"/>
      <c r="N8" s="138"/>
      <c r="O8" s="138"/>
      <c r="P8" s="138"/>
      <c r="Q8" s="138"/>
      <c r="R8" s="138"/>
      <c r="S8" s="138"/>
      <c r="T8" s="138"/>
      <c r="U8" s="138"/>
      <c r="V8" s="138"/>
      <c r="W8" s="138"/>
      <c r="X8" s="138"/>
      <c r="Y8" s="138"/>
      <c r="Z8" s="138"/>
      <c r="AA8" s="138"/>
      <c r="AB8" s="138"/>
      <c r="AC8" s="138"/>
      <c r="AD8" s="138"/>
      <c r="AE8" s="138"/>
      <c r="AF8" s="138"/>
      <c r="AG8" s="138"/>
      <c r="AI8" s="949" t="s">
        <v>468</v>
      </c>
      <c r="AJ8" s="949"/>
      <c r="AK8" s="949"/>
      <c r="AL8" s="949"/>
      <c r="AM8" s="949"/>
      <c r="AN8" s="949"/>
      <c r="AO8" s="949"/>
      <c r="AP8" s="949"/>
      <c r="AQ8" s="949"/>
      <c r="AR8" s="949"/>
      <c r="AS8" s="949"/>
      <c r="AT8" s="949"/>
      <c r="AU8" s="949"/>
      <c r="AV8" s="949"/>
      <c r="AW8" s="949"/>
      <c r="AX8" s="949"/>
      <c r="AY8" s="949"/>
      <c r="AZ8" s="949"/>
      <c r="BA8" s="949"/>
      <c r="BB8" s="949"/>
      <c r="BC8" s="949"/>
      <c r="BD8" s="949"/>
      <c r="BE8" s="949"/>
      <c r="BF8" s="949"/>
      <c r="BG8" s="949"/>
      <c r="BH8" s="949"/>
      <c r="BI8" s="949"/>
      <c r="BJ8" s="949"/>
      <c r="BK8" s="949"/>
      <c r="BL8" s="949"/>
      <c r="BM8" s="949"/>
      <c r="BN8" s="949"/>
      <c r="BR8" s="130"/>
      <c r="BS8" s="130"/>
      <c r="BT8" s="130"/>
      <c r="BU8" s="130"/>
      <c r="BV8" s="130"/>
    </row>
    <row r="9" spans="2:74" ht="20.25" customHeight="1">
      <c r="B9" s="138"/>
      <c r="C9" s="138"/>
      <c r="D9" s="138"/>
      <c r="E9" s="138"/>
      <c r="F9" s="138"/>
      <c r="G9" s="138"/>
      <c r="H9" s="138"/>
      <c r="I9" s="138"/>
      <c r="J9" s="138"/>
      <c r="K9" s="138"/>
      <c r="L9" s="138"/>
      <c r="M9" s="138"/>
      <c r="N9" s="138"/>
      <c r="O9" s="138"/>
      <c r="P9" s="138"/>
      <c r="Q9" s="138"/>
      <c r="R9" s="138"/>
      <c r="S9" s="138"/>
      <c r="T9" s="138"/>
      <c r="U9" s="138"/>
      <c r="V9" s="138"/>
      <c r="W9" s="138"/>
      <c r="X9" s="138"/>
      <c r="Y9" s="138"/>
      <c r="Z9" s="322"/>
      <c r="AA9" s="322"/>
      <c r="AB9" s="322"/>
      <c r="AC9" s="322"/>
      <c r="AD9" s="322"/>
      <c r="AE9" s="322"/>
      <c r="AF9" s="322"/>
      <c r="AG9" s="322"/>
      <c r="AI9" s="950" t="s">
        <v>520</v>
      </c>
      <c r="AJ9" s="950"/>
      <c r="AK9" s="950"/>
      <c r="AL9" s="950"/>
      <c r="AM9" s="950"/>
      <c r="AN9" s="950"/>
      <c r="AO9" s="950"/>
      <c r="AP9" s="950"/>
      <c r="AQ9" s="950"/>
      <c r="AR9" s="950"/>
      <c r="AS9" s="950"/>
      <c r="AT9" s="950"/>
      <c r="AU9" s="950"/>
      <c r="AV9" s="950"/>
      <c r="AW9" s="950"/>
      <c r="AX9" s="950"/>
      <c r="AY9" s="950"/>
      <c r="AZ9" s="950"/>
      <c r="BA9" s="950"/>
      <c r="BB9" s="950"/>
      <c r="BC9" s="950"/>
      <c r="BD9" s="950"/>
      <c r="BE9" s="950"/>
      <c r="BF9" s="950"/>
      <c r="BG9" s="950"/>
      <c r="BH9" s="950"/>
      <c r="BI9" s="950"/>
      <c r="BJ9" s="950"/>
      <c r="BK9" s="950"/>
      <c r="BL9" s="950"/>
      <c r="BM9" s="950"/>
      <c r="BN9" s="950"/>
      <c r="BR9" s="130"/>
      <c r="BS9" s="130"/>
      <c r="BT9" s="130"/>
      <c r="BU9" s="130"/>
      <c r="BV9" s="130"/>
    </row>
    <row r="10" spans="2:74" ht="9.75" customHeight="1">
      <c r="Z10" s="284"/>
      <c r="AA10" s="284"/>
      <c r="AB10" s="284"/>
      <c r="AC10" s="284"/>
      <c r="AD10" s="284"/>
      <c r="AE10" s="284"/>
      <c r="AF10" s="284"/>
      <c r="AG10" s="284"/>
      <c r="BR10" s="130"/>
      <c r="BS10" s="130"/>
      <c r="BT10" s="130"/>
      <c r="BU10" s="130"/>
      <c r="BV10" s="130"/>
    </row>
    <row r="11" spans="2:74" ht="23.25" customHeight="1" thickBot="1">
      <c r="B11" s="132" t="s">
        <v>311</v>
      </c>
      <c r="AI11" s="132" t="s">
        <v>521</v>
      </c>
      <c r="BL11" s="132"/>
      <c r="BO11" s="130"/>
      <c r="BP11" s="130"/>
      <c r="BQ11" s="130"/>
      <c r="BR11" s="130"/>
      <c r="BS11" s="130"/>
      <c r="BT11" s="130"/>
      <c r="BU11" s="130"/>
      <c r="BV11" s="130"/>
    </row>
    <row r="12" spans="2:74" ht="21" customHeight="1">
      <c r="B12" s="1013"/>
      <c r="C12" s="1014"/>
      <c r="D12" s="1014"/>
      <c r="E12" s="1003" t="s">
        <v>3</v>
      </c>
      <c r="F12" s="1003"/>
      <c r="G12" s="1003"/>
      <c r="H12" s="1003"/>
      <c r="I12" s="1003"/>
      <c r="J12" s="1003"/>
      <c r="K12" s="905" t="s">
        <v>457</v>
      </c>
      <c r="L12" s="906"/>
      <c r="M12" s="906"/>
      <c r="N12" s="906"/>
      <c r="O12" s="906"/>
      <c r="P12" s="906"/>
      <c r="Q12" s="906"/>
      <c r="R12" s="906"/>
      <c r="S12" s="906"/>
      <c r="T12" s="906"/>
      <c r="U12" s="906"/>
      <c r="V12" s="906"/>
      <c r="W12" s="906"/>
      <c r="X12" s="906"/>
      <c r="Y12" s="906"/>
      <c r="Z12" s="907"/>
      <c r="AA12" s="1003" t="s">
        <v>181</v>
      </c>
      <c r="AB12" s="1003"/>
      <c r="AC12" s="1003"/>
      <c r="AD12" s="1003"/>
      <c r="AE12" s="1003"/>
      <c r="AF12" s="1003"/>
      <c r="AG12" s="1005"/>
      <c r="AI12" s="988" t="s">
        <v>522</v>
      </c>
      <c r="AJ12" s="989"/>
      <c r="AK12" s="989"/>
      <c r="AL12" s="989"/>
      <c r="AM12" s="989"/>
      <c r="AN12" s="989"/>
      <c r="AO12" s="989"/>
      <c r="AP12" s="999" t="s">
        <v>523</v>
      </c>
      <c r="AQ12" s="999"/>
      <c r="AR12" s="999"/>
      <c r="AS12" s="999"/>
      <c r="AT12" s="999"/>
      <c r="AU12" s="999"/>
      <c r="AV12" s="999"/>
      <c r="AW12" s="999"/>
      <c r="AX12" s="999"/>
      <c r="AY12" s="999"/>
      <c r="AZ12" s="999"/>
      <c r="BA12" s="999"/>
      <c r="BB12" s="999"/>
      <c r="BC12" s="999"/>
      <c r="BD12" s="999"/>
      <c r="BE12" s="999"/>
      <c r="BF12" s="999"/>
      <c r="BG12" s="999"/>
      <c r="BH12" s="999"/>
      <c r="BI12" s="999"/>
      <c r="BJ12" s="999"/>
      <c r="BK12" s="1000"/>
      <c r="BL12" s="1000"/>
      <c r="BM12" s="1000"/>
      <c r="BN12" s="1001"/>
    </row>
    <row r="13" spans="2:74" ht="21" customHeight="1">
      <c r="B13" s="1056" t="s">
        <v>153</v>
      </c>
      <c r="C13" s="1057"/>
      <c r="D13" s="1057"/>
      <c r="E13" s="1015"/>
      <c r="F13" s="1010"/>
      <c r="G13" s="285" t="s">
        <v>1</v>
      </c>
      <c r="H13" s="1008"/>
      <c r="I13" s="1008"/>
      <c r="J13" s="286" t="s">
        <v>2</v>
      </c>
      <c r="K13" s="1055" t="s">
        <v>180</v>
      </c>
      <c r="L13" s="919"/>
      <c r="M13" s="919"/>
      <c r="N13" s="1010"/>
      <c r="O13" s="1010"/>
      <c r="P13" s="285" t="s">
        <v>1</v>
      </c>
      <c r="Q13" s="1008"/>
      <c r="R13" s="1008"/>
      <c r="S13" s="919" t="s">
        <v>182</v>
      </c>
      <c r="T13" s="919"/>
      <c r="U13" s="919"/>
      <c r="V13" s="1010"/>
      <c r="W13" s="1010"/>
      <c r="X13" s="285" t="s">
        <v>4</v>
      </c>
      <c r="Y13" s="1008"/>
      <c r="Z13" s="1024"/>
      <c r="AA13" s="1015"/>
      <c r="AB13" s="1010"/>
      <c r="AC13" s="285" t="s">
        <v>4</v>
      </c>
      <c r="AD13" s="1008"/>
      <c r="AE13" s="1008"/>
      <c r="AF13" s="1006" t="s">
        <v>5</v>
      </c>
      <c r="AG13" s="1007"/>
      <c r="AI13" s="1097" t="s">
        <v>524</v>
      </c>
      <c r="AJ13" s="1098"/>
      <c r="AK13" s="1098"/>
      <c r="AL13" s="1098"/>
      <c r="AM13" s="1098"/>
      <c r="AN13" s="1098"/>
      <c r="AO13" s="1098"/>
      <c r="AP13" s="1101" t="s">
        <v>525</v>
      </c>
      <c r="AQ13" s="1102"/>
      <c r="AR13" s="1102"/>
      <c r="AS13" s="1102"/>
      <c r="AT13" s="1102"/>
      <c r="AU13" s="1102"/>
      <c r="AV13" s="1102"/>
      <c r="AW13" s="1102"/>
      <c r="AX13" s="1102"/>
      <c r="AY13" s="1102"/>
      <c r="AZ13" s="1102"/>
      <c r="BA13" s="1102"/>
      <c r="BB13" s="1102"/>
      <c r="BC13" s="1102"/>
      <c r="BD13" s="1102"/>
      <c r="BE13" s="1102"/>
      <c r="BF13" s="1102"/>
      <c r="BG13" s="1102"/>
      <c r="BH13" s="1102"/>
      <c r="BI13" s="1102"/>
      <c r="BJ13" s="1102"/>
      <c r="BK13" s="1103"/>
      <c r="BL13" s="1103"/>
      <c r="BM13" s="1103"/>
      <c r="BN13" s="1104"/>
    </row>
    <row r="14" spans="2:74" ht="21" customHeight="1">
      <c r="B14" s="1071" t="s">
        <v>63</v>
      </c>
      <c r="C14" s="1072"/>
      <c r="D14" s="1072"/>
      <c r="E14" s="984"/>
      <c r="F14" s="985"/>
      <c r="G14" s="287" t="s">
        <v>6</v>
      </c>
      <c r="H14" s="982"/>
      <c r="I14" s="982"/>
      <c r="J14" s="288" t="s">
        <v>7</v>
      </c>
      <c r="K14" s="1009" t="s">
        <v>180</v>
      </c>
      <c r="L14" s="916"/>
      <c r="M14" s="916"/>
      <c r="N14" s="985"/>
      <c r="O14" s="985"/>
      <c r="P14" s="287" t="s">
        <v>1</v>
      </c>
      <c r="Q14" s="982"/>
      <c r="R14" s="982"/>
      <c r="S14" s="916" t="s">
        <v>182</v>
      </c>
      <c r="T14" s="916"/>
      <c r="U14" s="916"/>
      <c r="V14" s="985"/>
      <c r="W14" s="985"/>
      <c r="X14" s="287" t="s">
        <v>4</v>
      </c>
      <c r="Y14" s="982"/>
      <c r="Z14" s="983"/>
      <c r="AA14" s="984"/>
      <c r="AB14" s="985"/>
      <c r="AC14" s="287" t="s">
        <v>4</v>
      </c>
      <c r="AD14" s="982"/>
      <c r="AE14" s="982"/>
      <c r="AF14" s="986" t="s">
        <v>5</v>
      </c>
      <c r="AG14" s="987"/>
      <c r="AI14" s="1099"/>
      <c r="AJ14" s="1100"/>
      <c r="AK14" s="1100"/>
      <c r="AL14" s="1100"/>
      <c r="AM14" s="1100"/>
      <c r="AN14" s="1100"/>
      <c r="AO14" s="1100"/>
      <c r="AP14" s="1102"/>
      <c r="AQ14" s="1102"/>
      <c r="AR14" s="1102"/>
      <c r="AS14" s="1102"/>
      <c r="AT14" s="1102"/>
      <c r="AU14" s="1102"/>
      <c r="AV14" s="1102"/>
      <c r="AW14" s="1102"/>
      <c r="AX14" s="1102"/>
      <c r="AY14" s="1102"/>
      <c r="AZ14" s="1102"/>
      <c r="BA14" s="1102"/>
      <c r="BB14" s="1102"/>
      <c r="BC14" s="1102"/>
      <c r="BD14" s="1102"/>
      <c r="BE14" s="1102"/>
      <c r="BF14" s="1102"/>
      <c r="BG14" s="1102"/>
      <c r="BH14" s="1102"/>
      <c r="BI14" s="1102"/>
      <c r="BJ14" s="1102"/>
      <c r="BK14" s="1103"/>
      <c r="BL14" s="1103"/>
      <c r="BM14" s="1103"/>
      <c r="BN14" s="1104"/>
    </row>
    <row r="15" spans="2:74" ht="21" customHeight="1">
      <c r="B15" s="289" t="s">
        <v>8</v>
      </c>
      <c r="C15" s="290"/>
      <c r="D15" s="290"/>
      <c r="E15" s="290"/>
      <c r="F15" s="290"/>
      <c r="G15" s="290"/>
      <c r="H15" s="290"/>
      <c r="I15" s="290"/>
      <c r="J15" s="290"/>
      <c r="K15" s="290"/>
      <c r="L15" s="290"/>
      <c r="M15" s="290"/>
      <c r="N15" s="290"/>
      <c r="O15" s="290"/>
      <c r="P15" s="290"/>
      <c r="Q15" s="290"/>
      <c r="R15" s="290"/>
      <c r="S15" s="290"/>
      <c r="T15" s="290"/>
      <c r="U15" s="290"/>
      <c r="V15" s="290"/>
      <c r="W15" s="961" t="s">
        <v>9</v>
      </c>
      <c r="X15" s="961"/>
      <c r="Y15" s="961"/>
      <c r="Z15" s="961"/>
      <c r="AA15" s="961"/>
      <c r="AB15" s="961"/>
      <c r="AC15" s="961"/>
      <c r="AD15" s="961"/>
      <c r="AE15" s="290"/>
      <c r="AF15" s="290"/>
      <c r="AG15" s="291"/>
      <c r="AI15" s="1097" t="s">
        <v>526</v>
      </c>
      <c r="AJ15" s="1098"/>
      <c r="AK15" s="1098"/>
      <c r="AL15" s="1098"/>
      <c r="AM15" s="1098"/>
      <c r="AN15" s="1098"/>
      <c r="AO15" s="1098"/>
      <c r="AP15" s="1057" t="s">
        <v>527</v>
      </c>
      <c r="AQ15" s="1105"/>
      <c r="AR15" s="1105"/>
      <c r="AS15" s="1105"/>
      <c r="AT15" s="1106"/>
      <c r="AU15" s="1107" t="s">
        <v>198</v>
      </c>
      <c r="AV15" s="1108"/>
      <c r="AW15" s="1108"/>
      <c r="AX15" s="1108"/>
      <c r="AY15" s="1108"/>
      <c r="AZ15" s="1108"/>
      <c r="BA15" s="1108"/>
      <c r="BB15" s="1108"/>
      <c r="BC15" s="1108"/>
      <c r="BD15" s="1108"/>
      <c r="BE15" s="1108"/>
      <c r="BF15" s="1108"/>
      <c r="BG15" s="1108"/>
      <c r="BH15" s="1108"/>
      <c r="BI15" s="1108"/>
      <c r="BJ15" s="1108"/>
      <c r="BK15" s="1108"/>
      <c r="BL15" s="1108"/>
      <c r="BM15" s="1108"/>
      <c r="BN15" s="1109"/>
    </row>
    <row r="16" spans="2:74" ht="21" customHeight="1">
      <c r="B16" s="292"/>
      <c r="C16" s="132" t="s">
        <v>424</v>
      </c>
      <c r="W16" s="130"/>
      <c r="X16" s="130"/>
      <c r="Y16" s="130"/>
      <c r="Z16" s="130"/>
      <c r="AA16" s="130"/>
      <c r="AB16" s="130"/>
      <c r="AC16" s="130"/>
      <c r="AD16" s="130"/>
      <c r="AG16" s="293"/>
      <c r="AI16" s="1099"/>
      <c r="AJ16" s="1100"/>
      <c r="AK16" s="1100"/>
      <c r="AL16" s="1100"/>
      <c r="AM16" s="1100"/>
      <c r="AN16" s="1100"/>
      <c r="AO16" s="1100"/>
      <c r="AP16" s="1057" t="s">
        <v>277</v>
      </c>
      <c r="AQ16" s="1105"/>
      <c r="AR16" s="1105"/>
      <c r="AS16" s="1105"/>
      <c r="AT16" s="1106"/>
      <c r="AU16" s="1107"/>
      <c r="AV16" s="1108"/>
      <c r="AW16" s="1108"/>
      <c r="AX16" s="1108"/>
      <c r="AY16" s="1108"/>
      <c r="AZ16" s="1108"/>
      <c r="BA16" s="1108"/>
      <c r="BB16" s="1108"/>
      <c r="BC16" s="1108"/>
      <c r="BD16" s="1108"/>
      <c r="BE16" s="1108"/>
      <c r="BF16" s="1108"/>
      <c r="BG16" s="1108"/>
      <c r="BH16" s="1108"/>
      <c r="BI16" s="1108"/>
      <c r="BJ16" s="1108"/>
      <c r="BK16" s="1108"/>
      <c r="BL16" s="1108"/>
      <c r="BM16" s="1108"/>
      <c r="BN16" s="1109"/>
    </row>
    <row r="17" spans="1:66" ht="21" customHeight="1">
      <c r="A17" s="293"/>
      <c r="B17" s="1016" t="s">
        <v>15</v>
      </c>
      <c r="C17" s="1017"/>
      <c r="D17" s="1017"/>
      <c r="E17" s="1017"/>
      <c r="F17" s="1017"/>
      <c r="G17" s="1017"/>
      <c r="H17" s="1004"/>
      <c r="I17" s="1004"/>
      <c r="J17" s="294" t="s">
        <v>16</v>
      </c>
      <c r="K17" s="1004"/>
      <c r="L17" s="1004"/>
      <c r="M17" s="294" t="s">
        <v>189</v>
      </c>
      <c r="N17" s="294" t="s">
        <v>17</v>
      </c>
      <c r="O17" s="1004"/>
      <c r="P17" s="1004"/>
      <c r="Q17" s="294" t="s">
        <v>16</v>
      </c>
      <c r="R17" s="1004"/>
      <c r="S17" s="1004"/>
      <c r="T17" s="294" t="s">
        <v>189</v>
      </c>
      <c r="U17" s="294"/>
      <c r="V17" s="1028" t="s">
        <v>18</v>
      </c>
      <c r="W17" s="1028"/>
      <c r="X17" s="1004"/>
      <c r="Y17" s="1004"/>
      <c r="Z17" s="1004"/>
      <c r="AA17" s="1004"/>
      <c r="AB17" s="294" t="s">
        <v>68</v>
      </c>
      <c r="AC17" s="294"/>
      <c r="AD17" s="294"/>
      <c r="AE17" s="294"/>
      <c r="AF17" s="294"/>
      <c r="AG17" s="295"/>
      <c r="AI17" s="990" t="s">
        <v>528</v>
      </c>
      <c r="AJ17" s="991"/>
      <c r="AK17" s="991"/>
      <c r="AL17" s="991"/>
      <c r="AM17" s="991"/>
      <c r="AN17" s="991"/>
      <c r="AO17" s="992"/>
      <c r="AP17" s="970" t="s">
        <v>529</v>
      </c>
      <c r="AQ17" s="971"/>
      <c r="AR17" s="971"/>
      <c r="AS17" s="971"/>
      <c r="AT17" s="972"/>
      <c r="AU17" s="1107" t="s">
        <v>198</v>
      </c>
      <c r="AV17" s="1108"/>
      <c r="AW17" s="1108"/>
      <c r="AX17" s="1108"/>
      <c r="AY17" s="1108"/>
      <c r="AZ17" s="1108"/>
      <c r="BA17" s="1108"/>
      <c r="BB17" s="1108"/>
      <c r="BC17" s="1108"/>
      <c r="BD17" s="1108"/>
      <c r="BE17" s="1108"/>
      <c r="BF17" s="1108"/>
      <c r="BG17" s="1108"/>
      <c r="BH17" s="1108"/>
      <c r="BI17" s="1108"/>
      <c r="BJ17" s="1108"/>
      <c r="BK17" s="1108"/>
      <c r="BL17" s="1108"/>
      <c r="BM17" s="1108"/>
      <c r="BN17" s="1109"/>
    </row>
    <row r="18" spans="1:66" ht="21" customHeight="1" thickBot="1">
      <c r="A18" s="293"/>
      <c r="B18" s="887" t="s">
        <v>19</v>
      </c>
      <c r="C18" s="888"/>
      <c r="D18" s="888"/>
      <c r="E18" s="888"/>
      <c r="F18" s="888"/>
      <c r="G18" s="888"/>
      <c r="H18" s="979"/>
      <c r="I18" s="979"/>
      <c r="J18" s="296" t="s">
        <v>16</v>
      </c>
      <c r="K18" s="979"/>
      <c r="L18" s="979"/>
      <c r="M18" s="296" t="s">
        <v>189</v>
      </c>
      <c r="N18" s="296" t="s">
        <v>17</v>
      </c>
      <c r="O18" s="979"/>
      <c r="P18" s="979"/>
      <c r="Q18" s="296" t="s">
        <v>16</v>
      </c>
      <c r="R18" s="979"/>
      <c r="S18" s="979"/>
      <c r="T18" s="296" t="s">
        <v>189</v>
      </c>
      <c r="U18" s="296"/>
      <c r="V18" s="1025" t="s">
        <v>18</v>
      </c>
      <c r="W18" s="1025"/>
      <c r="X18" s="979"/>
      <c r="Y18" s="979"/>
      <c r="Z18" s="979"/>
      <c r="AA18" s="979"/>
      <c r="AB18" s="296" t="s">
        <v>68</v>
      </c>
      <c r="AC18" s="296"/>
      <c r="AD18" s="296"/>
      <c r="AE18" s="296"/>
      <c r="AF18" s="296"/>
      <c r="AG18" s="297"/>
      <c r="AI18" s="993"/>
      <c r="AJ18" s="994"/>
      <c r="AK18" s="994"/>
      <c r="AL18" s="994"/>
      <c r="AM18" s="994"/>
      <c r="AN18" s="994"/>
      <c r="AO18" s="995"/>
      <c r="AP18" s="970" t="s">
        <v>67</v>
      </c>
      <c r="AQ18" s="971"/>
      <c r="AR18" s="971"/>
      <c r="AS18" s="971"/>
      <c r="AT18" s="972"/>
      <c r="AU18" s="1107" t="s">
        <v>530</v>
      </c>
      <c r="AV18" s="1108"/>
      <c r="AW18" s="1108"/>
      <c r="AX18" s="1108"/>
      <c r="AY18" s="1108"/>
      <c r="AZ18" s="1108"/>
      <c r="BA18" s="1108"/>
      <c r="BB18" s="1108"/>
      <c r="BC18" s="1108"/>
      <c r="BD18" s="1108"/>
      <c r="BE18" s="1108"/>
      <c r="BF18" s="1108"/>
      <c r="BG18" s="1108"/>
      <c r="BH18" s="1108"/>
      <c r="BI18" s="1108"/>
      <c r="BJ18" s="1108"/>
      <c r="BK18" s="1108"/>
      <c r="BL18" s="1108"/>
      <c r="BM18" s="1108"/>
      <c r="BN18" s="1109"/>
    </row>
    <row r="19" spans="1:66" ht="21" customHeight="1">
      <c r="AI19" s="993"/>
      <c r="AJ19" s="994"/>
      <c r="AK19" s="994"/>
      <c r="AL19" s="994"/>
      <c r="AM19" s="994"/>
      <c r="AN19" s="994"/>
      <c r="AO19" s="995"/>
      <c r="AP19" s="970" t="s">
        <v>531</v>
      </c>
      <c r="AQ19" s="971"/>
      <c r="AR19" s="971"/>
      <c r="AS19" s="971"/>
      <c r="AT19" s="972"/>
      <c r="AU19" s="1110"/>
      <c r="AV19" s="1111"/>
      <c r="AW19" s="1111"/>
      <c r="AX19" s="1111"/>
      <c r="AY19" s="1111"/>
      <c r="AZ19" s="128" t="s">
        <v>81</v>
      </c>
      <c r="BA19" s="298" t="s">
        <v>10</v>
      </c>
      <c r="BB19" s="1112"/>
      <c r="BC19" s="1112"/>
      <c r="BD19" s="1113"/>
      <c r="BE19" s="1113"/>
      <c r="BF19" s="1113"/>
      <c r="BG19" s="1113"/>
      <c r="BH19" s="1113"/>
      <c r="BI19" s="1113"/>
      <c r="BJ19" s="1113"/>
      <c r="BK19" s="1113"/>
      <c r="BL19" s="1113"/>
      <c r="BM19" s="1113"/>
      <c r="BN19" s="1114"/>
    </row>
    <row r="20" spans="1:66" ht="21" customHeight="1" thickBot="1">
      <c r="B20" s="132" t="s">
        <v>314</v>
      </c>
      <c r="AI20" s="993"/>
      <c r="AJ20" s="994"/>
      <c r="AK20" s="994"/>
      <c r="AL20" s="994"/>
      <c r="AM20" s="994"/>
      <c r="AN20" s="994"/>
      <c r="AO20" s="995"/>
      <c r="AP20" s="970" t="s">
        <v>532</v>
      </c>
      <c r="AQ20" s="971"/>
      <c r="AR20" s="971"/>
      <c r="AS20" s="971"/>
      <c r="AT20" s="972"/>
      <c r="AU20" s="975" t="s">
        <v>533</v>
      </c>
      <c r="AV20" s="968"/>
      <c r="AW20" s="968"/>
      <c r="AX20" s="968"/>
      <c r="AY20" s="976"/>
      <c r="AZ20" s="1002" t="s">
        <v>557</v>
      </c>
      <c r="BA20" s="968"/>
      <c r="BB20" s="968"/>
      <c r="BC20" s="968"/>
      <c r="BD20" s="968"/>
      <c r="BE20" s="966"/>
      <c r="BF20" s="966"/>
      <c r="BG20" s="966"/>
      <c r="BH20" s="968" t="s">
        <v>147</v>
      </c>
      <c r="BI20" s="966"/>
      <c r="BJ20" s="966"/>
      <c r="BK20" s="968" t="s">
        <v>399</v>
      </c>
      <c r="BL20" s="966"/>
      <c r="BM20" s="966"/>
      <c r="BN20" s="1115" t="s">
        <v>171</v>
      </c>
    </row>
    <row r="21" spans="1:66" ht="21" customHeight="1" thickBot="1">
      <c r="A21" s="293"/>
      <c r="B21" s="941" t="s">
        <v>315</v>
      </c>
      <c r="C21" s="942"/>
      <c r="D21" s="942"/>
      <c r="E21" s="942"/>
      <c r="F21" s="942"/>
      <c r="G21" s="943"/>
      <c r="H21" s="1026" t="s">
        <v>316</v>
      </c>
      <c r="I21" s="1027"/>
      <c r="J21" s="1027"/>
      <c r="K21" s="1027"/>
      <c r="L21" s="1027"/>
      <c r="M21" s="1027"/>
      <c r="N21" s="299"/>
      <c r="O21" s="299"/>
      <c r="P21" s="299"/>
      <c r="Q21" s="299"/>
      <c r="R21" s="299"/>
      <c r="S21" s="300" t="s">
        <v>317</v>
      </c>
      <c r="T21" s="300"/>
      <c r="U21" s="300"/>
      <c r="V21" s="300"/>
      <c r="W21" s="300"/>
      <c r="X21" s="300"/>
      <c r="Y21" s="300"/>
      <c r="Z21" s="300"/>
      <c r="AA21" s="300"/>
      <c r="AB21" s="300"/>
      <c r="AC21" s="301"/>
      <c r="AI21" s="996"/>
      <c r="AJ21" s="997"/>
      <c r="AK21" s="997"/>
      <c r="AL21" s="997"/>
      <c r="AM21" s="997"/>
      <c r="AN21" s="997"/>
      <c r="AO21" s="998"/>
      <c r="AP21" s="973"/>
      <c r="AQ21" s="973"/>
      <c r="AR21" s="973"/>
      <c r="AS21" s="973"/>
      <c r="AT21" s="974"/>
      <c r="AU21" s="977"/>
      <c r="AV21" s="969"/>
      <c r="AW21" s="969"/>
      <c r="AX21" s="969"/>
      <c r="AY21" s="978"/>
      <c r="AZ21" s="969"/>
      <c r="BA21" s="969"/>
      <c r="BB21" s="969"/>
      <c r="BC21" s="969"/>
      <c r="BD21" s="969"/>
      <c r="BE21" s="967"/>
      <c r="BF21" s="967"/>
      <c r="BG21" s="967"/>
      <c r="BH21" s="969"/>
      <c r="BI21" s="967"/>
      <c r="BJ21" s="967"/>
      <c r="BK21" s="969"/>
      <c r="BL21" s="967"/>
      <c r="BM21" s="967"/>
      <c r="BN21" s="1116"/>
    </row>
    <row r="22" spans="1:66" ht="21" customHeight="1">
      <c r="A22" s="293"/>
      <c r="B22" s="1018" t="s">
        <v>328</v>
      </c>
      <c r="C22" s="1019"/>
      <c r="D22" s="1019"/>
      <c r="E22" s="1019"/>
      <c r="F22" s="1019"/>
      <c r="G22" s="1020"/>
      <c r="H22" s="1009" t="s">
        <v>318</v>
      </c>
      <c r="I22" s="916"/>
      <c r="J22" s="916"/>
      <c r="K22" s="916"/>
      <c r="L22" s="916"/>
      <c r="M22" s="961"/>
      <c r="N22" s="961"/>
      <c r="O22" s="290" t="s">
        <v>16</v>
      </c>
      <c r="P22" s="290"/>
      <c r="Q22" s="961"/>
      <c r="R22" s="961"/>
      <c r="S22" s="290" t="s">
        <v>189</v>
      </c>
      <c r="T22" s="916" t="s">
        <v>320</v>
      </c>
      <c r="U22" s="916"/>
      <c r="V22" s="302"/>
      <c r="W22" s="302"/>
      <c r="X22" s="290" t="s">
        <v>16</v>
      </c>
      <c r="Y22" s="290"/>
      <c r="Z22" s="961"/>
      <c r="AA22" s="961"/>
      <c r="AB22" s="290" t="s">
        <v>189</v>
      </c>
      <c r="AC22" s="291"/>
    </row>
    <row r="23" spans="1:66" ht="21" customHeight="1" thickBot="1">
      <c r="A23" s="293"/>
      <c r="B23" s="1021"/>
      <c r="C23" s="1022"/>
      <c r="D23" s="1022"/>
      <c r="E23" s="1022"/>
      <c r="F23" s="1022"/>
      <c r="G23" s="1023"/>
      <c r="H23" s="1070" t="s">
        <v>319</v>
      </c>
      <c r="I23" s="1011"/>
      <c r="J23" s="1011"/>
      <c r="K23" s="1011"/>
      <c r="L23" s="1011"/>
      <c r="M23" s="964"/>
      <c r="N23" s="964"/>
      <c r="O23" s="303" t="s">
        <v>16</v>
      </c>
      <c r="P23" s="303"/>
      <c r="Q23" s="964"/>
      <c r="R23" s="964"/>
      <c r="S23" s="303" t="s">
        <v>189</v>
      </c>
      <c r="T23" s="1011" t="s">
        <v>320</v>
      </c>
      <c r="U23" s="1011"/>
      <c r="V23" s="964"/>
      <c r="W23" s="964"/>
      <c r="X23" s="303" t="s">
        <v>16</v>
      </c>
      <c r="Y23" s="303"/>
      <c r="Z23" s="964"/>
      <c r="AA23" s="964"/>
      <c r="AB23" s="303" t="s">
        <v>189</v>
      </c>
      <c r="AC23" s="304"/>
      <c r="AI23" s="132" t="s">
        <v>473</v>
      </c>
      <c r="AT23" s="305" t="s">
        <v>159</v>
      </c>
      <c r="AU23" s="305"/>
      <c r="AV23" s="305"/>
      <c r="BL23" s="187"/>
    </row>
    <row r="24" spans="1:66" ht="21" customHeight="1">
      <c r="H24" s="300"/>
      <c r="I24" s="300"/>
      <c r="J24" s="300"/>
      <c r="K24" s="300"/>
      <c r="L24" s="300"/>
      <c r="M24" s="300"/>
      <c r="N24" s="300"/>
      <c r="O24" s="300"/>
      <c r="P24" s="300"/>
      <c r="Q24" s="300"/>
      <c r="R24" s="300"/>
      <c r="S24" s="300"/>
      <c r="T24" s="300"/>
      <c r="U24" s="300"/>
      <c r="V24" s="300"/>
      <c r="W24" s="300"/>
      <c r="X24" s="300"/>
      <c r="Y24" s="300"/>
      <c r="Z24" s="300"/>
      <c r="AA24" s="300"/>
      <c r="AB24" s="300"/>
      <c r="AC24" s="300"/>
      <c r="AI24" s="941" t="s">
        <v>185</v>
      </c>
      <c r="AJ24" s="942"/>
      <c r="AK24" s="943"/>
      <c r="AL24" s="944" t="s">
        <v>186</v>
      </c>
      <c r="AM24" s="942"/>
      <c r="AN24" s="942"/>
      <c r="AO24" s="942"/>
      <c r="AP24" s="942"/>
      <c r="AQ24" s="943"/>
      <c r="AR24" s="905" t="s">
        <v>188</v>
      </c>
      <c r="AS24" s="906"/>
      <c r="AT24" s="906"/>
      <c r="AU24" s="906"/>
      <c r="AV24" s="906"/>
      <c r="AW24" s="907"/>
      <c r="AX24" s="905" t="s">
        <v>195</v>
      </c>
      <c r="AY24" s="906"/>
      <c r="AZ24" s="906"/>
      <c r="BA24" s="906"/>
      <c r="BB24" s="906"/>
      <c r="BC24" s="906"/>
      <c r="BD24" s="905" t="s">
        <v>265</v>
      </c>
      <c r="BE24" s="906"/>
      <c r="BF24" s="906"/>
      <c r="BG24" s="906"/>
      <c r="BH24" s="907"/>
      <c r="BI24" s="905" t="s">
        <v>66</v>
      </c>
      <c r="BJ24" s="906"/>
      <c r="BK24" s="906"/>
      <c r="BL24" s="906"/>
      <c r="BM24" s="906"/>
      <c r="BN24" s="938"/>
    </row>
    <row r="25" spans="1:66" ht="21" customHeight="1" thickBot="1">
      <c r="B25" s="132" t="s">
        <v>313</v>
      </c>
      <c r="AI25" s="945"/>
      <c r="AJ25" s="895"/>
      <c r="AK25" s="909"/>
      <c r="AL25" s="939"/>
      <c r="AM25" s="895"/>
      <c r="AN25" s="895"/>
      <c r="AO25" s="895"/>
      <c r="AP25" s="895"/>
      <c r="AQ25" s="940"/>
      <c r="AR25" s="1073"/>
      <c r="AS25" s="1074"/>
      <c r="AT25" s="306" t="s">
        <v>187</v>
      </c>
      <c r="AU25" s="306" t="s">
        <v>10</v>
      </c>
      <c r="AV25" s="893"/>
      <c r="AW25" s="908"/>
      <c r="AX25" s="946"/>
      <c r="AY25" s="947"/>
      <c r="AZ25" s="306" t="s">
        <v>68</v>
      </c>
      <c r="BA25" s="306" t="s">
        <v>10</v>
      </c>
      <c r="BB25" s="893"/>
      <c r="BC25" s="893"/>
      <c r="BD25" s="946"/>
      <c r="BE25" s="947"/>
      <c r="BF25" s="947"/>
      <c r="BG25" s="947"/>
      <c r="BH25" s="1075"/>
      <c r="BI25" s="946"/>
      <c r="BJ25" s="947"/>
      <c r="BK25" s="306" t="s">
        <v>68</v>
      </c>
      <c r="BL25" s="306" t="s">
        <v>10</v>
      </c>
      <c r="BM25" s="893"/>
      <c r="BN25" s="894"/>
    </row>
    <row r="26" spans="1:66" ht="21" customHeight="1">
      <c r="B26" s="1069" t="s">
        <v>64</v>
      </c>
      <c r="C26" s="906"/>
      <c r="D26" s="906"/>
      <c r="E26" s="906"/>
      <c r="F26" s="906"/>
      <c r="G26" s="906"/>
      <c r="H26" s="906"/>
      <c r="I26" s="906"/>
      <c r="J26" s="906"/>
      <c r="K26" s="906"/>
      <c r="L26" s="906"/>
      <c r="M26" s="906"/>
      <c r="N26" s="906"/>
      <c r="O26" s="907"/>
      <c r="P26" s="905" t="s">
        <v>65</v>
      </c>
      <c r="Q26" s="906"/>
      <c r="R26" s="906"/>
      <c r="S26" s="906"/>
      <c r="T26" s="906"/>
      <c r="U26" s="906"/>
      <c r="V26" s="906"/>
      <c r="W26" s="906"/>
      <c r="X26" s="906"/>
      <c r="Y26" s="906"/>
      <c r="Z26" s="906"/>
      <c r="AA26" s="906"/>
      <c r="AB26" s="906"/>
      <c r="AC26" s="938"/>
      <c r="AI26" s="945"/>
      <c r="AJ26" s="895"/>
      <c r="AK26" s="909"/>
      <c r="AL26" s="1117"/>
      <c r="AM26" s="893"/>
      <c r="AN26" s="893"/>
      <c r="AO26" s="893"/>
      <c r="AP26" s="893"/>
      <c r="AQ26" s="908"/>
      <c r="AR26" s="911"/>
      <c r="AS26" s="912"/>
      <c r="AT26" s="307" t="s">
        <v>187</v>
      </c>
      <c r="AU26" s="307" t="s">
        <v>10</v>
      </c>
      <c r="AV26" s="895"/>
      <c r="AW26" s="909"/>
      <c r="AX26" s="913"/>
      <c r="AY26" s="914"/>
      <c r="AZ26" s="307" t="s">
        <v>68</v>
      </c>
      <c r="BA26" s="307" t="s">
        <v>10</v>
      </c>
      <c r="BB26" s="895"/>
      <c r="BC26" s="895"/>
      <c r="BD26" s="913"/>
      <c r="BE26" s="914"/>
      <c r="BF26" s="914"/>
      <c r="BG26" s="914"/>
      <c r="BH26" s="927"/>
      <c r="BI26" s="913"/>
      <c r="BJ26" s="914"/>
      <c r="BK26" s="307" t="s">
        <v>68</v>
      </c>
      <c r="BL26" s="307" t="s">
        <v>10</v>
      </c>
      <c r="BM26" s="895"/>
      <c r="BN26" s="896"/>
    </row>
    <row r="27" spans="1:66" ht="21" customHeight="1">
      <c r="B27" s="1067"/>
      <c r="C27" s="899"/>
      <c r="D27" s="287" t="s">
        <v>1</v>
      </c>
      <c r="E27" s="923"/>
      <c r="F27" s="923"/>
      <c r="G27" s="1068" t="s">
        <v>178</v>
      </c>
      <c r="H27" s="1068"/>
      <c r="I27" s="1068"/>
      <c r="J27" s="1068"/>
      <c r="K27" s="1096"/>
      <c r="L27" s="1096"/>
      <c r="M27" s="290" t="s">
        <v>179</v>
      </c>
      <c r="N27" s="290"/>
      <c r="O27" s="308"/>
      <c r="P27" s="899"/>
      <c r="Q27" s="899"/>
      <c r="R27" s="287" t="s">
        <v>1</v>
      </c>
      <c r="S27" s="923"/>
      <c r="T27" s="923"/>
      <c r="U27" s="1068" t="s">
        <v>178</v>
      </c>
      <c r="V27" s="1068"/>
      <c r="W27" s="1068"/>
      <c r="X27" s="1068"/>
      <c r="Y27" s="1096"/>
      <c r="Z27" s="1096"/>
      <c r="AA27" s="290" t="s">
        <v>179</v>
      </c>
      <c r="AB27" s="290"/>
      <c r="AC27" s="291"/>
      <c r="AI27" s="945"/>
      <c r="AJ27" s="895"/>
      <c r="AK27" s="909"/>
      <c r="AL27" s="939"/>
      <c r="AM27" s="895"/>
      <c r="AN27" s="895"/>
      <c r="AO27" s="895"/>
      <c r="AP27" s="895"/>
      <c r="AQ27" s="940"/>
      <c r="AR27" s="911"/>
      <c r="AS27" s="912"/>
      <c r="AT27" s="307" t="s">
        <v>187</v>
      </c>
      <c r="AU27" s="307" t="s">
        <v>10</v>
      </c>
      <c r="AV27" s="895"/>
      <c r="AW27" s="909"/>
      <c r="AX27" s="913"/>
      <c r="AY27" s="914"/>
      <c r="AZ27" s="307" t="s">
        <v>68</v>
      </c>
      <c r="BA27" s="307" t="s">
        <v>10</v>
      </c>
      <c r="BB27" s="895"/>
      <c r="BC27" s="895"/>
      <c r="BD27" s="913"/>
      <c r="BE27" s="914"/>
      <c r="BF27" s="914"/>
      <c r="BG27" s="914"/>
      <c r="BH27" s="927"/>
      <c r="BI27" s="913"/>
      <c r="BJ27" s="914"/>
      <c r="BK27" s="307" t="s">
        <v>68</v>
      </c>
      <c r="BL27" s="307" t="s">
        <v>10</v>
      </c>
      <c r="BM27" s="895"/>
      <c r="BN27" s="896"/>
    </row>
    <row r="28" spans="1:66" ht="21" customHeight="1" thickBot="1">
      <c r="B28" s="928"/>
      <c r="C28" s="929"/>
      <c r="D28" s="309" t="s">
        <v>1</v>
      </c>
      <c r="E28" s="1066"/>
      <c r="F28" s="1066"/>
      <c r="G28" s="653" t="s">
        <v>178</v>
      </c>
      <c r="H28" s="653"/>
      <c r="I28" s="653"/>
      <c r="J28" s="653"/>
      <c r="K28" s="1054"/>
      <c r="L28" s="1054"/>
      <c r="M28" s="303" t="s">
        <v>179</v>
      </c>
      <c r="N28" s="303"/>
      <c r="O28" s="310"/>
      <c r="P28" s="929"/>
      <c r="Q28" s="929"/>
      <c r="R28" s="309" t="s">
        <v>1</v>
      </c>
      <c r="S28" s="1066"/>
      <c r="T28" s="1066"/>
      <c r="U28" s="653" t="s">
        <v>178</v>
      </c>
      <c r="V28" s="653"/>
      <c r="W28" s="653"/>
      <c r="X28" s="653"/>
      <c r="Y28" s="1054"/>
      <c r="Z28" s="1054"/>
      <c r="AA28" s="303" t="s">
        <v>179</v>
      </c>
      <c r="AB28" s="303"/>
      <c r="AC28" s="304"/>
      <c r="AI28" s="928"/>
      <c r="AJ28" s="929"/>
      <c r="AK28" s="930"/>
      <c r="AL28" s="931"/>
      <c r="AM28" s="932"/>
      <c r="AN28" s="932"/>
      <c r="AO28" s="932"/>
      <c r="AP28" s="932"/>
      <c r="AQ28" s="930"/>
      <c r="AR28" s="933"/>
      <c r="AS28" s="934"/>
      <c r="AT28" s="311" t="s">
        <v>187</v>
      </c>
      <c r="AU28" s="311" t="s">
        <v>10</v>
      </c>
      <c r="AV28" s="897"/>
      <c r="AW28" s="910"/>
      <c r="AX28" s="935"/>
      <c r="AY28" s="936"/>
      <c r="AZ28" s="311" t="s">
        <v>68</v>
      </c>
      <c r="BA28" s="311" t="s">
        <v>10</v>
      </c>
      <c r="BB28" s="897"/>
      <c r="BC28" s="897"/>
      <c r="BD28" s="935"/>
      <c r="BE28" s="936"/>
      <c r="BF28" s="936"/>
      <c r="BG28" s="936"/>
      <c r="BH28" s="937"/>
      <c r="BI28" s="935"/>
      <c r="BJ28" s="936"/>
      <c r="BK28" s="311" t="s">
        <v>68</v>
      </c>
      <c r="BL28" s="311" t="s">
        <v>10</v>
      </c>
      <c r="BM28" s="897"/>
      <c r="BN28" s="898"/>
    </row>
    <row r="29" spans="1:66" ht="23.25" customHeight="1">
      <c r="AI29" s="132" t="s">
        <v>469</v>
      </c>
      <c r="AJ29" s="284"/>
      <c r="AK29" s="284"/>
      <c r="AL29" s="284"/>
      <c r="AM29" s="284"/>
      <c r="AN29" s="284"/>
      <c r="AO29" s="284"/>
      <c r="AZ29" s="312"/>
      <c r="BA29" s="312"/>
      <c r="BB29" s="312"/>
      <c r="BD29" s="312"/>
      <c r="BE29" s="312"/>
      <c r="BG29" s="312"/>
      <c r="BH29" s="312"/>
      <c r="BL29" s="187"/>
    </row>
    <row r="30" spans="1:66" ht="16.5" customHeight="1" thickBot="1">
      <c r="B30" s="132" t="s">
        <v>471</v>
      </c>
      <c r="M30" s="305" t="s">
        <v>159</v>
      </c>
      <c r="N30" s="305"/>
      <c r="O30" s="305"/>
    </row>
    <row r="31" spans="1:66" ht="21" customHeight="1" thickBot="1">
      <c r="B31" s="1076" t="s">
        <v>458</v>
      </c>
      <c r="C31" s="1003"/>
      <c r="D31" s="1003"/>
      <c r="E31" s="1003"/>
      <c r="F31" s="1003"/>
      <c r="G31" s="1003"/>
      <c r="H31" s="1003" t="s">
        <v>459</v>
      </c>
      <c r="I31" s="1003"/>
      <c r="J31" s="1003"/>
      <c r="K31" s="1003"/>
      <c r="L31" s="1003"/>
      <c r="M31" s="1003"/>
      <c r="N31" s="905" t="s">
        <v>460</v>
      </c>
      <c r="O31" s="1084"/>
      <c r="P31" s="1084"/>
      <c r="Q31" s="1084"/>
      <c r="R31" s="1084"/>
      <c r="S31" s="1084"/>
      <c r="T31" s="1084"/>
      <c r="U31" s="1085"/>
      <c r="V31" s="1003" t="s">
        <v>461</v>
      </c>
      <c r="W31" s="1003"/>
      <c r="X31" s="1003"/>
      <c r="Y31" s="1003"/>
      <c r="Z31" s="905" t="s">
        <v>462</v>
      </c>
      <c r="AA31" s="906"/>
      <c r="AB31" s="906"/>
      <c r="AC31" s="906"/>
      <c r="AD31" s="938"/>
      <c r="AI31" s="132" t="s">
        <v>534</v>
      </c>
      <c r="BG31" s="312"/>
      <c r="BH31" s="312"/>
      <c r="BI31" s="312"/>
      <c r="BJ31" s="312"/>
      <c r="BK31" s="312"/>
    </row>
    <row r="32" spans="1:66" ht="21" customHeight="1">
      <c r="B32" s="1077"/>
      <c r="C32" s="985"/>
      <c r="D32" s="290" t="s">
        <v>168</v>
      </c>
      <c r="E32" s="985"/>
      <c r="F32" s="985"/>
      <c r="G32" s="308" t="s">
        <v>463</v>
      </c>
      <c r="H32" s="313"/>
      <c r="I32" s="290"/>
      <c r="J32" s="290"/>
      <c r="K32" s="290"/>
      <c r="L32" s="290"/>
      <c r="M32" s="308"/>
      <c r="N32" s="984"/>
      <c r="O32" s="985"/>
      <c r="P32" s="985"/>
      <c r="Q32" s="985"/>
      <c r="R32" s="985"/>
      <c r="S32" s="985"/>
      <c r="T32" s="985"/>
      <c r="U32" s="1078"/>
      <c r="V32" s="1079"/>
      <c r="W32" s="1080"/>
      <c r="X32" s="919" t="s">
        <v>464</v>
      </c>
      <c r="Y32" s="920"/>
      <c r="Z32" s="984"/>
      <c r="AA32" s="985"/>
      <c r="AB32" s="985"/>
      <c r="AC32" s="985"/>
      <c r="AD32" s="1053"/>
      <c r="AI32" s="941" t="s">
        <v>444</v>
      </c>
      <c r="AJ32" s="942"/>
      <c r="AK32" s="942"/>
      <c r="AL32" s="942"/>
      <c r="AM32" s="943"/>
      <c r="AN32" s="905" t="s">
        <v>445</v>
      </c>
      <c r="AO32" s="906"/>
      <c r="AP32" s="906"/>
      <c r="AQ32" s="906"/>
      <c r="AR32" s="906"/>
      <c r="AS32" s="906"/>
      <c r="AT32" s="906"/>
      <c r="AU32" s="906"/>
      <c r="AV32" s="906"/>
      <c r="AW32" s="906"/>
      <c r="AX32" s="907"/>
      <c r="AY32" s="905" t="s">
        <v>446</v>
      </c>
      <c r="AZ32" s="906"/>
      <c r="BA32" s="906"/>
      <c r="BB32" s="906"/>
      <c r="BC32" s="906"/>
      <c r="BD32" s="906"/>
      <c r="BE32" s="906"/>
      <c r="BF32" s="906"/>
      <c r="BG32" s="938"/>
      <c r="BH32" s="312"/>
      <c r="BI32" s="312"/>
      <c r="BJ32" s="312"/>
      <c r="BK32" s="312"/>
    </row>
    <row r="33" spans="2:63" ht="21" customHeight="1">
      <c r="B33" s="1058" t="s">
        <v>2</v>
      </c>
      <c r="C33" s="1059"/>
      <c r="D33" s="1059"/>
      <c r="E33" s="1059"/>
      <c r="F33" s="1059"/>
      <c r="G33" s="1060"/>
      <c r="H33" s="314"/>
      <c r="I33" s="1017" t="s">
        <v>465</v>
      </c>
      <c r="J33" s="1017"/>
      <c r="K33" s="315"/>
      <c r="L33" s="1061" t="s">
        <v>466</v>
      </c>
      <c r="M33" s="1062"/>
      <c r="N33" s="1063"/>
      <c r="O33" s="1064"/>
      <c r="P33" s="1064"/>
      <c r="Q33" s="1064"/>
      <c r="R33" s="1064"/>
      <c r="S33" s="1064"/>
      <c r="T33" s="1064"/>
      <c r="U33" s="1065"/>
      <c r="V33" s="1079"/>
      <c r="W33" s="1080"/>
      <c r="X33" s="919"/>
      <c r="Y33" s="920"/>
      <c r="Z33" s="1086"/>
      <c r="AA33" s="1087"/>
      <c r="AB33" s="1087"/>
      <c r="AC33" s="1087"/>
      <c r="AD33" s="1088"/>
      <c r="AI33" s="915" t="s">
        <v>447</v>
      </c>
      <c r="AJ33" s="916"/>
      <c r="AK33" s="916"/>
      <c r="AL33" s="916"/>
      <c r="AM33" s="917"/>
      <c r="AN33" s="924"/>
      <c r="AO33" s="925"/>
      <c r="AP33" s="130" t="s">
        <v>1</v>
      </c>
      <c r="AQ33" s="926"/>
      <c r="AR33" s="926"/>
      <c r="AS33" s="130" t="s">
        <v>2</v>
      </c>
      <c r="AT33" s="900"/>
      <c r="AU33" s="900"/>
      <c r="AV33" s="130" t="s">
        <v>1</v>
      </c>
      <c r="AW33" s="901"/>
      <c r="AX33" s="902"/>
      <c r="AY33" s="316"/>
      <c r="AZ33" s="900"/>
      <c r="BA33" s="900"/>
      <c r="BB33" s="132" t="s">
        <v>448</v>
      </c>
      <c r="BD33" s="900"/>
      <c r="BE33" s="900"/>
      <c r="BF33" s="132" t="s">
        <v>470</v>
      </c>
      <c r="BG33" s="293"/>
      <c r="BH33" s="312"/>
      <c r="BI33" s="312"/>
      <c r="BJ33" s="312"/>
      <c r="BK33" s="312"/>
    </row>
    <row r="34" spans="2:63" ht="21" customHeight="1" thickBot="1">
      <c r="B34" s="1089"/>
      <c r="C34" s="1090"/>
      <c r="D34" s="311" t="s">
        <v>168</v>
      </c>
      <c r="E34" s="1090"/>
      <c r="F34" s="1090"/>
      <c r="G34" s="317" t="s">
        <v>463</v>
      </c>
      <c r="H34" s="318"/>
      <c r="I34" s="311"/>
      <c r="J34" s="311"/>
      <c r="K34" s="311"/>
      <c r="L34" s="311"/>
      <c r="M34" s="317"/>
      <c r="N34" s="1091"/>
      <c r="O34" s="1092"/>
      <c r="P34" s="1092"/>
      <c r="Q34" s="1092"/>
      <c r="R34" s="1092"/>
      <c r="S34" s="1092"/>
      <c r="T34" s="1092"/>
      <c r="U34" s="1093"/>
      <c r="V34" s="1081"/>
      <c r="W34" s="1082"/>
      <c r="X34" s="1011"/>
      <c r="Y34" s="1083"/>
      <c r="Z34" s="1094"/>
      <c r="AA34" s="1090"/>
      <c r="AB34" s="1090"/>
      <c r="AC34" s="1090"/>
      <c r="AD34" s="1095"/>
      <c r="AI34" s="915" t="s">
        <v>449</v>
      </c>
      <c r="AJ34" s="916"/>
      <c r="AK34" s="916"/>
      <c r="AL34" s="916"/>
      <c r="AM34" s="917"/>
      <c r="AN34" s="921"/>
      <c r="AO34" s="922"/>
      <c r="AP34" s="287" t="s">
        <v>1</v>
      </c>
      <c r="AQ34" s="923"/>
      <c r="AR34" s="923"/>
      <c r="AS34" s="287" t="s">
        <v>2</v>
      </c>
      <c r="AT34" s="899"/>
      <c r="AU34" s="899"/>
      <c r="AV34" s="287" t="s">
        <v>1</v>
      </c>
      <c r="AW34" s="901"/>
      <c r="AX34" s="902"/>
      <c r="AY34" s="319"/>
      <c r="AZ34" s="899"/>
      <c r="BA34" s="899"/>
      <c r="BB34" s="290" t="s">
        <v>448</v>
      </c>
      <c r="BC34" s="290"/>
      <c r="BD34" s="899"/>
      <c r="BE34" s="899"/>
      <c r="BF34" s="290" t="s">
        <v>470</v>
      </c>
      <c r="BG34" s="291"/>
    </row>
    <row r="35" spans="2:63" ht="21" customHeight="1">
      <c r="B35" s="132" t="s">
        <v>467</v>
      </c>
      <c r="N35" s="187"/>
      <c r="O35" s="187"/>
      <c r="P35" s="187"/>
      <c r="Q35" s="187"/>
      <c r="R35" s="187"/>
      <c r="S35" s="187"/>
      <c r="T35" s="187"/>
      <c r="U35" s="187"/>
      <c r="V35" s="320"/>
      <c r="W35" s="320"/>
      <c r="X35" s="130"/>
      <c r="Y35" s="130"/>
      <c r="AI35" s="915" t="s">
        <v>450</v>
      </c>
      <c r="AJ35" s="916"/>
      <c r="AK35" s="916"/>
      <c r="AL35" s="916"/>
      <c r="AM35" s="917"/>
      <c r="AN35" s="921"/>
      <c r="AO35" s="922"/>
      <c r="AP35" s="287" t="s">
        <v>1</v>
      </c>
      <c r="AQ35" s="923"/>
      <c r="AR35" s="923"/>
      <c r="AS35" s="287" t="s">
        <v>2</v>
      </c>
      <c r="AT35" s="899"/>
      <c r="AU35" s="899"/>
      <c r="AV35" s="287" t="s">
        <v>1</v>
      </c>
      <c r="AW35" s="901"/>
      <c r="AX35" s="902"/>
      <c r="AY35" s="319"/>
      <c r="AZ35" s="899"/>
      <c r="BA35" s="899"/>
      <c r="BB35" s="290" t="s">
        <v>448</v>
      </c>
      <c r="BC35" s="290"/>
      <c r="BD35" s="899"/>
      <c r="BE35" s="899"/>
      <c r="BF35" s="290" t="s">
        <v>470</v>
      </c>
      <c r="BG35" s="291"/>
    </row>
    <row r="36" spans="2:63" ht="21" customHeight="1">
      <c r="AI36" s="918" t="s">
        <v>451</v>
      </c>
      <c r="AJ36" s="919"/>
      <c r="AK36" s="919"/>
      <c r="AL36" s="919"/>
      <c r="AM36" s="920"/>
      <c r="AN36" s="903"/>
      <c r="AO36" s="904"/>
      <c r="AP36" s="285" t="s">
        <v>1</v>
      </c>
      <c r="AQ36" s="901"/>
      <c r="AR36" s="901"/>
      <c r="AS36" s="285" t="s">
        <v>2</v>
      </c>
      <c r="AT36" s="895"/>
      <c r="AU36" s="895"/>
      <c r="AV36" s="285" t="s">
        <v>1</v>
      </c>
      <c r="AW36" s="901"/>
      <c r="AX36" s="902"/>
      <c r="AY36" s="319"/>
      <c r="AZ36" s="895"/>
      <c r="BA36" s="895"/>
      <c r="BB36" s="307" t="s">
        <v>448</v>
      </c>
      <c r="BC36" s="307"/>
      <c r="BD36" s="895"/>
      <c r="BE36" s="895"/>
      <c r="BF36" s="307" t="s">
        <v>470</v>
      </c>
      <c r="BG36" s="321"/>
    </row>
    <row r="37" spans="2:63" ht="21" customHeight="1" thickBot="1">
      <c r="AI37" s="887" t="s">
        <v>452</v>
      </c>
      <c r="AJ37" s="888"/>
      <c r="AK37" s="888"/>
      <c r="AL37" s="888"/>
      <c r="AM37" s="889"/>
      <c r="AN37" s="890" t="s">
        <v>453</v>
      </c>
      <c r="AO37" s="891"/>
      <c r="AP37" s="891"/>
      <c r="AQ37" s="891"/>
      <c r="AR37" s="891"/>
      <c r="AS37" s="891"/>
      <c r="AT37" s="891"/>
      <c r="AU37" s="891"/>
      <c r="AV37" s="891"/>
      <c r="AW37" s="891"/>
      <c r="AX37" s="891"/>
      <c r="AY37" s="891"/>
      <c r="AZ37" s="891"/>
      <c r="BA37" s="891"/>
      <c r="BB37" s="891"/>
      <c r="BC37" s="891"/>
      <c r="BD37" s="891"/>
      <c r="BE37" s="891"/>
      <c r="BF37" s="891"/>
      <c r="BG37" s="892"/>
    </row>
    <row r="38" spans="2:63" ht="23.25" customHeight="1"/>
    <row r="39" spans="2:63" ht="23.25" customHeight="1"/>
    <row r="40" spans="2:63" ht="23.25" customHeight="1"/>
    <row r="41" spans="2:63" ht="23.25" customHeight="1"/>
    <row r="42" spans="2:63" ht="23.25" customHeight="1"/>
  </sheetData>
  <sheetProtection selectLockedCells="1"/>
  <mergeCells count="227">
    <mergeCell ref="Y27:Z27"/>
    <mergeCell ref="E27:F27"/>
    <mergeCell ref="G27:J27"/>
    <mergeCell ref="K27:L27"/>
    <mergeCell ref="P26:AC26"/>
    <mergeCell ref="AI13:AO14"/>
    <mergeCell ref="AP13:BN14"/>
    <mergeCell ref="AI15:AO16"/>
    <mergeCell ref="AP15:AT15"/>
    <mergeCell ref="AU15:BN15"/>
    <mergeCell ref="AP16:AT16"/>
    <mergeCell ref="AU16:BN16"/>
    <mergeCell ref="AU17:BN17"/>
    <mergeCell ref="AP18:AT18"/>
    <mergeCell ref="AU18:BN18"/>
    <mergeCell ref="AP19:AT19"/>
    <mergeCell ref="AU19:AY19"/>
    <mergeCell ref="BB19:BC19"/>
    <mergeCell ref="BD19:BN19"/>
    <mergeCell ref="BK20:BK21"/>
    <mergeCell ref="BL20:BM21"/>
    <mergeCell ref="BN20:BN21"/>
    <mergeCell ref="AI26:AK26"/>
    <mergeCell ref="AL26:AQ26"/>
    <mergeCell ref="AI32:AM32"/>
    <mergeCell ref="AY32:BG32"/>
    <mergeCell ref="BI27:BJ27"/>
    <mergeCell ref="AR25:AS25"/>
    <mergeCell ref="AX25:AY25"/>
    <mergeCell ref="BD25:BH25"/>
    <mergeCell ref="BI28:BJ28"/>
    <mergeCell ref="Y28:Z28"/>
    <mergeCell ref="B31:G31"/>
    <mergeCell ref="B32:C32"/>
    <mergeCell ref="E32:F32"/>
    <mergeCell ref="N32:U32"/>
    <mergeCell ref="V32:W34"/>
    <mergeCell ref="X32:Y34"/>
    <mergeCell ref="H31:M31"/>
    <mergeCell ref="N31:U31"/>
    <mergeCell ref="V31:Y31"/>
    <mergeCell ref="Z33:AD33"/>
    <mergeCell ref="B34:C34"/>
    <mergeCell ref="E34:F34"/>
    <mergeCell ref="N34:U34"/>
    <mergeCell ref="Z34:AD34"/>
    <mergeCell ref="B28:C28"/>
    <mergeCell ref="E28:F28"/>
    <mergeCell ref="Z32:AD32"/>
    <mergeCell ref="G28:J28"/>
    <mergeCell ref="K28:L28"/>
    <mergeCell ref="Z31:AD31"/>
    <mergeCell ref="K13:M13"/>
    <mergeCell ref="B13:D13"/>
    <mergeCell ref="H13:I13"/>
    <mergeCell ref="Q13:R13"/>
    <mergeCell ref="B33:G33"/>
    <mergeCell ref="I33:J33"/>
    <mergeCell ref="L33:M33"/>
    <mergeCell ref="N33:U33"/>
    <mergeCell ref="P28:Q28"/>
    <mergeCell ref="S28:T28"/>
    <mergeCell ref="U28:X28"/>
    <mergeCell ref="B27:C27"/>
    <mergeCell ref="P27:Q27"/>
    <mergeCell ref="S27:T27"/>
    <mergeCell ref="U27:X27"/>
    <mergeCell ref="B26:O26"/>
    <mergeCell ref="H23:L23"/>
    <mergeCell ref="Q23:R23"/>
    <mergeCell ref="V23:W23"/>
    <mergeCell ref="B14:D14"/>
    <mergeCell ref="B4:I4"/>
    <mergeCell ref="J4:Q4"/>
    <mergeCell ref="R4:Y4"/>
    <mergeCell ref="Z4:AG4"/>
    <mergeCell ref="B5:I5"/>
    <mergeCell ref="J5:Q5"/>
    <mergeCell ref="R5:Y5"/>
    <mergeCell ref="B7:I7"/>
    <mergeCell ref="J6:Q6"/>
    <mergeCell ref="B6:I6"/>
    <mergeCell ref="Z7:AG7"/>
    <mergeCell ref="R6:AG6"/>
    <mergeCell ref="R7:Y7"/>
    <mergeCell ref="T23:U23"/>
    <mergeCell ref="M23:N23"/>
    <mergeCell ref="J7:Q7"/>
    <mergeCell ref="B12:D12"/>
    <mergeCell ref="E13:F13"/>
    <mergeCell ref="K12:Z12"/>
    <mergeCell ref="V13:W13"/>
    <mergeCell ref="Z23:AA23"/>
    <mergeCell ref="B17:G17"/>
    <mergeCell ref="H17:I17"/>
    <mergeCell ref="B22:G23"/>
    <mergeCell ref="H22:L22"/>
    <mergeCell ref="B21:G21"/>
    <mergeCell ref="Y13:Z13"/>
    <mergeCell ref="X17:AA17"/>
    <mergeCell ref="R18:S18"/>
    <mergeCell ref="V18:W18"/>
    <mergeCell ref="X18:AA18"/>
    <mergeCell ref="H21:M21"/>
    <mergeCell ref="K18:L18"/>
    <mergeCell ref="V14:W14"/>
    <mergeCell ref="V17:W17"/>
    <mergeCell ref="W15:AD15"/>
    <mergeCell ref="AA13:AB13"/>
    <mergeCell ref="E12:J12"/>
    <mergeCell ref="K17:L17"/>
    <mergeCell ref="O17:P17"/>
    <mergeCell ref="R17:S17"/>
    <mergeCell ref="AA12:AG12"/>
    <mergeCell ref="AF13:AG13"/>
    <mergeCell ref="B18:G18"/>
    <mergeCell ref="Q22:R22"/>
    <mergeCell ref="H18:I18"/>
    <mergeCell ref="AD13:AE13"/>
    <mergeCell ref="E14:F14"/>
    <mergeCell ref="S14:U14"/>
    <mergeCell ref="Q14:R14"/>
    <mergeCell ref="K14:M14"/>
    <mergeCell ref="H14:I14"/>
    <mergeCell ref="T22:U22"/>
    <mergeCell ref="S13:U13"/>
    <mergeCell ref="N13:O13"/>
    <mergeCell ref="AD14:AE14"/>
    <mergeCell ref="N14:O14"/>
    <mergeCell ref="M22:N22"/>
    <mergeCell ref="BE20:BG21"/>
    <mergeCell ref="BH20:BH21"/>
    <mergeCell ref="BI20:BJ21"/>
    <mergeCell ref="AP20:AT21"/>
    <mergeCell ref="AU20:AY21"/>
    <mergeCell ref="O18:P18"/>
    <mergeCell ref="Z5:AG5"/>
    <mergeCell ref="Z22:AA22"/>
    <mergeCell ref="Y14:Z14"/>
    <mergeCell ref="AA14:AB14"/>
    <mergeCell ref="AF14:AG14"/>
    <mergeCell ref="AI12:AO12"/>
    <mergeCell ref="AP17:AT17"/>
    <mergeCell ref="AI17:AO21"/>
    <mergeCell ref="AP12:BN12"/>
    <mergeCell ref="AZ20:BD21"/>
    <mergeCell ref="AU3:BM3"/>
    <mergeCell ref="AI8:BN8"/>
    <mergeCell ref="AI9:BN9"/>
    <mergeCell ref="AI6:AN6"/>
    <mergeCell ref="AI7:AN7"/>
    <mergeCell ref="AI5:AN5"/>
    <mergeCell ref="AO6:BI6"/>
    <mergeCell ref="AO5:BI5"/>
    <mergeCell ref="AO7:BI7"/>
    <mergeCell ref="AO4:BI4"/>
    <mergeCell ref="BJ4:BN4"/>
    <mergeCell ref="AI4:AN4"/>
    <mergeCell ref="BJ6:BN6"/>
    <mergeCell ref="BJ5:BN5"/>
    <mergeCell ref="BJ7:BN7"/>
    <mergeCell ref="BD26:BH26"/>
    <mergeCell ref="BI26:BJ26"/>
    <mergeCell ref="AI28:AK28"/>
    <mergeCell ref="AL28:AQ28"/>
    <mergeCell ref="AR28:AS28"/>
    <mergeCell ref="AX28:AY28"/>
    <mergeCell ref="BD28:BH28"/>
    <mergeCell ref="BI24:BN24"/>
    <mergeCell ref="AL25:AQ25"/>
    <mergeCell ref="AI24:AK24"/>
    <mergeCell ref="AL24:AQ24"/>
    <mergeCell ref="AI27:AK27"/>
    <mergeCell ref="AL27:AQ27"/>
    <mergeCell ref="BD24:BH24"/>
    <mergeCell ref="AR27:AS27"/>
    <mergeCell ref="AX27:AY27"/>
    <mergeCell ref="BD27:BH27"/>
    <mergeCell ref="AI25:AK25"/>
    <mergeCell ref="BI25:BJ25"/>
    <mergeCell ref="AI33:AM33"/>
    <mergeCell ref="AI34:AM34"/>
    <mergeCell ref="AI35:AM35"/>
    <mergeCell ref="AI36:AM36"/>
    <mergeCell ref="AN34:AO34"/>
    <mergeCell ref="AQ34:AR34"/>
    <mergeCell ref="AN35:AO35"/>
    <mergeCell ref="AQ35:AR35"/>
    <mergeCell ref="AN33:AO33"/>
    <mergeCell ref="AQ33:AR33"/>
    <mergeCell ref="AT33:AU33"/>
    <mergeCell ref="AW33:AX33"/>
    <mergeCell ref="AN32:AX32"/>
    <mergeCell ref="AT34:AU34"/>
    <mergeCell ref="AW34:AX34"/>
    <mergeCell ref="AX24:BC24"/>
    <mergeCell ref="AV25:AW25"/>
    <mergeCell ref="AV26:AW26"/>
    <mergeCell ref="AV27:AW27"/>
    <mergeCell ref="AV28:AW28"/>
    <mergeCell ref="AR24:AW24"/>
    <mergeCell ref="AR26:AS26"/>
    <mergeCell ref="AX26:AY26"/>
    <mergeCell ref="AI37:AM37"/>
    <mergeCell ref="AN37:BG37"/>
    <mergeCell ref="BM25:BN25"/>
    <mergeCell ref="BM26:BN26"/>
    <mergeCell ref="BM27:BN27"/>
    <mergeCell ref="BM28:BN28"/>
    <mergeCell ref="BB25:BC25"/>
    <mergeCell ref="BB26:BC26"/>
    <mergeCell ref="BB27:BC27"/>
    <mergeCell ref="BB28:BC28"/>
    <mergeCell ref="BD34:BE34"/>
    <mergeCell ref="AZ33:BA33"/>
    <mergeCell ref="BD33:BE33"/>
    <mergeCell ref="AZ35:BA35"/>
    <mergeCell ref="BD35:BE35"/>
    <mergeCell ref="AZ36:BA36"/>
    <mergeCell ref="BD36:BE36"/>
    <mergeCell ref="AZ34:BA34"/>
    <mergeCell ref="AT35:AU35"/>
    <mergeCell ref="AW35:AX35"/>
    <mergeCell ref="AN36:AO36"/>
    <mergeCell ref="AQ36:AR36"/>
    <mergeCell ref="AT36:AU36"/>
    <mergeCell ref="AW36:AX36"/>
  </mergeCells>
  <phoneticPr fontId="3"/>
  <printOptions gridLinesSet="0"/>
  <pageMargins left="0.70866141732283472" right="0.11811023622047245" top="0.39370078740157483" bottom="0.39370078740157483" header="0.39370078740157483" footer="0.19685039370078741"/>
  <pageSetup paperSize="9" scale="77" orientation="landscape" blackAndWhite="1" cellComments="asDisplayed" r:id="rId1"/>
  <headerFooter alignWithMargins="0">
    <oddFooter>&amp;R&amp;F- &amp;P/&amp;N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B1:AF45"/>
  <sheetViews>
    <sheetView view="pageBreakPreview" zoomScaleNormal="70" zoomScaleSheetLayoutView="100" workbookViewId="0">
      <pane ySplit="1" topLeftCell="A2" activePane="bottomLeft" state="frozen"/>
      <selection activeCell="B2" sqref="B2"/>
      <selection pane="bottomLeft" activeCell="B2" sqref="B2"/>
    </sheetView>
  </sheetViews>
  <sheetFormatPr defaultRowHeight="13.5"/>
  <cols>
    <col min="1" max="1" width="1.25" style="201" customWidth="1"/>
    <col min="2" max="9" width="6.375" style="201" customWidth="1"/>
    <col min="10" max="10" width="7.625" style="201" customWidth="1"/>
    <col min="11" max="11" width="11.5" style="201" customWidth="1"/>
    <col min="12" max="12" width="4.75" style="201" customWidth="1"/>
    <col min="13" max="13" width="5" style="201" customWidth="1"/>
    <col min="14" max="16" width="6.375" style="201" customWidth="1"/>
    <col min="17" max="17" width="6.25" style="201" customWidth="1"/>
    <col min="18" max="32" width="7.625" style="201" customWidth="1"/>
    <col min="33" max="35" width="6.75" style="201" customWidth="1"/>
    <col min="36" max="36" width="6.25" style="201" customWidth="1"/>
    <col min="37" max="41" width="5" style="201" customWidth="1"/>
    <col min="42" max="16384" width="9" style="201"/>
  </cols>
  <sheetData>
    <row r="1" spans="2:32" ht="13.5" customHeight="1">
      <c r="B1" s="3"/>
      <c r="C1" s="3"/>
      <c r="D1" s="3"/>
      <c r="E1" s="3"/>
      <c r="F1" s="3"/>
      <c r="G1" s="3"/>
      <c r="H1" s="3"/>
      <c r="I1" s="3"/>
      <c r="J1" s="3"/>
      <c r="K1" s="3"/>
    </row>
    <row r="2" spans="2:32" ht="13.5" customHeight="1">
      <c r="B2" s="3"/>
      <c r="C2" s="3"/>
      <c r="D2" s="3"/>
      <c r="E2" s="3"/>
      <c r="F2" s="3"/>
      <c r="G2" s="3"/>
      <c r="H2" s="3"/>
      <c r="I2" s="3"/>
      <c r="J2" s="3"/>
      <c r="K2" s="3"/>
    </row>
    <row r="3" spans="2:32" ht="27" customHeight="1" thickBot="1">
      <c r="B3" s="201" t="s">
        <v>672</v>
      </c>
      <c r="R3" s="41" t="s">
        <v>454</v>
      </c>
      <c r="S3" s="41"/>
      <c r="T3" s="41"/>
      <c r="U3" s="41"/>
      <c r="V3" s="41"/>
      <c r="W3" s="41"/>
      <c r="X3" s="41"/>
      <c r="Y3" s="41"/>
      <c r="Z3" s="41"/>
      <c r="AA3" s="41"/>
      <c r="AB3" s="41"/>
      <c r="AC3" s="41"/>
      <c r="AD3" s="41"/>
      <c r="AE3" s="41"/>
      <c r="AF3" s="41"/>
    </row>
    <row r="4" spans="2:32" ht="21.75" customHeight="1">
      <c r="B4" s="1120" t="s">
        <v>535</v>
      </c>
      <c r="C4" s="1121"/>
      <c r="D4" s="1121"/>
      <c r="E4" s="1121"/>
      <c r="F4" s="1121"/>
      <c r="G4" s="1121"/>
      <c r="H4" s="1121"/>
      <c r="I4" s="1121"/>
      <c r="J4" s="1121"/>
      <c r="K4" s="1121"/>
      <c r="L4" s="1121"/>
      <c r="M4" s="1121"/>
      <c r="N4" s="1121"/>
      <c r="O4" s="1121"/>
      <c r="P4" s="1122"/>
      <c r="R4" s="1149" t="s">
        <v>169</v>
      </c>
      <c r="S4" s="1150"/>
      <c r="T4" s="822"/>
      <c r="U4" s="1144" t="s">
        <v>416</v>
      </c>
      <c r="V4" s="817" t="s">
        <v>75</v>
      </c>
      <c r="W4" s="820"/>
      <c r="X4" s="820"/>
      <c r="Y4" s="820"/>
      <c r="Z4" s="1152"/>
      <c r="AA4" s="1152"/>
      <c r="AB4" s="1152"/>
      <c r="AC4" s="1152"/>
      <c r="AD4" s="1152"/>
      <c r="AE4" s="1152"/>
      <c r="AF4" s="1153"/>
    </row>
    <row r="5" spans="2:32" ht="21.75" customHeight="1">
      <c r="B5" s="1123"/>
      <c r="C5" s="1124"/>
      <c r="D5" s="1124"/>
      <c r="E5" s="1124"/>
      <c r="F5" s="1124"/>
      <c r="G5" s="1124"/>
      <c r="H5" s="1124"/>
      <c r="I5" s="1124"/>
      <c r="J5" s="1124"/>
      <c r="K5" s="1124"/>
      <c r="L5" s="1124"/>
      <c r="M5" s="1124"/>
      <c r="N5" s="1124"/>
      <c r="O5" s="1124"/>
      <c r="P5" s="1125"/>
      <c r="Q5" s="67"/>
      <c r="R5" s="1151"/>
      <c r="S5" s="1127"/>
      <c r="T5" s="824"/>
      <c r="U5" s="1145"/>
      <c r="V5" s="656"/>
      <c r="W5" s="1130"/>
      <c r="X5" s="1130"/>
      <c r="Y5" s="1130"/>
      <c r="Z5" s="1137"/>
      <c r="AA5" s="1137"/>
      <c r="AB5" s="1137"/>
      <c r="AC5" s="1137"/>
      <c r="AD5" s="1137"/>
      <c r="AE5" s="1137"/>
      <c r="AF5" s="1146"/>
    </row>
    <row r="6" spans="2:32" ht="21.75" customHeight="1">
      <c r="B6" s="1123"/>
      <c r="C6" s="1124"/>
      <c r="D6" s="1124"/>
      <c r="E6" s="1124"/>
      <c r="F6" s="1124"/>
      <c r="G6" s="1124"/>
      <c r="H6" s="1124"/>
      <c r="I6" s="1124"/>
      <c r="J6" s="1124"/>
      <c r="K6" s="1124"/>
      <c r="L6" s="1124"/>
      <c r="M6" s="1124"/>
      <c r="N6" s="1124"/>
      <c r="O6" s="1124"/>
      <c r="P6" s="1125"/>
      <c r="Q6" s="67"/>
      <c r="R6" s="1151"/>
      <c r="S6" s="1127"/>
      <c r="T6" s="824"/>
      <c r="U6" s="1145"/>
      <c r="V6" s="656" t="s">
        <v>76</v>
      </c>
      <c r="W6" s="1130"/>
      <c r="X6" s="1130"/>
      <c r="Y6" s="1130"/>
      <c r="Z6" s="1137"/>
      <c r="AA6" s="1137"/>
      <c r="AB6" s="1137"/>
      <c r="AC6" s="1137"/>
      <c r="AD6" s="1137"/>
      <c r="AE6" s="1137"/>
      <c r="AF6" s="1146"/>
    </row>
    <row r="7" spans="2:32" ht="21.75" customHeight="1">
      <c r="B7" s="1123"/>
      <c r="C7" s="1124"/>
      <c r="D7" s="1124"/>
      <c r="E7" s="1124"/>
      <c r="F7" s="1124"/>
      <c r="G7" s="1124"/>
      <c r="H7" s="1124"/>
      <c r="I7" s="1124"/>
      <c r="J7" s="1124"/>
      <c r="K7" s="1124"/>
      <c r="L7" s="1124"/>
      <c r="M7" s="1124"/>
      <c r="N7" s="1124"/>
      <c r="O7" s="1124"/>
      <c r="P7" s="1125"/>
      <c r="Q7" s="67"/>
      <c r="R7" s="1141"/>
      <c r="S7" s="1142"/>
      <c r="T7" s="826"/>
      <c r="U7" s="1145"/>
      <c r="V7" s="719"/>
      <c r="W7" s="714"/>
      <c r="X7" s="714"/>
      <c r="Y7" s="714"/>
      <c r="Z7" s="1147"/>
      <c r="AA7" s="1147"/>
      <c r="AB7" s="1147"/>
      <c r="AC7" s="1147"/>
      <c r="AD7" s="1147"/>
      <c r="AE7" s="1147"/>
      <c r="AF7" s="1148"/>
    </row>
    <row r="8" spans="2:32" ht="21.75" customHeight="1">
      <c r="B8" s="1123"/>
      <c r="C8" s="1124"/>
      <c r="D8" s="1124"/>
      <c r="E8" s="1124"/>
      <c r="F8" s="1124"/>
      <c r="G8" s="1124"/>
      <c r="H8" s="1124"/>
      <c r="I8" s="1124"/>
      <c r="J8" s="1124"/>
      <c r="K8" s="1124"/>
      <c r="L8" s="1124"/>
      <c r="M8" s="1124"/>
      <c r="N8" s="1124"/>
      <c r="O8" s="1124"/>
      <c r="P8" s="1125"/>
      <c r="Q8" s="67"/>
      <c r="R8" s="1129" t="s">
        <v>77</v>
      </c>
      <c r="S8" s="1130"/>
      <c r="T8" s="718"/>
      <c r="U8" s="1131" t="s">
        <v>416</v>
      </c>
      <c r="V8" s="823" t="s">
        <v>239</v>
      </c>
      <c r="W8" s="1127"/>
      <c r="X8" s="399" t="s">
        <v>412</v>
      </c>
      <c r="Y8" s="41"/>
      <c r="Z8" s="41"/>
      <c r="AA8" s="41"/>
      <c r="AB8" s="399" t="s">
        <v>238</v>
      </c>
      <c r="AC8" s="41"/>
      <c r="AD8" s="41"/>
      <c r="AE8" s="137"/>
      <c r="AF8" s="400"/>
    </row>
    <row r="9" spans="2:32" ht="21.75" customHeight="1">
      <c r="B9" s="1123"/>
      <c r="C9" s="1124"/>
      <c r="D9" s="1124"/>
      <c r="E9" s="1124"/>
      <c r="F9" s="1124"/>
      <c r="G9" s="1124"/>
      <c r="H9" s="1124"/>
      <c r="I9" s="1124"/>
      <c r="J9" s="1124"/>
      <c r="K9" s="1124"/>
      <c r="L9" s="1124"/>
      <c r="M9" s="1124"/>
      <c r="N9" s="1124"/>
      <c r="O9" s="1124"/>
      <c r="P9" s="1125"/>
      <c r="Q9" s="66"/>
      <c r="R9" s="1129"/>
      <c r="S9" s="1130"/>
      <c r="T9" s="718"/>
      <c r="U9" s="1132"/>
      <c r="V9" s="41"/>
      <c r="W9" s="41"/>
      <c r="X9" s="399" t="s">
        <v>413</v>
      </c>
      <c r="Y9" s="41"/>
      <c r="Z9" s="41"/>
      <c r="AA9" s="41"/>
      <c r="AB9" s="41"/>
      <c r="AC9" s="41"/>
      <c r="AD9" s="41"/>
      <c r="AE9" s="41"/>
      <c r="AF9" s="401"/>
    </row>
    <row r="10" spans="2:32" ht="21.75" customHeight="1">
      <c r="B10" s="1123"/>
      <c r="C10" s="1124"/>
      <c r="D10" s="1124"/>
      <c r="E10" s="1124"/>
      <c r="F10" s="1124"/>
      <c r="G10" s="1124"/>
      <c r="H10" s="1124"/>
      <c r="I10" s="1124"/>
      <c r="J10" s="1124"/>
      <c r="K10" s="1124"/>
      <c r="L10" s="1124"/>
      <c r="M10" s="1124"/>
      <c r="N10" s="1124"/>
      <c r="O10" s="1124"/>
      <c r="P10" s="1125"/>
      <c r="Q10" s="66"/>
      <c r="R10" s="1129"/>
      <c r="S10" s="1130"/>
      <c r="T10" s="718"/>
      <c r="U10" s="1132"/>
      <c r="V10" s="402" t="s">
        <v>240</v>
      </c>
      <c r="W10" s="1119" t="s">
        <v>241</v>
      </c>
      <c r="X10" s="1119"/>
      <c r="Y10" s="1126"/>
      <c r="Z10" s="1126"/>
      <c r="AA10" s="1126"/>
      <c r="AB10" s="1126"/>
      <c r="AC10" s="1126"/>
      <c r="AD10" s="1126"/>
      <c r="AE10" s="1126"/>
      <c r="AF10" s="401" t="s">
        <v>235</v>
      </c>
    </row>
    <row r="11" spans="2:32" ht="21.75" customHeight="1">
      <c r="B11" s="1134" t="s">
        <v>648</v>
      </c>
      <c r="C11" s="1135"/>
      <c r="D11" s="1135"/>
      <c r="E11" s="1135"/>
      <c r="F11" s="1135"/>
      <c r="G11" s="1135"/>
      <c r="H11" s="1135"/>
      <c r="I11" s="1135"/>
      <c r="J11" s="1135"/>
      <c r="K11" s="1135"/>
      <c r="L11" s="1135"/>
      <c r="M11" s="1135"/>
      <c r="N11" s="1135"/>
      <c r="O11" s="1135"/>
      <c r="P11" s="1136"/>
      <c r="Q11" s="66"/>
      <c r="R11" s="1129"/>
      <c r="S11" s="1130"/>
      <c r="T11" s="718"/>
      <c r="U11" s="1132"/>
      <c r="V11" s="823" t="s">
        <v>242</v>
      </c>
      <c r="W11" s="1127"/>
      <c r="X11" s="1128" t="s">
        <v>414</v>
      </c>
      <c r="Y11" s="1128"/>
      <c r="Z11" s="1128"/>
      <c r="AA11" s="399" t="s">
        <v>243</v>
      </c>
      <c r="AB11" s="399"/>
      <c r="AC11" s="399"/>
      <c r="AD11" s="41"/>
      <c r="AE11" s="41"/>
      <c r="AF11" s="401"/>
    </row>
    <row r="12" spans="2:32" ht="21.75" customHeight="1">
      <c r="B12" s="1123"/>
      <c r="C12" s="1124"/>
      <c r="D12" s="1124"/>
      <c r="E12" s="1124"/>
      <c r="F12" s="1124"/>
      <c r="G12" s="1124"/>
      <c r="H12" s="1124"/>
      <c r="I12" s="1124"/>
      <c r="J12" s="1124"/>
      <c r="K12" s="1124"/>
      <c r="L12" s="1124"/>
      <c r="M12" s="1124"/>
      <c r="N12" s="1124"/>
      <c r="O12" s="1124"/>
      <c r="P12" s="1125"/>
      <c r="Q12" s="66"/>
      <c r="R12" s="1129"/>
      <c r="S12" s="1130"/>
      <c r="T12" s="718"/>
      <c r="U12" s="1132"/>
      <c r="V12" s="41"/>
      <c r="W12" s="41"/>
      <c r="X12" s="1128" t="s">
        <v>415</v>
      </c>
      <c r="Y12" s="1128"/>
      <c r="Z12" s="1128"/>
      <c r="AA12" s="1128"/>
      <c r="AB12" s="1128"/>
      <c r="AC12" s="1128"/>
      <c r="AD12" s="41"/>
      <c r="AE12" s="137"/>
      <c r="AF12" s="400"/>
    </row>
    <row r="13" spans="2:32" ht="21.75" customHeight="1">
      <c r="B13" s="1123"/>
      <c r="C13" s="1124"/>
      <c r="D13" s="1124"/>
      <c r="E13" s="1124"/>
      <c r="F13" s="1124"/>
      <c r="G13" s="1124"/>
      <c r="H13" s="1124"/>
      <c r="I13" s="1124"/>
      <c r="J13" s="1124"/>
      <c r="K13" s="1124"/>
      <c r="L13" s="1124"/>
      <c r="M13" s="1124"/>
      <c r="N13" s="1124"/>
      <c r="O13" s="1124"/>
      <c r="P13" s="1125"/>
      <c r="Q13" s="66"/>
      <c r="R13" s="1129"/>
      <c r="S13" s="1130"/>
      <c r="T13" s="718"/>
      <c r="U13" s="1132"/>
      <c r="V13" s="5"/>
      <c r="W13" s="1119" t="s">
        <v>241</v>
      </c>
      <c r="X13" s="1119"/>
      <c r="Y13" s="1137"/>
      <c r="Z13" s="1137"/>
      <c r="AA13" s="1137"/>
      <c r="AB13" s="1137"/>
      <c r="AC13" s="1137"/>
      <c r="AD13" s="1137"/>
      <c r="AE13" s="1137"/>
      <c r="AF13" s="401" t="s">
        <v>235</v>
      </c>
    </row>
    <row r="14" spans="2:32" ht="21.75" customHeight="1">
      <c r="B14" s="1123"/>
      <c r="C14" s="1124"/>
      <c r="D14" s="1124"/>
      <c r="E14" s="1124"/>
      <c r="F14" s="1124"/>
      <c r="G14" s="1124"/>
      <c r="H14" s="1124"/>
      <c r="I14" s="1124"/>
      <c r="J14" s="1124"/>
      <c r="K14" s="1124"/>
      <c r="L14" s="1124"/>
      <c r="M14" s="1124"/>
      <c r="N14" s="1124"/>
      <c r="O14" s="1124"/>
      <c r="P14" s="1125"/>
      <c r="R14" s="713"/>
      <c r="S14" s="714"/>
      <c r="T14" s="715"/>
      <c r="U14" s="1133"/>
      <c r="V14" s="1157" t="s">
        <v>274</v>
      </c>
      <c r="W14" s="1158"/>
      <c r="X14" s="1158"/>
      <c r="Y14" s="1158"/>
      <c r="Z14" s="41"/>
      <c r="AA14" s="137"/>
      <c r="AB14" s="137"/>
      <c r="AC14" s="137"/>
      <c r="AD14" s="137"/>
      <c r="AE14" s="137"/>
      <c r="AF14" s="400"/>
    </row>
    <row r="15" spans="2:32" ht="21.75" customHeight="1">
      <c r="B15" s="1123"/>
      <c r="C15" s="1124"/>
      <c r="D15" s="1124"/>
      <c r="E15" s="1124"/>
      <c r="F15" s="1124"/>
      <c r="G15" s="1124"/>
      <c r="H15" s="1124"/>
      <c r="I15" s="1124"/>
      <c r="J15" s="1124"/>
      <c r="K15" s="1124"/>
      <c r="L15" s="1124"/>
      <c r="M15" s="1124"/>
      <c r="N15" s="1124"/>
      <c r="O15" s="1124"/>
      <c r="P15" s="1125"/>
      <c r="R15" s="1138" t="s">
        <v>170</v>
      </c>
      <c r="S15" s="1139"/>
      <c r="T15" s="1140"/>
      <c r="U15" s="1131" t="s">
        <v>654</v>
      </c>
      <c r="V15" s="203" t="s">
        <v>22</v>
      </c>
      <c r="W15" s="1143"/>
      <c r="X15" s="1143"/>
      <c r="Y15" s="1143"/>
      <c r="Z15" s="1143"/>
      <c r="AA15" s="203" t="s">
        <v>233</v>
      </c>
      <c r="AB15" s="203"/>
      <c r="AC15" s="1143"/>
      <c r="AD15" s="1143"/>
      <c r="AE15" s="1143"/>
      <c r="AF15" s="1159"/>
    </row>
    <row r="16" spans="2:32" ht="21.75" customHeight="1">
      <c r="B16" s="1123"/>
      <c r="C16" s="1124"/>
      <c r="D16" s="1124"/>
      <c r="E16" s="1124"/>
      <c r="F16" s="1124"/>
      <c r="G16" s="1124"/>
      <c r="H16" s="1124"/>
      <c r="I16" s="1124"/>
      <c r="J16" s="1124"/>
      <c r="K16" s="1124"/>
      <c r="L16" s="1124"/>
      <c r="M16" s="1124"/>
      <c r="N16" s="1124"/>
      <c r="O16" s="1124"/>
      <c r="P16" s="1125"/>
      <c r="R16" s="1141"/>
      <c r="S16" s="1142"/>
      <c r="T16" s="826"/>
      <c r="U16" s="1133"/>
      <c r="V16" s="203" t="s">
        <v>22</v>
      </c>
      <c r="W16" s="1143"/>
      <c r="X16" s="1143"/>
      <c r="Y16" s="1143"/>
      <c r="Z16" s="1143"/>
      <c r="AA16" s="203" t="s">
        <v>233</v>
      </c>
      <c r="AB16" s="203"/>
      <c r="AC16" s="1143"/>
      <c r="AD16" s="1143"/>
      <c r="AE16" s="1143"/>
      <c r="AF16" s="1159"/>
    </row>
    <row r="17" spans="2:32" ht="21.75" customHeight="1">
      <c r="B17" s="1123"/>
      <c r="C17" s="1124"/>
      <c r="D17" s="1124"/>
      <c r="E17" s="1124"/>
      <c r="F17" s="1124"/>
      <c r="G17" s="1124"/>
      <c r="H17" s="1124"/>
      <c r="I17" s="1124"/>
      <c r="J17" s="1124"/>
      <c r="K17" s="1124"/>
      <c r="L17" s="1124"/>
      <c r="M17" s="1124"/>
      <c r="N17" s="1124"/>
      <c r="O17" s="1124"/>
      <c r="P17" s="1125"/>
      <c r="R17" s="1138" t="s">
        <v>278</v>
      </c>
      <c r="S17" s="1139"/>
      <c r="T17" s="1139"/>
      <c r="U17" s="1131" t="s">
        <v>416</v>
      </c>
      <c r="V17" s="1127" t="s">
        <v>244</v>
      </c>
      <c r="W17" s="1127"/>
      <c r="X17" s="399" t="s">
        <v>418</v>
      </c>
      <c r="Y17" s="41"/>
      <c r="Z17" s="41"/>
      <c r="AA17" s="41"/>
      <c r="AB17" s="399" t="s">
        <v>245</v>
      </c>
      <c r="AD17" s="41"/>
      <c r="AE17" s="41"/>
      <c r="AF17" s="401"/>
    </row>
    <row r="18" spans="2:32" ht="21.75" customHeight="1">
      <c r="B18" s="1173" t="s">
        <v>653</v>
      </c>
      <c r="C18" s="1174"/>
      <c r="D18" s="1174"/>
      <c r="E18" s="1174"/>
      <c r="F18" s="1174"/>
      <c r="G18" s="1174"/>
      <c r="H18" s="1174"/>
      <c r="I18" s="1174"/>
      <c r="J18" s="1174"/>
      <c r="K18" s="1174"/>
      <c r="L18" s="1174"/>
      <c r="M18" s="1174"/>
      <c r="N18" s="1174"/>
      <c r="O18" s="1174"/>
      <c r="P18" s="1175"/>
      <c r="R18" s="1151"/>
      <c r="S18" s="1127"/>
      <c r="T18" s="1127"/>
      <c r="U18" s="1132"/>
      <c r="V18" s="41"/>
      <c r="W18" s="41"/>
      <c r="X18" s="399" t="s">
        <v>417</v>
      </c>
      <c r="Y18" s="41"/>
      <c r="Z18" s="403"/>
      <c r="AA18" s="403"/>
      <c r="AB18" s="399" t="s">
        <v>246</v>
      </c>
      <c r="AC18" s="41"/>
      <c r="AD18" s="41"/>
      <c r="AE18" s="403"/>
      <c r="AF18" s="404"/>
    </row>
    <row r="19" spans="2:32" ht="21.75" customHeight="1">
      <c r="B19" s="1123"/>
      <c r="C19" s="1124"/>
      <c r="D19" s="1124"/>
      <c r="E19" s="1124"/>
      <c r="F19" s="1124"/>
      <c r="G19" s="1124"/>
      <c r="H19" s="1124"/>
      <c r="I19" s="1124"/>
      <c r="J19" s="1124"/>
      <c r="K19" s="1124"/>
      <c r="L19" s="1124"/>
      <c r="M19" s="1124"/>
      <c r="N19" s="1124"/>
      <c r="O19" s="1124"/>
      <c r="P19" s="1125"/>
      <c r="R19" s="1151"/>
      <c r="S19" s="1127"/>
      <c r="T19" s="1127"/>
      <c r="U19" s="1132"/>
      <c r="V19" s="41"/>
      <c r="W19" s="1119" t="s">
        <v>241</v>
      </c>
      <c r="X19" s="1119"/>
      <c r="Y19" s="1118"/>
      <c r="Z19" s="1118"/>
      <c r="AA19" s="1118"/>
      <c r="AB19" s="1118"/>
      <c r="AC19" s="1118"/>
      <c r="AD19" s="1118"/>
      <c r="AE19" s="1118"/>
      <c r="AF19" s="401" t="s">
        <v>235</v>
      </c>
    </row>
    <row r="20" spans="2:32" ht="21.75" customHeight="1">
      <c r="B20" s="1123"/>
      <c r="C20" s="1124"/>
      <c r="D20" s="1124"/>
      <c r="E20" s="1124"/>
      <c r="F20" s="1124"/>
      <c r="G20" s="1124"/>
      <c r="H20" s="1124"/>
      <c r="I20" s="1124"/>
      <c r="J20" s="1124"/>
      <c r="K20" s="1124"/>
      <c r="L20" s="1124"/>
      <c r="M20" s="1124"/>
      <c r="N20" s="1124"/>
      <c r="O20" s="1124"/>
      <c r="P20" s="1125"/>
      <c r="Q20" s="201" t="s">
        <v>395</v>
      </c>
      <c r="R20" s="1151"/>
      <c r="S20" s="1127"/>
      <c r="T20" s="1127"/>
      <c r="U20" s="1132"/>
      <c r="V20" s="1130" t="s">
        <v>499</v>
      </c>
      <c r="W20" s="1130"/>
      <c r="X20" s="399"/>
      <c r="Y20" s="137" t="s">
        <v>146</v>
      </c>
      <c r="Z20" s="41"/>
      <c r="AA20" s="403"/>
      <c r="AB20" s="403"/>
      <c r="AC20" s="41"/>
      <c r="AD20" s="41"/>
      <c r="AE20" s="403"/>
      <c r="AF20" s="404"/>
    </row>
    <row r="21" spans="2:32" ht="21.75" customHeight="1">
      <c r="B21" s="1123"/>
      <c r="C21" s="1124"/>
      <c r="D21" s="1124"/>
      <c r="E21" s="1124"/>
      <c r="F21" s="1124"/>
      <c r="G21" s="1124"/>
      <c r="H21" s="1124"/>
      <c r="I21" s="1124"/>
      <c r="J21" s="1124"/>
      <c r="K21" s="1124"/>
      <c r="L21" s="1124"/>
      <c r="M21" s="1124"/>
      <c r="N21" s="1124"/>
      <c r="O21" s="1124"/>
      <c r="P21" s="1125"/>
      <c r="R21" s="1151"/>
      <c r="S21" s="1127"/>
      <c r="T21" s="1127"/>
      <c r="U21" s="1132"/>
      <c r="V21" s="41" t="s">
        <v>500</v>
      </c>
      <c r="W21" s="41"/>
      <c r="X21" s="1137"/>
      <c r="Y21" s="1137"/>
      <c r="Z21" s="140" t="s">
        <v>147</v>
      </c>
      <c r="AA21" s="405"/>
      <c r="AB21" s="140" t="s">
        <v>399</v>
      </c>
      <c r="AC21" s="405"/>
      <c r="AD21" s="41" t="s">
        <v>171</v>
      </c>
      <c r="AE21" s="41"/>
      <c r="AF21" s="401"/>
    </row>
    <row r="22" spans="2:32" ht="21.75" customHeight="1" thickBot="1">
      <c r="B22" s="1123"/>
      <c r="C22" s="1124"/>
      <c r="D22" s="1124"/>
      <c r="E22" s="1124"/>
      <c r="F22" s="1124"/>
      <c r="G22" s="1124"/>
      <c r="H22" s="1124"/>
      <c r="I22" s="1124"/>
      <c r="J22" s="1124"/>
      <c r="K22" s="1124"/>
      <c r="L22" s="1124"/>
      <c r="M22" s="1124"/>
      <c r="N22" s="1124"/>
      <c r="O22" s="1124"/>
      <c r="P22" s="1125"/>
      <c r="R22" s="1170"/>
      <c r="S22" s="1171"/>
      <c r="T22" s="1171"/>
      <c r="U22" s="1172"/>
      <c r="V22" s="135"/>
      <c r="W22" s="135"/>
      <c r="X22" s="135"/>
      <c r="Y22" s="135"/>
      <c r="Z22" s="135"/>
      <c r="AA22" s="135"/>
      <c r="AB22" s="135"/>
      <c r="AC22" s="135"/>
      <c r="AD22" s="135"/>
      <c r="AE22" s="135"/>
      <c r="AF22" s="406"/>
    </row>
    <row r="23" spans="2:32" ht="21.75" customHeight="1" thickBot="1">
      <c r="B23" s="1176"/>
      <c r="C23" s="1177"/>
      <c r="D23" s="1177"/>
      <c r="E23" s="1177"/>
      <c r="F23" s="1177"/>
      <c r="G23" s="1177"/>
      <c r="H23" s="1177"/>
      <c r="I23" s="1177"/>
      <c r="J23" s="1177"/>
      <c r="K23" s="1177"/>
      <c r="L23" s="1177"/>
      <c r="M23" s="1177"/>
      <c r="N23" s="1177"/>
      <c r="O23" s="1177"/>
      <c r="P23" s="1178"/>
      <c r="R23" s="407" t="s">
        <v>396</v>
      </c>
      <c r="S23" s="137"/>
      <c r="T23" s="137"/>
      <c r="U23" s="41"/>
      <c r="V23" s="41"/>
      <c r="W23" s="41"/>
      <c r="X23" s="41"/>
      <c r="Y23" s="41"/>
      <c r="Z23" s="41"/>
      <c r="AA23" s="41"/>
      <c r="AB23" s="41"/>
      <c r="AC23" s="41"/>
      <c r="AD23" s="41"/>
      <c r="AE23" s="41"/>
      <c r="AF23" s="41"/>
    </row>
    <row r="24" spans="2:32" ht="24" customHeight="1" thickBot="1">
      <c r="B24" s="64" t="s">
        <v>536</v>
      </c>
      <c r="R24" s="41" t="s">
        <v>455</v>
      </c>
      <c r="S24" s="41"/>
      <c r="T24" s="41"/>
      <c r="U24" s="41"/>
      <c r="V24" s="41"/>
      <c r="W24" s="41"/>
      <c r="X24" s="41"/>
      <c r="Y24" s="41"/>
      <c r="Z24" s="41"/>
      <c r="AA24" s="41"/>
      <c r="AB24" s="41"/>
      <c r="AC24" s="41"/>
      <c r="AD24" s="41"/>
      <c r="AE24" s="41"/>
      <c r="AF24" s="41"/>
    </row>
    <row r="25" spans="2:32" ht="24" customHeight="1">
      <c r="B25" s="805" t="s">
        <v>537</v>
      </c>
      <c r="C25" s="1160"/>
      <c r="D25" s="1160"/>
      <c r="E25" s="1160"/>
      <c r="F25" s="1160"/>
      <c r="G25" s="1160"/>
      <c r="H25" s="1160"/>
      <c r="I25" s="1160"/>
      <c r="J25" s="1160"/>
      <c r="K25" s="1163" t="s">
        <v>330</v>
      </c>
      <c r="L25" s="1164"/>
      <c r="M25" s="1164"/>
      <c r="N25" s="1164"/>
      <c r="O25" s="1164"/>
      <c r="P25" s="1165"/>
      <c r="R25" s="1179" t="s">
        <v>397</v>
      </c>
      <c r="S25" s="1180"/>
      <c r="T25" s="1180"/>
      <c r="U25" s="1180"/>
      <c r="V25" s="1181"/>
      <c r="W25" s="1168" t="s">
        <v>384</v>
      </c>
      <c r="X25" s="1169"/>
      <c r="Y25" s="1185" t="s">
        <v>398</v>
      </c>
      <c r="Z25" s="1191"/>
      <c r="AA25" s="1191"/>
      <c r="AB25" s="1180" t="s">
        <v>147</v>
      </c>
      <c r="AC25" s="1166"/>
      <c r="AD25" s="1180" t="s">
        <v>399</v>
      </c>
      <c r="AE25" s="1166"/>
      <c r="AF25" s="1187" t="s">
        <v>143</v>
      </c>
    </row>
    <row r="26" spans="2:32" ht="24" customHeight="1">
      <c r="B26" s="1161"/>
      <c r="C26" s="1162"/>
      <c r="D26" s="1162"/>
      <c r="E26" s="1162"/>
      <c r="F26" s="1162"/>
      <c r="G26" s="1162"/>
      <c r="H26" s="1162"/>
      <c r="I26" s="1162"/>
      <c r="J26" s="1162"/>
      <c r="K26" s="1154" t="s">
        <v>538</v>
      </c>
      <c r="L26" s="1155"/>
      <c r="M26" s="1155"/>
      <c r="N26" s="1155"/>
      <c r="O26" s="1155"/>
      <c r="P26" s="1156"/>
      <c r="R26" s="1182"/>
      <c r="S26" s="1183"/>
      <c r="T26" s="1183"/>
      <c r="U26" s="1183"/>
      <c r="V26" s="1184"/>
      <c r="W26" s="1189" t="s">
        <v>400</v>
      </c>
      <c r="X26" s="1190"/>
      <c r="Y26" s="1186"/>
      <c r="Z26" s="1192"/>
      <c r="AA26" s="1192"/>
      <c r="AB26" s="1183"/>
      <c r="AC26" s="1167"/>
      <c r="AD26" s="1183"/>
      <c r="AE26" s="1167"/>
      <c r="AF26" s="1188"/>
    </row>
    <row r="27" spans="2:32" ht="24" customHeight="1">
      <c r="B27" s="1222" t="s">
        <v>539</v>
      </c>
      <c r="C27" s="1223"/>
      <c r="D27" s="1223"/>
      <c r="E27" s="1223"/>
      <c r="F27" s="1223"/>
      <c r="G27" s="1223"/>
      <c r="H27" s="1223"/>
      <c r="I27" s="1223"/>
      <c r="J27" s="1223"/>
      <c r="K27" s="1223"/>
      <c r="L27" s="1223"/>
      <c r="M27" s="1223"/>
      <c r="N27" s="1223"/>
      <c r="O27" s="1223"/>
      <c r="P27" s="1224"/>
      <c r="R27" s="1253" t="s">
        <v>443</v>
      </c>
      <c r="S27" s="1254"/>
      <c r="T27" s="1254"/>
      <c r="U27" s="1254"/>
      <c r="V27" s="1254"/>
      <c r="W27" s="1254"/>
      <c r="X27" s="1255"/>
      <c r="Y27" s="63"/>
      <c r="Z27" s="63"/>
      <c r="AA27" s="63"/>
      <c r="AB27" s="63"/>
      <c r="AC27" s="63"/>
      <c r="AD27" s="63"/>
      <c r="AE27" s="63"/>
      <c r="AF27" s="65"/>
    </row>
    <row r="28" spans="2:32" ht="24" customHeight="1">
      <c r="B28" s="1225" t="s">
        <v>540</v>
      </c>
      <c r="C28" s="1226"/>
      <c r="D28" s="1227"/>
      <c r="E28" s="1231" t="s">
        <v>541</v>
      </c>
      <c r="F28" s="1232"/>
      <c r="G28" s="1232"/>
      <c r="H28" s="1232"/>
      <c r="I28" s="1232"/>
      <c r="J28" s="1232"/>
      <c r="K28" s="1232"/>
      <c r="L28" s="1232"/>
      <c r="M28" s="1232"/>
      <c r="N28" s="1232"/>
      <c r="O28" s="1232"/>
      <c r="P28" s="1233"/>
      <c r="R28" s="1243" t="s">
        <v>401</v>
      </c>
      <c r="S28" s="1244"/>
      <c r="T28" s="1244"/>
      <c r="U28" s="1244"/>
      <c r="V28" s="1245"/>
      <c r="W28" s="1246" t="s">
        <v>402</v>
      </c>
      <c r="X28" s="1247"/>
      <c r="Y28" s="1238" t="s">
        <v>410</v>
      </c>
      <c r="Z28" s="1239"/>
      <c r="AA28" s="1239"/>
      <c r="AB28" s="1239"/>
      <c r="AC28" s="1239"/>
      <c r="AD28" s="1239"/>
      <c r="AE28" s="1239"/>
      <c r="AF28" s="1240"/>
    </row>
    <row r="29" spans="2:32" ht="24" customHeight="1" thickBot="1">
      <c r="B29" s="1228"/>
      <c r="C29" s="1229"/>
      <c r="D29" s="1230"/>
      <c r="E29" s="1234"/>
      <c r="F29" s="1235"/>
      <c r="G29" s="1235"/>
      <c r="H29" s="1235"/>
      <c r="I29" s="1235"/>
      <c r="J29" s="1235"/>
      <c r="K29" s="1235"/>
      <c r="L29" s="1235"/>
      <c r="M29" s="1235"/>
      <c r="N29" s="1235"/>
      <c r="O29" s="1235"/>
      <c r="P29" s="1236"/>
      <c r="R29" s="1182"/>
      <c r="S29" s="1183"/>
      <c r="T29" s="1183"/>
      <c r="U29" s="1183"/>
      <c r="V29" s="1184"/>
      <c r="W29" s="1248"/>
      <c r="X29" s="1249"/>
      <c r="Y29" s="1250" t="s">
        <v>411</v>
      </c>
      <c r="Z29" s="1251"/>
      <c r="AA29" s="1251"/>
      <c r="AB29" s="1251"/>
      <c r="AC29" s="1251"/>
      <c r="AD29" s="1251"/>
      <c r="AE29" s="1251"/>
      <c r="AF29" s="1252"/>
    </row>
    <row r="30" spans="2:32" ht="24" customHeight="1" thickBot="1">
      <c r="B30" s="42" t="s">
        <v>655</v>
      </c>
      <c r="C30" s="323"/>
      <c r="D30" s="323"/>
      <c r="E30" s="202"/>
      <c r="F30" s="202"/>
      <c r="G30" s="202"/>
      <c r="H30" s="202"/>
      <c r="I30" s="202"/>
      <c r="J30" s="202"/>
      <c r="K30" s="202"/>
      <c r="L30" s="202"/>
      <c r="M30" s="202"/>
      <c r="N30" s="202"/>
      <c r="O30" s="202"/>
      <c r="P30" s="202"/>
      <c r="R30" s="1197" t="s">
        <v>475</v>
      </c>
      <c r="S30" s="1198"/>
      <c r="T30" s="1198"/>
      <c r="U30" s="1198"/>
      <c r="V30" s="1198"/>
      <c r="W30" s="1199"/>
      <c r="X30" s="1200"/>
      <c r="Y30" s="1200"/>
      <c r="Z30" s="1200"/>
      <c r="AA30" s="1200"/>
      <c r="AB30" s="1200"/>
      <c r="AC30" s="1200"/>
      <c r="AD30" s="1200"/>
      <c r="AE30" s="1200"/>
      <c r="AF30" s="1237"/>
    </row>
    <row r="31" spans="2:32" ht="24" customHeight="1">
      <c r="B31" s="1268" t="s">
        <v>656</v>
      </c>
      <c r="C31" s="1269"/>
      <c r="D31" s="1274" t="s">
        <v>542</v>
      </c>
      <c r="E31" s="1274"/>
      <c r="F31" s="1274"/>
      <c r="G31" s="1275" t="s">
        <v>194</v>
      </c>
      <c r="H31" s="1275"/>
      <c r="I31" s="1276"/>
      <c r="J31" s="324" t="s">
        <v>558</v>
      </c>
      <c r="K31" s="150"/>
      <c r="L31" s="151" t="s">
        <v>147</v>
      </c>
      <c r="M31" s="152"/>
      <c r="N31" s="151" t="s">
        <v>399</v>
      </c>
      <c r="O31" s="152"/>
      <c r="P31" s="153" t="s">
        <v>171</v>
      </c>
      <c r="R31" s="1197" t="s">
        <v>476</v>
      </c>
      <c r="S31" s="1198"/>
      <c r="T31" s="1198"/>
      <c r="U31" s="1198"/>
      <c r="V31" s="1198"/>
      <c r="W31" s="1199"/>
      <c r="X31" s="1200"/>
      <c r="Y31" s="408" t="s">
        <v>147</v>
      </c>
      <c r="Z31" s="409"/>
      <c r="AA31" s="408" t="s">
        <v>399</v>
      </c>
      <c r="AB31" s="409"/>
      <c r="AC31" s="408" t="s">
        <v>171</v>
      </c>
      <c r="AD31" s="408"/>
      <c r="AE31" s="408"/>
      <c r="AF31" s="410"/>
    </row>
    <row r="32" spans="2:32" ht="24" customHeight="1">
      <c r="B32" s="1270"/>
      <c r="C32" s="1271"/>
      <c r="D32" s="1241" t="s">
        <v>543</v>
      </c>
      <c r="E32" s="1241"/>
      <c r="F32" s="1241"/>
      <c r="G32" s="1260"/>
      <c r="H32" s="1260"/>
      <c r="I32" s="1260"/>
      <c r="J32" s="1277"/>
      <c r="K32" s="1278"/>
      <c r="L32" s="1278"/>
      <c r="M32" s="1278"/>
      <c r="N32" s="1278"/>
      <c r="O32" s="1278"/>
      <c r="P32" s="1279"/>
      <c r="R32" s="1197" t="s">
        <v>403</v>
      </c>
      <c r="S32" s="1198"/>
      <c r="T32" s="1198"/>
      <c r="U32" s="1198"/>
      <c r="V32" s="1198"/>
      <c r="W32" s="1198"/>
      <c r="X32" s="1198"/>
      <c r="Y32" s="1198"/>
      <c r="Z32" s="1201"/>
      <c r="AA32" s="19"/>
      <c r="AB32" s="411" t="s">
        <v>147</v>
      </c>
      <c r="AC32" s="1213"/>
      <c r="AD32" s="1213"/>
      <c r="AE32" s="412" t="s">
        <v>146</v>
      </c>
      <c r="AF32" s="413"/>
    </row>
    <row r="33" spans="2:32" ht="24" customHeight="1">
      <c r="B33" s="1270"/>
      <c r="C33" s="1271"/>
      <c r="D33" s="1281" t="s">
        <v>561</v>
      </c>
      <c r="E33" s="1284" t="s">
        <v>562</v>
      </c>
      <c r="F33" s="1214"/>
      <c r="G33" s="1214"/>
      <c r="H33" s="1214"/>
      <c r="I33" s="1214"/>
      <c r="J33" s="1285"/>
      <c r="K33" s="204"/>
      <c r="L33" s="186" t="s">
        <v>147</v>
      </c>
      <c r="M33" s="1242"/>
      <c r="N33" s="1242"/>
      <c r="O33" s="1216" t="s">
        <v>146</v>
      </c>
      <c r="P33" s="1217"/>
      <c r="R33" s="1202" t="s">
        <v>404</v>
      </c>
      <c r="S33" s="1203"/>
      <c r="T33" s="1203"/>
      <c r="U33" s="1203"/>
      <c r="V33" s="1203"/>
      <c r="W33" s="1215" t="s">
        <v>477</v>
      </c>
      <c r="X33" s="1215"/>
      <c r="Y33" s="1215"/>
      <c r="Z33" s="1215"/>
      <c r="AA33" s="414"/>
      <c r="AB33" s="415" t="s">
        <v>147</v>
      </c>
      <c r="AC33" s="1208"/>
      <c r="AD33" s="1208"/>
      <c r="AE33" s="416" t="s">
        <v>146</v>
      </c>
      <c r="AF33" s="417"/>
    </row>
    <row r="34" spans="2:32" ht="24" customHeight="1">
      <c r="B34" s="1270"/>
      <c r="C34" s="1271"/>
      <c r="D34" s="1282"/>
      <c r="E34" s="1284" t="s">
        <v>563</v>
      </c>
      <c r="F34" s="1214"/>
      <c r="G34" s="1214"/>
      <c r="H34" s="1214"/>
      <c r="I34" s="1214"/>
      <c r="J34" s="1285"/>
      <c r="K34" s="204"/>
      <c r="L34" s="186" t="s">
        <v>147</v>
      </c>
      <c r="M34" s="1242"/>
      <c r="N34" s="1242"/>
      <c r="O34" s="1216" t="s">
        <v>146</v>
      </c>
      <c r="P34" s="1217"/>
      <c r="R34" s="1204"/>
      <c r="S34" s="1205"/>
      <c r="T34" s="1205"/>
      <c r="U34" s="1205"/>
      <c r="V34" s="1205"/>
      <c r="W34" s="1212" t="s">
        <v>478</v>
      </c>
      <c r="X34" s="1212"/>
      <c r="Y34" s="1212"/>
      <c r="Z34" s="1212"/>
      <c r="AA34" s="1209" t="s">
        <v>501</v>
      </c>
      <c r="AB34" s="1210"/>
      <c r="AC34" s="1210"/>
      <c r="AD34" s="1210"/>
      <c r="AE34" s="1210"/>
      <c r="AF34" s="1211"/>
    </row>
    <row r="35" spans="2:32" ht="24" customHeight="1">
      <c r="B35" s="1270"/>
      <c r="C35" s="1271"/>
      <c r="D35" s="1282"/>
      <c r="E35" s="1284" t="s">
        <v>564</v>
      </c>
      <c r="F35" s="1214"/>
      <c r="G35" s="1214"/>
      <c r="H35" s="1214"/>
      <c r="I35" s="1214"/>
      <c r="J35" s="1285"/>
      <c r="K35" s="204"/>
      <c r="L35" s="186" t="s">
        <v>147</v>
      </c>
      <c r="M35" s="1242"/>
      <c r="N35" s="1242"/>
      <c r="O35" s="1216" t="s">
        <v>146</v>
      </c>
      <c r="P35" s="1217"/>
      <c r="R35" s="1204"/>
      <c r="S35" s="1205"/>
      <c r="T35" s="1205"/>
      <c r="U35" s="1205"/>
      <c r="V35" s="1205"/>
      <c r="W35" s="1215" t="s">
        <v>479</v>
      </c>
      <c r="X35" s="1215"/>
      <c r="Y35" s="1215"/>
      <c r="Z35" s="1215"/>
      <c r="AA35" s="414"/>
      <c r="AB35" s="1208" t="s">
        <v>405</v>
      </c>
      <c r="AC35" s="1208"/>
      <c r="AD35" s="1208"/>
      <c r="AE35" s="1208"/>
      <c r="AF35" s="417"/>
    </row>
    <row r="36" spans="2:32" ht="27" customHeight="1">
      <c r="B36" s="1270"/>
      <c r="C36" s="1271"/>
      <c r="D36" s="1282"/>
      <c r="E36" s="1284" t="s">
        <v>565</v>
      </c>
      <c r="F36" s="1214"/>
      <c r="G36" s="1214"/>
      <c r="H36" s="1214"/>
      <c r="I36" s="1214"/>
      <c r="J36" s="1285"/>
      <c r="K36" s="204"/>
      <c r="L36" s="186" t="s">
        <v>147</v>
      </c>
      <c r="M36" s="1242"/>
      <c r="N36" s="1242"/>
      <c r="O36" s="1216" t="s">
        <v>146</v>
      </c>
      <c r="P36" s="1217"/>
      <c r="R36" s="1204"/>
      <c r="S36" s="1205"/>
      <c r="T36" s="1205"/>
      <c r="U36" s="1205"/>
      <c r="V36" s="1205"/>
      <c r="W36" s="1212" t="s">
        <v>480</v>
      </c>
      <c r="X36" s="1212"/>
      <c r="Y36" s="1212"/>
      <c r="Z36" s="1212"/>
      <c r="AA36" s="1209" t="s">
        <v>501</v>
      </c>
      <c r="AB36" s="1210"/>
      <c r="AC36" s="1210"/>
      <c r="AD36" s="1210"/>
      <c r="AE36" s="1210"/>
      <c r="AF36" s="1211"/>
    </row>
    <row r="37" spans="2:32" ht="27" customHeight="1">
      <c r="B37" s="1270"/>
      <c r="C37" s="1271"/>
      <c r="D37" s="1282"/>
      <c r="E37" s="1284" t="s">
        <v>566</v>
      </c>
      <c r="F37" s="1214"/>
      <c r="G37" s="1214"/>
      <c r="H37" s="1214"/>
      <c r="I37" s="1214"/>
      <c r="J37" s="1285"/>
      <c r="K37" s="1265" t="s">
        <v>567</v>
      </c>
      <c r="L37" s="1266"/>
      <c r="M37" s="1266"/>
      <c r="N37" s="1266"/>
      <c r="O37" s="1266"/>
      <c r="P37" s="1267"/>
      <c r="R37" s="1206"/>
      <c r="S37" s="1207"/>
      <c r="T37" s="1207"/>
      <c r="U37" s="1207"/>
      <c r="V37" s="1207"/>
      <c r="W37" s="1221" t="s">
        <v>406</v>
      </c>
      <c r="X37" s="1221"/>
      <c r="Y37" s="1221"/>
      <c r="Z37" s="1221"/>
      <c r="AA37" s="19"/>
      <c r="AB37" s="1213" t="s">
        <v>405</v>
      </c>
      <c r="AC37" s="1213"/>
      <c r="AD37" s="1213"/>
      <c r="AE37" s="1213"/>
      <c r="AF37" s="413"/>
    </row>
    <row r="38" spans="2:32" ht="27" customHeight="1">
      <c r="B38" s="1270"/>
      <c r="C38" s="1271"/>
      <c r="D38" s="1282"/>
      <c r="E38" s="1286" t="s">
        <v>568</v>
      </c>
      <c r="F38" s="1216"/>
      <c r="G38" s="1216"/>
      <c r="H38" s="1216"/>
      <c r="I38" s="1216"/>
      <c r="J38" s="1287"/>
      <c r="K38" s="1218" t="s">
        <v>198</v>
      </c>
      <c r="L38" s="1219"/>
      <c r="M38" s="1219"/>
      <c r="N38" s="1219"/>
      <c r="O38" s="1219"/>
      <c r="P38" s="1220"/>
      <c r="R38" s="1197" t="s">
        <v>407</v>
      </c>
      <c r="S38" s="1198"/>
      <c r="T38" s="1198"/>
      <c r="U38" s="1198"/>
      <c r="V38" s="1198"/>
      <c r="W38" s="1198"/>
      <c r="X38" s="1198"/>
      <c r="Y38" s="1198"/>
      <c r="Z38" s="1201"/>
      <c r="AA38" s="19"/>
      <c r="AB38" s="1213" t="s">
        <v>405</v>
      </c>
      <c r="AC38" s="1213"/>
      <c r="AD38" s="1213"/>
      <c r="AE38" s="1213"/>
      <c r="AF38" s="413"/>
    </row>
    <row r="39" spans="2:32" ht="27" customHeight="1">
      <c r="B39" s="1272"/>
      <c r="C39" s="1273"/>
      <c r="D39" s="1283"/>
      <c r="E39" s="1286" t="s">
        <v>569</v>
      </c>
      <c r="F39" s="1216"/>
      <c r="G39" s="1216"/>
      <c r="H39" s="1216"/>
      <c r="I39" s="1216"/>
      <c r="J39" s="1287"/>
      <c r="K39" s="1218" t="s">
        <v>198</v>
      </c>
      <c r="L39" s="1219"/>
      <c r="M39" s="1219"/>
      <c r="N39" s="1219"/>
      <c r="O39" s="1219"/>
      <c r="P39" s="1220"/>
      <c r="R39" s="1197" t="s">
        <v>408</v>
      </c>
      <c r="S39" s="1198"/>
      <c r="T39" s="1198"/>
      <c r="U39" s="1198"/>
      <c r="V39" s="1198"/>
      <c r="W39" s="1198"/>
      <c r="X39" s="1198"/>
      <c r="Y39" s="1198"/>
      <c r="Z39" s="1201"/>
      <c r="AA39" s="418" t="s">
        <v>502</v>
      </c>
      <c r="AB39" s="409"/>
      <c r="AC39" s="1214" t="s">
        <v>503</v>
      </c>
      <c r="AD39" s="1214"/>
      <c r="AE39" s="419" t="s">
        <v>142</v>
      </c>
      <c r="AF39" s="413"/>
    </row>
    <row r="40" spans="2:32" ht="27" customHeight="1" thickBot="1">
      <c r="B40" s="1256" t="s">
        <v>544</v>
      </c>
      <c r="C40" s="1257"/>
      <c r="D40" s="1241" t="s">
        <v>542</v>
      </c>
      <c r="E40" s="1241"/>
      <c r="F40" s="1241"/>
      <c r="G40" s="1260" t="s">
        <v>194</v>
      </c>
      <c r="H40" s="1260"/>
      <c r="I40" s="1261"/>
      <c r="J40" s="186" t="s">
        <v>558</v>
      </c>
      <c r="K40" s="185"/>
      <c r="L40" s="154" t="s">
        <v>147</v>
      </c>
      <c r="M40" s="156"/>
      <c r="N40" s="154" t="s">
        <v>399</v>
      </c>
      <c r="O40" s="156"/>
      <c r="P40" s="155" t="s">
        <v>171</v>
      </c>
      <c r="R40" s="1193" t="s">
        <v>409</v>
      </c>
      <c r="S40" s="1194"/>
      <c r="T40" s="1194"/>
      <c r="U40" s="1194"/>
      <c r="V40" s="1194"/>
      <c r="W40" s="1194"/>
      <c r="X40" s="1194"/>
      <c r="Y40" s="1194"/>
      <c r="Z40" s="1195"/>
      <c r="AA40" s="420"/>
      <c r="AB40" s="1196" t="s">
        <v>405</v>
      </c>
      <c r="AC40" s="1196"/>
      <c r="AD40" s="1196"/>
      <c r="AE40" s="1196"/>
      <c r="AF40" s="421"/>
    </row>
    <row r="41" spans="2:32" ht="27" customHeight="1" thickBot="1">
      <c r="B41" s="1258"/>
      <c r="C41" s="1259"/>
      <c r="D41" s="1280" t="s">
        <v>543</v>
      </c>
      <c r="E41" s="1280"/>
      <c r="F41" s="1280"/>
      <c r="G41" s="1262"/>
      <c r="H41" s="1262"/>
      <c r="I41" s="1262"/>
      <c r="J41" s="1263"/>
      <c r="K41" s="1263"/>
      <c r="L41" s="1263"/>
      <c r="M41" s="1263"/>
      <c r="N41" s="1263"/>
      <c r="O41" s="1263"/>
      <c r="P41" s="1264"/>
    </row>
    <row r="42" spans="2:32" ht="27" customHeight="1"/>
    <row r="43" spans="2:32" ht="27" customHeight="1"/>
    <row r="44" spans="2:32" s="378" customFormat="1" ht="27" customHeight="1"/>
    <row r="45" spans="2:32" ht="27" customHeight="1"/>
  </sheetData>
  <sheetProtection selectLockedCells="1"/>
  <mergeCells count="111">
    <mergeCell ref="B40:C41"/>
    <mergeCell ref="D40:F40"/>
    <mergeCell ref="G40:I40"/>
    <mergeCell ref="G41:P41"/>
    <mergeCell ref="K37:P37"/>
    <mergeCell ref="B31:C39"/>
    <mergeCell ref="D31:F31"/>
    <mergeCell ref="G31:I31"/>
    <mergeCell ref="G32:P32"/>
    <mergeCell ref="K38:P38"/>
    <mergeCell ref="D41:F41"/>
    <mergeCell ref="D33:D39"/>
    <mergeCell ref="E33:J33"/>
    <mergeCell ref="E34:J34"/>
    <mergeCell ref="M34:N34"/>
    <mergeCell ref="E37:J37"/>
    <mergeCell ref="E38:J38"/>
    <mergeCell ref="E39:J39"/>
    <mergeCell ref="O34:P34"/>
    <mergeCell ref="E35:J35"/>
    <mergeCell ref="M35:N35"/>
    <mergeCell ref="O35:P35"/>
    <mergeCell ref="E36:J36"/>
    <mergeCell ref="M36:N36"/>
    <mergeCell ref="O36:P36"/>
    <mergeCell ref="K39:P39"/>
    <mergeCell ref="W34:Z34"/>
    <mergeCell ref="AC32:AD32"/>
    <mergeCell ref="W37:Z37"/>
    <mergeCell ref="B27:P27"/>
    <mergeCell ref="B28:D29"/>
    <mergeCell ref="E28:P29"/>
    <mergeCell ref="R30:V30"/>
    <mergeCell ref="W30:AF30"/>
    <mergeCell ref="Y28:AF28"/>
    <mergeCell ref="D32:F32"/>
    <mergeCell ref="M33:N33"/>
    <mergeCell ref="O33:P33"/>
    <mergeCell ref="R28:V29"/>
    <mergeCell ref="W28:X29"/>
    <mergeCell ref="Y29:AF29"/>
    <mergeCell ref="R27:X27"/>
    <mergeCell ref="AC25:AC26"/>
    <mergeCell ref="AD25:AD26"/>
    <mergeCell ref="Z25:AA26"/>
    <mergeCell ref="R40:Z40"/>
    <mergeCell ref="AB40:AE40"/>
    <mergeCell ref="R31:V31"/>
    <mergeCell ref="W31:X31"/>
    <mergeCell ref="R32:Z32"/>
    <mergeCell ref="R33:V37"/>
    <mergeCell ref="AC33:AD33"/>
    <mergeCell ref="AA34:AF34"/>
    <mergeCell ref="AB35:AE35"/>
    <mergeCell ref="AA36:AF36"/>
    <mergeCell ref="R39:Z39"/>
    <mergeCell ref="W36:Z36"/>
    <mergeCell ref="AB37:AE37"/>
    <mergeCell ref="R38:Z38"/>
    <mergeCell ref="AB38:AE38"/>
    <mergeCell ref="AC39:AD39"/>
    <mergeCell ref="W35:Z35"/>
    <mergeCell ref="W33:Z33"/>
    <mergeCell ref="V4:Y5"/>
    <mergeCell ref="R4:T7"/>
    <mergeCell ref="Z4:AF4"/>
    <mergeCell ref="K26:P26"/>
    <mergeCell ref="V14:Y14"/>
    <mergeCell ref="AC15:AF15"/>
    <mergeCell ref="W16:Z16"/>
    <mergeCell ref="AC16:AF16"/>
    <mergeCell ref="B25:J26"/>
    <mergeCell ref="K25:P25"/>
    <mergeCell ref="V20:W20"/>
    <mergeCell ref="X21:Y21"/>
    <mergeCell ref="AE25:AE26"/>
    <mergeCell ref="W25:X25"/>
    <mergeCell ref="V17:W17"/>
    <mergeCell ref="R17:T22"/>
    <mergeCell ref="U17:U22"/>
    <mergeCell ref="B18:P18"/>
    <mergeCell ref="B19:P23"/>
    <mergeCell ref="R25:V26"/>
    <mergeCell ref="Y25:Y26"/>
    <mergeCell ref="AF25:AF26"/>
    <mergeCell ref="W26:X26"/>
    <mergeCell ref="AB25:AB26"/>
    <mergeCell ref="Y19:AE19"/>
    <mergeCell ref="W19:X19"/>
    <mergeCell ref="B4:P4"/>
    <mergeCell ref="B5:P10"/>
    <mergeCell ref="Y10:AE10"/>
    <mergeCell ref="V11:W11"/>
    <mergeCell ref="X11:Z11"/>
    <mergeCell ref="R8:T14"/>
    <mergeCell ref="U8:U14"/>
    <mergeCell ref="X12:AC12"/>
    <mergeCell ref="W13:X13"/>
    <mergeCell ref="B11:P11"/>
    <mergeCell ref="B12:P17"/>
    <mergeCell ref="Y13:AE13"/>
    <mergeCell ref="R15:T16"/>
    <mergeCell ref="U15:U16"/>
    <mergeCell ref="W15:Z15"/>
    <mergeCell ref="U4:U7"/>
    <mergeCell ref="V8:W8"/>
    <mergeCell ref="W10:X10"/>
    <mergeCell ref="Z5:AF5"/>
    <mergeCell ref="V6:Y7"/>
    <mergeCell ref="Z6:AF6"/>
    <mergeCell ref="Z7:AF7"/>
  </mergeCells>
  <phoneticPr fontId="4"/>
  <pageMargins left="0.70866141732283472" right="0.11811023622047245" top="0.39370078740157483" bottom="0.39370078740157483" header="0.39370078740157483" footer="0.19685039370078741"/>
  <pageSetup paperSize="9" scale="64" orientation="landscape" blackAndWhite="1" cellComments="asDisplayed" r:id="rId1"/>
  <headerFooter alignWithMargins="0">
    <oddFooter>&amp;R&amp;F- &amp;P/&amp;N</oddFooter>
  </headerFooter>
  <rowBreaks count="1" manualBreakCount="1">
    <brk id="41" min="1" max="31"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22"/>
  </sheetPr>
  <dimension ref="A1:V32"/>
  <sheetViews>
    <sheetView view="pageBreakPreview" zoomScale="70" zoomScaleNormal="70" zoomScaleSheetLayoutView="70" workbookViewId="0">
      <selection activeCell="B2" sqref="B2"/>
    </sheetView>
  </sheetViews>
  <sheetFormatPr defaultColWidth="10.375" defaultRowHeight="15.2" customHeight="1"/>
  <cols>
    <col min="1" max="1" width="1.25" style="127" customWidth="1"/>
    <col min="2" max="2" width="7.375" style="127" customWidth="1"/>
    <col min="3" max="3" width="18.875" style="127" customWidth="1"/>
    <col min="4" max="4" width="2.75" style="127" customWidth="1"/>
    <col min="5" max="5" width="10.375" style="127" bestFit="1" customWidth="1"/>
    <col min="6" max="6" width="11.625" style="127" customWidth="1"/>
    <col min="7" max="7" width="6.625" style="127" customWidth="1"/>
    <col min="8" max="8" width="3.625" style="127" bestFit="1" customWidth="1"/>
    <col min="9" max="9" width="11.625" style="127" customWidth="1"/>
    <col min="10" max="10" width="6.625" style="127" customWidth="1"/>
    <col min="11" max="11" width="3.625" style="127" bestFit="1" customWidth="1"/>
    <col min="12" max="12" width="11.625" style="127" customWidth="1"/>
    <col min="13" max="13" width="6.625" style="127" customWidth="1"/>
    <col min="14" max="14" width="3.625" style="127" bestFit="1" customWidth="1"/>
    <col min="15" max="15" width="11.625" style="127" customWidth="1"/>
    <col min="16" max="16" width="6.625" style="127" customWidth="1"/>
    <col min="17" max="17" width="3.625" style="127" bestFit="1" customWidth="1"/>
    <col min="18" max="20" width="15.25" style="127" customWidth="1"/>
    <col min="21" max="21" width="1.25" style="72" customWidth="1"/>
    <col min="22" max="22" width="3.625" style="72" customWidth="1"/>
    <col min="23" max="16384" width="10.375" style="127"/>
  </cols>
  <sheetData>
    <row r="1" spans="1:22" s="72" customFormat="1" ht="43.5" customHeight="1"/>
    <row r="2" spans="1:22" s="72" customFormat="1" ht="24" customHeight="1"/>
    <row r="3" spans="1:22" ht="21.75" customHeight="1">
      <c r="A3" s="72"/>
      <c r="B3" s="325" t="s">
        <v>673</v>
      </c>
      <c r="C3" s="72"/>
      <c r="D3" s="72"/>
      <c r="E3" s="72"/>
      <c r="F3" s="72"/>
      <c r="G3" s="72"/>
      <c r="H3" s="72"/>
      <c r="I3" s="72"/>
      <c r="J3" s="72"/>
      <c r="K3" s="72"/>
      <c r="L3" s="72"/>
      <c r="M3" s="72"/>
      <c r="N3" s="72"/>
      <c r="O3" s="72"/>
      <c r="P3" s="72"/>
      <c r="Q3" s="72"/>
      <c r="R3" s="72"/>
      <c r="S3" s="72"/>
      <c r="T3" s="72"/>
    </row>
    <row r="4" spans="1:22" ht="18" thickBot="1">
      <c r="A4" s="326"/>
      <c r="B4" s="326" t="s">
        <v>351</v>
      </c>
      <c r="C4" s="326"/>
      <c r="D4" s="326"/>
      <c r="E4" s="326"/>
      <c r="F4" s="326"/>
      <c r="G4" s="326"/>
      <c r="H4" s="326"/>
      <c r="I4" s="326"/>
      <c r="J4" s="326"/>
      <c r="K4" s="326"/>
      <c r="L4" s="326"/>
      <c r="M4" s="326"/>
      <c r="N4" s="326"/>
      <c r="O4" s="326"/>
      <c r="P4" s="326"/>
      <c r="Q4" s="326"/>
      <c r="R4" s="326"/>
      <c r="S4" s="326"/>
      <c r="T4" s="326"/>
    </row>
    <row r="5" spans="1:22" ht="30" customHeight="1">
      <c r="B5" s="1299" t="s">
        <v>352</v>
      </c>
      <c r="C5" s="1300"/>
      <c r="D5" s="1300"/>
      <c r="E5" s="1301"/>
      <c r="F5" s="638" t="s">
        <v>353</v>
      </c>
      <c r="G5" s="638"/>
      <c r="H5" s="638"/>
      <c r="I5" s="638"/>
      <c r="J5" s="638"/>
      <c r="K5" s="638"/>
      <c r="L5" s="638"/>
      <c r="M5" s="638"/>
      <c r="N5" s="638"/>
      <c r="O5" s="638"/>
      <c r="P5" s="638"/>
      <c r="Q5" s="638"/>
      <c r="R5" s="1292" t="s">
        <v>354</v>
      </c>
      <c r="S5" s="1292" t="s">
        <v>355</v>
      </c>
      <c r="T5" s="1294" t="s">
        <v>356</v>
      </c>
    </row>
    <row r="6" spans="1:22" ht="30" customHeight="1">
      <c r="B6" s="1302"/>
      <c r="C6" s="1303"/>
      <c r="D6" s="1303"/>
      <c r="E6" s="623"/>
      <c r="F6" s="618" t="s">
        <v>357</v>
      </c>
      <c r="G6" s="618"/>
      <c r="H6" s="618"/>
      <c r="I6" s="618"/>
      <c r="J6" s="618"/>
      <c r="K6" s="618"/>
      <c r="L6" s="618" t="s">
        <v>166</v>
      </c>
      <c r="M6" s="618"/>
      <c r="N6" s="618"/>
      <c r="O6" s="618"/>
      <c r="P6" s="618"/>
      <c r="Q6" s="618"/>
      <c r="R6" s="1293"/>
      <c r="S6" s="1293"/>
      <c r="T6" s="1295"/>
    </row>
    <row r="7" spans="1:22" ht="30" customHeight="1">
      <c r="B7" s="1304"/>
      <c r="C7" s="1305"/>
      <c r="D7" s="1305"/>
      <c r="E7" s="1306"/>
      <c r="F7" s="618" t="s">
        <v>358</v>
      </c>
      <c r="G7" s="618"/>
      <c r="H7" s="618"/>
      <c r="I7" s="1296" t="s">
        <v>359</v>
      </c>
      <c r="J7" s="1297"/>
      <c r="K7" s="1298"/>
      <c r="L7" s="618" t="s">
        <v>358</v>
      </c>
      <c r="M7" s="618"/>
      <c r="N7" s="618"/>
      <c r="O7" s="1296" t="s">
        <v>359</v>
      </c>
      <c r="P7" s="1297"/>
      <c r="Q7" s="1298"/>
      <c r="R7" s="625"/>
      <c r="S7" s="625"/>
      <c r="T7" s="1295"/>
    </row>
    <row r="8" spans="1:22" ht="24.95" customHeight="1">
      <c r="B8" s="945"/>
      <c r="C8" s="895"/>
      <c r="D8" s="895"/>
      <c r="E8" s="909"/>
      <c r="F8" s="1288"/>
      <c r="G8" s="1289"/>
      <c r="H8" s="285" t="s">
        <v>68</v>
      </c>
      <c r="I8" s="1288"/>
      <c r="J8" s="1289"/>
      <c r="K8" s="286" t="s">
        <v>68</v>
      </c>
      <c r="L8" s="1288"/>
      <c r="M8" s="1289"/>
      <c r="N8" s="285" t="s">
        <v>68</v>
      </c>
      <c r="O8" s="1288"/>
      <c r="P8" s="1289"/>
      <c r="Q8" s="286" t="s">
        <v>68</v>
      </c>
      <c r="R8" s="327" t="s">
        <v>360</v>
      </c>
      <c r="S8" s="327" t="s">
        <v>360</v>
      </c>
      <c r="T8" s="328"/>
    </row>
    <row r="9" spans="1:22" ht="24.95" customHeight="1">
      <c r="B9" s="945"/>
      <c r="C9" s="895"/>
      <c r="D9" s="895"/>
      <c r="E9" s="909"/>
      <c r="F9" s="1288"/>
      <c r="G9" s="1289"/>
      <c r="H9" s="285" t="s">
        <v>68</v>
      </c>
      <c r="I9" s="1288"/>
      <c r="J9" s="1289"/>
      <c r="K9" s="286" t="s">
        <v>68</v>
      </c>
      <c r="L9" s="1288"/>
      <c r="M9" s="1289"/>
      <c r="N9" s="285" t="s">
        <v>68</v>
      </c>
      <c r="O9" s="1288"/>
      <c r="P9" s="1289"/>
      <c r="Q9" s="286" t="s">
        <v>68</v>
      </c>
      <c r="R9" s="327" t="s">
        <v>360</v>
      </c>
      <c r="S9" s="327" t="s">
        <v>360</v>
      </c>
      <c r="T9" s="328"/>
    </row>
    <row r="10" spans="1:22" ht="24.95" customHeight="1">
      <c r="B10" s="945"/>
      <c r="C10" s="895"/>
      <c r="D10" s="895"/>
      <c r="E10" s="909"/>
      <c r="F10" s="1288"/>
      <c r="G10" s="1289"/>
      <c r="H10" s="285" t="s">
        <v>68</v>
      </c>
      <c r="I10" s="1288"/>
      <c r="J10" s="1289"/>
      <c r="K10" s="286" t="s">
        <v>68</v>
      </c>
      <c r="L10" s="1288"/>
      <c r="M10" s="1289"/>
      <c r="N10" s="285" t="s">
        <v>68</v>
      </c>
      <c r="O10" s="1288"/>
      <c r="P10" s="1289"/>
      <c r="Q10" s="286" t="s">
        <v>68</v>
      </c>
      <c r="R10" s="327" t="s">
        <v>360</v>
      </c>
      <c r="S10" s="327" t="s">
        <v>360</v>
      </c>
      <c r="T10" s="328"/>
    </row>
    <row r="11" spans="1:22" ht="24.95" customHeight="1">
      <c r="B11" s="945"/>
      <c r="C11" s="895"/>
      <c r="D11" s="895"/>
      <c r="E11" s="909"/>
      <c r="F11" s="1288"/>
      <c r="G11" s="1289"/>
      <c r="H11" s="285" t="s">
        <v>68</v>
      </c>
      <c r="I11" s="1288"/>
      <c r="J11" s="1289"/>
      <c r="K11" s="286" t="s">
        <v>68</v>
      </c>
      <c r="L11" s="1288"/>
      <c r="M11" s="1289"/>
      <c r="N11" s="285" t="s">
        <v>68</v>
      </c>
      <c r="O11" s="1288"/>
      <c r="P11" s="1289"/>
      <c r="Q11" s="286" t="s">
        <v>68</v>
      </c>
      <c r="R11" s="327" t="s">
        <v>360</v>
      </c>
      <c r="S11" s="327" t="s">
        <v>360</v>
      </c>
      <c r="T11" s="328"/>
    </row>
    <row r="12" spans="1:22" ht="24.95" customHeight="1" thickBot="1">
      <c r="B12" s="928"/>
      <c r="C12" s="929"/>
      <c r="D12" s="929"/>
      <c r="E12" s="930"/>
      <c r="F12" s="1307"/>
      <c r="G12" s="1307"/>
      <c r="H12" s="329" t="s">
        <v>68</v>
      </c>
      <c r="I12" s="1308"/>
      <c r="J12" s="1307"/>
      <c r="K12" s="330" t="s">
        <v>68</v>
      </c>
      <c r="L12" s="1307"/>
      <c r="M12" s="1307"/>
      <c r="N12" s="329" t="s">
        <v>68</v>
      </c>
      <c r="O12" s="1308"/>
      <c r="P12" s="1307"/>
      <c r="Q12" s="330" t="s">
        <v>68</v>
      </c>
      <c r="R12" s="331" t="s">
        <v>360</v>
      </c>
      <c r="S12" s="331" t="s">
        <v>360</v>
      </c>
      <c r="T12" s="332"/>
    </row>
    <row r="14" spans="1:22" ht="18" thickBot="1">
      <c r="A14" s="326"/>
      <c r="B14" s="326" t="s">
        <v>649</v>
      </c>
      <c r="C14" s="326"/>
      <c r="D14" s="326"/>
      <c r="E14" s="326"/>
      <c r="F14" s="326"/>
      <c r="G14" s="326"/>
      <c r="H14" s="326"/>
      <c r="I14" s="326"/>
      <c r="J14" s="326"/>
      <c r="K14" s="326"/>
      <c r="L14" s="326"/>
      <c r="M14" s="326"/>
      <c r="N14" s="326"/>
      <c r="O14" s="326"/>
      <c r="P14" s="326"/>
      <c r="Q14" s="326"/>
      <c r="R14" s="326"/>
      <c r="S14" s="326"/>
      <c r="T14" s="326"/>
    </row>
    <row r="15" spans="1:22" ht="30" customHeight="1">
      <c r="B15" s="1309" t="s">
        <v>352</v>
      </c>
      <c r="C15" s="638"/>
      <c r="D15" s="638"/>
      <c r="E15" s="1310" t="s">
        <v>474</v>
      </c>
      <c r="F15" s="638" t="s">
        <v>267</v>
      </c>
      <c r="G15" s="638"/>
      <c r="H15" s="638"/>
      <c r="I15" s="638"/>
      <c r="J15" s="638"/>
      <c r="K15" s="638"/>
      <c r="L15" s="638"/>
      <c r="M15" s="638"/>
      <c r="N15" s="638"/>
      <c r="O15" s="638"/>
      <c r="P15" s="638"/>
      <c r="Q15" s="638"/>
      <c r="R15" s="1292" t="s">
        <v>354</v>
      </c>
      <c r="S15" s="1294" t="s">
        <v>356</v>
      </c>
      <c r="T15" s="72"/>
      <c r="V15" s="127"/>
    </row>
    <row r="16" spans="1:22" ht="30" customHeight="1">
      <c r="B16" s="639"/>
      <c r="C16" s="618"/>
      <c r="D16" s="618"/>
      <c r="E16" s="618"/>
      <c r="F16" s="618" t="s">
        <v>357</v>
      </c>
      <c r="G16" s="618"/>
      <c r="H16" s="618"/>
      <c r="I16" s="618"/>
      <c r="J16" s="618"/>
      <c r="K16" s="618"/>
      <c r="L16" s="618" t="s">
        <v>166</v>
      </c>
      <c r="M16" s="618"/>
      <c r="N16" s="618"/>
      <c r="O16" s="618"/>
      <c r="P16" s="618"/>
      <c r="Q16" s="618"/>
      <c r="R16" s="1293"/>
      <c r="S16" s="1295"/>
      <c r="T16" s="72"/>
      <c r="V16" s="127"/>
    </row>
    <row r="17" spans="2:22" ht="30" customHeight="1">
      <c r="B17" s="639"/>
      <c r="C17" s="618"/>
      <c r="D17" s="618"/>
      <c r="E17" s="618"/>
      <c r="F17" s="618" t="s">
        <v>358</v>
      </c>
      <c r="G17" s="618"/>
      <c r="H17" s="618"/>
      <c r="I17" s="1296" t="s">
        <v>359</v>
      </c>
      <c r="J17" s="1297"/>
      <c r="K17" s="1298"/>
      <c r="L17" s="618" t="s">
        <v>358</v>
      </c>
      <c r="M17" s="618"/>
      <c r="N17" s="618"/>
      <c r="O17" s="1296" t="s">
        <v>359</v>
      </c>
      <c r="P17" s="1297"/>
      <c r="Q17" s="1298"/>
      <c r="R17" s="625"/>
      <c r="S17" s="1295"/>
      <c r="T17" s="72"/>
      <c r="V17" s="127"/>
    </row>
    <row r="18" spans="2:22" ht="24.95" customHeight="1">
      <c r="B18" s="1290"/>
      <c r="C18" s="1291"/>
      <c r="D18" s="1291"/>
      <c r="E18" s="333"/>
      <c r="F18" s="1288"/>
      <c r="G18" s="1289"/>
      <c r="H18" s="285" t="s">
        <v>68</v>
      </c>
      <c r="I18" s="1288"/>
      <c r="J18" s="1289"/>
      <c r="K18" s="286" t="s">
        <v>68</v>
      </c>
      <c r="L18" s="1288"/>
      <c r="M18" s="1289"/>
      <c r="N18" s="285" t="s">
        <v>68</v>
      </c>
      <c r="O18" s="1288"/>
      <c r="P18" s="1289"/>
      <c r="Q18" s="286" t="s">
        <v>68</v>
      </c>
      <c r="R18" s="327" t="s">
        <v>360</v>
      </c>
      <c r="S18" s="328"/>
      <c r="T18" s="72"/>
      <c r="V18" s="127"/>
    </row>
    <row r="19" spans="2:22" ht="24.95" customHeight="1">
      <c r="B19" s="945"/>
      <c r="C19" s="895"/>
      <c r="D19" s="909"/>
      <c r="E19" s="333"/>
      <c r="F19" s="1288"/>
      <c r="G19" s="1289"/>
      <c r="H19" s="285" t="s">
        <v>68</v>
      </c>
      <c r="I19" s="1288"/>
      <c r="J19" s="1289"/>
      <c r="K19" s="286" t="s">
        <v>68</v>
      </c>
      <c r="L19" s="1288"/>
      <c r="M19" s="1289"/>
      <c r="N19" s="285" t="s">
        <v>68</v>
      </c>
      <c r="O19" s="1288"/>
      <c r="P19" s="1289"/>
      <c r="Q19" s="286" t="s">
        <v>68</v>
      </c>
      <c r="R19" s="327" t="s">
        <v>360</v>
      </c>
      <c r="S19" s="328"/>
      <c r="T19" s="72"/>
      <c r="V19" s="127"/>
    </row>
    <row r="20" spans="2:22" ht="24.95" customHeight="1">
      <c r="B20" s="1290"/>
      <c r="C20" s="1291"/>
      <c r="D20" s="1291"/>
      <c r="E20" s="333"/>
      <c r="F20" s="1288"/>
      <c r="G20" s="1289"/>
      <c r="H20" s="285" t="s">
        <v>68</v>
      </c>
      <c r="I20" s="1288"/>
      <c r="J20" s="1289"/>
      <c r="K20" s="286" t="s">
        <v>68</v>
      </c>
      <c r="L20" s="1289"/>
      <c r="M20" s="1289"/>
      <c r="N20" s="285" t="s">
        <v>68</v>
      </c>
      <c r="O20" s="1288"/>
      <c r="P20" s="1289"/>
      <c r="Q20" s="286" t="s">
        <v>68</v>
      </c>
      <c r="R20" s="327" t="s">
        <v>360</v>
      </c>
      <c r="S20" s="328"/>
      <c r="T20" s="72"/>
      <c r="V20" s="127"/>
    </row>
    <row r="21" spans="2:22" ht="24.95" customHeight="1">
      <c r="B21" s="1290"/>
      <c r="C21" s="1291"/>
      <c r="D21" s="1291"/>
      <c r="E21" s="333"/>
      <c r="F21" s="1288"/>
      <c r="G21" s="1289"/>
      <c r="H21" s="285" t="s">
        <v>68</v>
      </c>
      <c r="I21" s="1288"/>
      <c r="J21" s="1289"/>
      <c r="K21" s="286" t="s">
        <v>68</v>
      </c>
      <c r="L21" s="1289"/>
      <c r="M21" s="1289"/>
      <c r="N21" s="285" t="s">
        <v>68</v>
      </c>
      <c r="O21" s="1288"/>
      <c r="P21" s="1289"/>
      <c r="Q21" s="286" t="s">
        <v>68</v>
      </c>
      <c r="R21" s="327" t="s">
        <v>360</v>
      </c>
      <c r="S21" s="328"/>
      <c r="T21" s="72"/>
      <c r="V21" s="127"/>
    </row>
    <row r="22" spans="2:22" ht="24.95" customHeight="1">
      <c r="B22" s="334"/>
      <c r="C22" s="335"/>
      <c r="D22" s="336"/>
      <c r="E22" s="333"/>
      <c r="F22" s="1288"/>
      <c r="G22" s="1289"/>
      <c r="H22" s="285" t="s">
        <v>68</v>
      </c>
      <c r="I22" s="1288"/>
      <c r="J22" s="1289"/>
      <c r="K22" s="286" t="s">
        <v>68</v>
      </c>
      <c r="L22" s="1289"/>
      <c r="M22" s="1289"/>
      <c r="N22" s="285" t="s">
        <v>68</v>
      </c>
      <c r="O22" s="1288"/>
      <c r="P22" s="1289"/>
      <c r="Q22" s="286" t="s">
        <v>68</v>
      </c>
      <c r="R22" s="327" t="s">
        <v>360</v>
      </c>
      <c r="S22" s="328"/>
      <c r="T22" s="72"/>
      <c r="V22" s="127"/>
    </row>
    <row r="23" spans="2:22" ht="24.95" customHeight="1">
      <c r="B23" s="945"/>
      <c r="C23" s="895"/>
      <c r="D23" s="909"/>
      <c r="E23" s="333"/>
      <c r="F23" s="1288"/>
      <c r="G23" s="1289"/>
      <c r="H23" s="285" t="s">
        <v>68</v>
      </c>
      <c r="I23" s="1288"/>
      <c r="J23" s="1289"/>
      <c r="K23" s="286" t="s">
        <v>68</v>
      </c>
      <c r="L23" s="1288"/>
      <c r="M23" s="1289"/>
      <c r="N23" s="285" t="s">
        <v>68</v>
      </c>
      <c r="O23" s="1288"/>
      <c r="P23" s="1289"/>
      <c r="Q23" s="286" t="s">
        <v>68</v>
      </c>
      <c r="R23" s="327" t="s">
        <v>360</v>
      </c>
      <c r="S23" s="328"/>
      <c r="T23" s="72"/>
      <c r="V23" s="127"/>
    </row>
    <row r="24" spans="2:22" ht="24.95" customHeight="1">
      <c r="B24" s="1290"/>
      <c r="C24" s="1291"/>
      <c r="D24" s="1291"/>
      <c r="E24" s="333"/>
      <c r="F24" s="1288"/>
      <c r="G24" s="1289"/>
      <c r="H24" s="285" t="s">
        <v>68</v>
      </c>
      <c r="I24" s="1288"/>
      <c r="J24" s="1289"/>
      <c r="K24" s="286" t="s">
        <v>68</v>
      </c>
      <c r="L24" s="1289"/>
      <c r="M24" s="1289"/>
      <c r="N24" s="285" t="s">
        <v>68</v>
      </c>
      <c r="O24" s="1288"/>
      <c r="P24" s="1289"/>
      <c r="Q24" s="286" t="s">
        <v>68</v>
      </c>
      <c r="R24" s="327" t="s">
        <v>360</v>
      </c>
      <c r="S24" s="328"/>
      <c r="T24" s="72"/>
      <c r="V24" s="127"/>
    </row>
    <row r="25" spans="2:22" ht="24.95" customHeight="1">
      <c r="B25" s="1290"/>
      <c r="C25" s="1291"/>
      <c r="D25" s="1291"/>
      <c r="E25" s="333"/>
      <c r="F25" s="1288"/>
      <c r="G25" s="1289"/>
      <c r="H25" s="285" t="s">
        <v>68</v>
      </c>
      <c r="I25" s="1288"/>
      <c r="J25" s="1289"/>
      <c r="K25" s="286" t="s">
        <v>68</v>
      </c>
      <c r="L25" s="1289"/>
      <c r="M25" s="1289"/>
      <c r="N25" s="285" t="s">
        <v>68</v>
      </c>
      <c r="O25" s="1288"/>
      <c r="P25" s="1289"/>
      <c r="Q25" s="286" t="s">
        <v>68</v>
      </c>
      <c r="R25" s="327" t="s">
        <v>360</v>
      </c>
      <c r="S25" s="328"/>
      <c r="T25" s="72"/>
      <c r="V25" s="127"/>
    </row>
    <row r="26" spans="2:22" ht="24.95" customHeight="1">
      <c r="B26" s="1290"/>
      <c r="C26" s="1291"/>
      <c r="D26" s="1291"/>
      <c r="E26" s="333"/>
      <c r="F26" s="1288"/>
      <c r="G26" s="1289"/>
      <c r="H26" s="285" t="s">
        <v>68</v>
      </c>
      <c r="I26" s="1288"/>
      <c r="J26" s="1289"/>
      <c r="K26" s="286" t="s">
        <v>68</v>
      </c>
      <c r="L26" s="1289"/>
      <c r="M26" s="1289"/>
      <c r="N26" s="285" t="s">
        <v>68</v>
      </c>
      <c r="O26" s="1288"/>
      <c r="P26" s="1289"/>
      <c r="Q26" s="286" t="s">
        <v>68</v>
      </c>
      <c r="R26" s="327" t="s">
        <v>360</v>
      </c>
      <c r="S26" s="328"/>
      <c r="T26" s="72"/>
      <c r="V26" s="127"/>
    </row>
    <row r="27" spans="2:22" ht="24.95" customHeight="1">
      <c r="B27" s="334"/>
      <c r="C27" s="335"/>
      <c r="D27" s="336"/>
      <c r="E27" s="333"/>
      <c r="F27" s="1288"/>
      <c r="G27" s="1289"/>
      <c r="H27" s="285" t="s">
        <v>68</v>
      </c>
      <c r="I27" s="1288"/>
      <c r="J27" s="1289"/>
      <c r="K27" s="286" t="s">
        <v>68</v>
      </c>
      <c r="L27" s="1289"/>
      <c r="M27" s="1289"/>
      <c r="N27" s="285" t="s">
        <v>68</v>
      </c>
      <c r="O27" s="1288"/>
      <c r="P27" s="1289"/>
      <c r="Q27" s="286" t="s">
        <v>68</v>
      </c>
      <c r="R27" s="327" t="s">
        <v>360</v>
      </c>
      <c r="S27" s="328"/>
      <c r="T27" s="72"/>
      <c r="V27" s="127"/>
    </row>
    <row r="28" spans="2:22" ht="24.95" customHeight="1">
      <c r="B28" s="945"/>
      <c r="C28" s="895"/>
      <c r="D28" s="909"/>
      <c r="E28" s="333"/>
      <c r="F28" s="1288"/>
      <c r="G28" s="1289"/>
      <c r="H28" s="285" t="s">
        <v>68</v>
      </c>
      <c r="I28" s="1288"/>
      <c r="J28" s="1289"/>
      <c r="K28" s="286" t="s">
        <v>68</v>
      </c>
      <c r="L28" s="1288"/>
      <c r="M28" s="1289"/>
      <c r="N28" s="285" t="s">
        <v>68</v>
      </c>
      <c r="O28" s="1288"/>
      <c r="P28" s="1289"/>
      <c r="Q28" s="286" t="s">
        <v>68</v>
      </c>
      <c r="R28" s="327" t="s">
        <v>360</v>
      </c>
      <c r="S28" s="328"/>
      <c r="T28" s="72"/>
      <c r="V28" s="127"/>
    </row>
    <row r="29" spans="2:22" ht="24.95" customHeight="1">
      <c r="B29" s="1290"/>
      <c r="C29" s="1291"/>
      <c r="D29" s="1291"/>
      <c r="E29" s="333"/>
      <c r="F29" s="1288"/>
      <c r="G29" s="1289"/>
      <c r="H29" s="285" t="s">
        <v>68</v>
      </c>
      <c r="I29" s="1288"/>
      <c r="J29" s="1289"/>
      <c r="K29" s="286" t="s">
        <v>68</v>
      </c>
      <c r="L29" s="1289"/>
      <c r="M29" s="1289"/>
      <c r="N29" s="285" t="s">
        <v>68</v>
      </c>
      <c r="O29" s="1288"/>
      <c r="P29" s="1289"/>
      <c r="Q29" s="286" t="s">
        <v>68</v>
      </c>
      <c r="R29" s="327" t="s">
        <v>360</v>
      </c>
      <c r="S29" s="328"/>
      <c r="T29" s="72"/>
      <c r="V29" s="127"/>
    </row>
    <row r="30" spans="2:22" ht="24.95" customHeight="1">
      <c r="B30" s="334"/>
      <c r="C30" s="335"/>
      <c r="D30" s="336"/>
      <c r="E30" s="333"/>
      <c r="F30" s="1288"/>
      <c r="G30" s="1289"/>
      <c r="H30" s="285" t="s">
        <v>68</v>
      </c>
      <c r="I30" s="1288"/>
      <c r="J30" s="1289"/>
      <c r="K30" s="286" t="s">
        <v>68</v>
      </c>
      <c r="L30" s="1289"/>
      <c r="M30" s="1289"/>
      <c r="N30" s="285" t="s">
        <v>68</v>
      </c>
      <c r="O30" s="1288"/>
      <c r="P30" s="1289"/>
      <c r="Q30" s="286" t="s">
        <v>68</v>
      </c>
      <c r="R30" s="327" t="s">
        <v>360</v>
      </c>
      <c r="S30" s="328"/>
      <c r="T30" s="72"/>
      <c r="V30" s="127"/>
    </row>
    <row r="31" spans="2:22" ht="24.95" customHeight="1" thickBot="1">
      <c r="B31" s="1311"/>
      <c r="C31" s="1312"/>
      <c r="D31" s="1312"/>
      <c r="E31" s="337"/>
      <c r="F31" s="1307"/>
      <c r="G31" s="1307"/>
      <c r="H31" s="329" t="s">
        <v>68</v>
      </c>
      <c r="I31" s="1308"/>
      <c r="J31" s="1307"/>
      <c r="K31" s="330" t="s">
        <v>68</v>
      </c>
      <c r="L31" s="1307"/>
      <c r="M31" s="1307"/>
      <c r="N31" s="329" t="s">
        <v>68</v>
      </c>
      <c r="O31" s="1308"/>
      <c r="P31" s="1307"/>
      <c r="Q31" s="330" t="s">
        <v>68</v>
      </c>
      <c r="R31" s="331" t="s">
        <v>360</v>
      </c>
      <c r="S31" s="332"/>
      <c r="T31" s="72"/>
      <c r="V31" s="127"/>
    </row>
    <row r="32" spans="2:22" ht="15" customHeight="1"/>
  </sheetData>
  <sheetProtection selectLockedCells="1"/>
  <mergeCells count="114">
    <mergeCell ref="B31:D31"/>
    <mergeCell ref="F31:G31"/>
    <mergeCell ref="I31:J31"/>
    <mergeCell ref="L31:M31"/>
    <mergeCell ref="O31:P31"/>
    <mergeCell ref="B29:D29"/>
    <mergeCell ref="F29:G29"/>
    <mergeCell ref="I29:J29"/>
    <mergeCell ref="L29:M29"/>
    <mergeCell ref="O29:P29"/>
    <mergeCell ref="F30:G30"/>
    <mergeCell ref="I30:J30"/>
    <mergeCell ref="L30:M30"/>
    <mergeCell ref="O30:P30"/>
    <mergeCell ref="B28:D28"/>
    <mergeCell ref="F28:G28"/>
    <mergeCell ref="I28:J28"/>
    <mergeCell ref="L28:M28"/>
    <mergeCell ref="O28:P28"/>
    <mergeCell ref="B18:D18"/>
    <mergeCell ref="F18:G18"/>
    <mergeCell ref="I18:J18"/>
    <mergeCell ref="L18:M18"/>
    <mergeCell ref="O18:P18"/>
    <mergeCell ref="B19:D19"/>
    <mergeCell ref="F19:G19"/>
    <mergeCell ref="I19:J19"/>
    <mergeCell ref="F27:G27"/>
    <mergeCell ref="I27:J27"/>
    <mergeCell ref="L27:M27"/>
    <mergeCell ref="O27:P27"/>
    <mergeCell ref="L19:M19"/>
    <mergeCell ref="O19:P19"/>
    <mergeCell ref="B26:D26"/>
    <mergeCell ref="F26:G26"/>
    <mergeCell ref="I26:J26"/>
    <mergeCell ref="L26:M26"/>
    <mergeCell ref="O26:P26"/>
    <mergeCell ref="B12:E12"/>
    <mergeCell ref="F12:G12"/>
    <mergeCell ref="I12:J12"/>
    <mergeCell ref="L12:M12"/>
    <mergeCell ref="O12:P12"/>
    <mergeCell ref="R15:R17"/>
    <mergeCell ref="S15:S17"/>
    <mergeCell ref="F16:K16"/>
    <mergeCell ref="L16:Q16"/>
    <mergeCell ref="F17:H17"/>
    <mergeCell ref="I17:K17"/>
    <mergeCell ref="L17:N17"/>
    <mergeCell ref="O17:Q17"/>
    <mergeCell ref="B15:D17"/>
    <mergeCell ref="E15:E17"/>
    <mergeCell ref="F15:Q15"/>
    <mergeCell ref="B8:E8"/>
    <mergeCell ref="F8:G8"/>
    <mergeCell ref="I8:J8"/>
    <mergeCell ref="L8:M8"/>
    <mergeCell ref="O8:P8"/>
    <mergeCell ref="B5:E7"/>
    <mergeCell ref="F5:Q5"/>
    <mergeCell ref="I11:J11"/>
    <mergeCell ref="L11:M11"/>
    <mergeCell ref="O11:P11"/>
    <mergeCell ref="B9:E9"/>
    <mergeCell ref="F9:G9"/>
    <mergeCell ref="I9:J9"/>
    <mergeCell ref="L9:M9"/>
    <mergeCell ref="O9:P9"/>
    <mergeCell ref="B10:E10"/>
    <mergeCell ref="F10:G10"/>
    <mergeCell ref="I10:J10"/>
    <mergeCell ref="L10:M10"/>
    <mergeCell ref="O10:P10"/>
    <mergeCell ref="B11:E11"/>
    <mergeCell ref="F11:G11"/>
    <mergeCell ref="R5:R7"/>
    <mergeCell ref="S5:S7"/>
    <mergeCell ref="T5:T7"/>
    <mergeCell ref="F6:K6"/>
    <mergeCell ref="L6:Q6"/>
    <mergeCell ref="F7:H7"/>
    <mergeCell ref="I7:K7"/>
    <mergeCell ref="L7:N7"/>
    <mergeCell ref="O7:Q7"/>
    <mergeCell ref="B20:D20"/>
    <mergeCell ref="F20:G20"/>
    <mergeCell ref="I20:J20"/>
    <mergeCell ref="L20:M20"/>
    <mergeCell ref="O20:P20"/>
    <mergeCell ref="B21:D21"/>
    <mergeCell ref="F21:G21"/>
    <mergeCell ref="I21:J21"/>
    <mergeCell ref="O21:P21"/>
    <mergeCell ref="B23:D23"/>
    <mergeCell ref="F23:G23"/>
    <mergeCell ref="I23:J23"/>
    <mergeCell ref="L23:M23"/>
    <mergeCell ref="O23:P23"/>
    <mergeCell ref="L21:M21"/>
    <mergeCell ref="B25:D25"/>
    <mergeCell ref="F25:G25"/>
    <mergeCell ref="I25:J25"/>
    <mergeCell ref="L25:M25"/>
    <mergeCell ref="O25:P25"/>
    <mergeCell ref="F22:G22"/>
    <mergeCell ref="I22:J22"/>
    <mergeCell ref="L22:M22"/>
    <mergeCell ref="B24:D24"/>
    <mergeCell ref="F24:G24"/>
    <mergeCell ref="I24:J24"/>
    <mergeCell ref="L24:M24"/>
    <mergeCell ref="O24:P24"/>
    <mergeCell ref="O22:P22"/>
  </mergeCells>
  <phoneticPr fontId="4"/>
  <printOptions gridLinesSet="0"/>
  <pageMargins left="0.70866141732283472" right="0.11811023622047245" top="0.39370078740157483" bottom="0.39370078740157483" header="0.39370078740157483" footer="0.19685039370078741"/>
  <pageSetup paperSize="9" scale="77" orientation="landscape" blackAndWhite="1" cellComments="asDisplayed" r:id="rId1"/>
  <headerFooter alignWithMargins="0">
    <oddFooter>&amp;R&amp;F- &amp;P/&amp;N</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
    <tabColor rgb="FFFF0000"/>
  </sheetPr>
  <dimension ref="A1:Q34"/>
  <sheetViews>
    <sheetView view="pageBreakPreview" zoomScale="80" zoomScaleNormal="70" zoomScaleSheetLayoutView="80" workbookViewId="0">
      <selection activeCell="B2" sqref="B2"/>
    </sheetView>
  </sheetViews>
  <sheetFormatPr defaultRowHeight="13.5"/>
  <cols>
    <col min="1" max="1" width="1.25" style="187" customWidth="1"/>
    <col min="2" max="2" width="62" style="187" customWidth="1"/>
    <col min="3" max="3" width="18.625" style="187" customWidth="1"/>
    <col min="4" max="4" width="6.25" style="187" customWidth="1"/>
    <col min="5" max="5" width="45.25" style="187" customWidth="1"/>
    <col min="6" max="10" width="3.875" style="187" customWidth="1"/>
    <col min="11" max="11" width="3.75" style="187" customWidth="1"/>
    <col min="12" max="12" width="7" style="187" customWidth="1"/>
    <col min="13" max="13" width="9" style="187"/>
    <col min="14" max="14" width="12.625" style="187" customWidth="1"/>
    <col min="15" max="15" width="9" style="341"/>
    <col min="16" max="16" width="9" style="187"/>
    <col min="17" max="17" width="1.25" style="72" customWidth="1"/>
    <col min="18" max="16384" width="9" style="187"/>
  </cols>
  <sheetData>
    <row r="1" spans="1:12" s="72" customFormat="1" ht="6.75" customHeight="1"/>
    <row r="2" spans="1:12" ht="25.5" customHeight="1" thickBot="1">
      <c r="B2" s="338" t="s">
        <v>674</v>
      </c>
      <c r="F2" s="1319"/>
      <c r="G2" s="1319"/>
      <c r="H2" s="106" t="s">
        <v>147</v>
      </c>
      <c r="I2" s="339"/>
      <c r="J2" s="106" t="s">
        <v>148</v>
      </c>
      <c r="K2" s="339"/>
      <c r="L2" s="340" t="s">
        <v>165</v>
      </c>
    </row>
    <row r="3" spans="1:12" ht="30" customHeight="1">
      <c r="B3" s="561" t="s">
        <v>145</v>
      </c>
      <c r="C3" s="512"/>
      <c r="D3" s="512" t="s">
        <v>346</v>
      </c>
      <c r="E3" s="512"/>
      <c r="F3" s="512"/>
      <c r="G3" s="512"/>
      <c r="H3" s="512"/>
      <c r="I3" s="512"/>
      <c r="J3" s="512"/>
      <c r="K3" s="512"/>
      <c r="L3" s="513"/>
    </row>
    <row r="4" spans="1:12" ht="26.25" customHeight="1">
      <c r="B4" s="375" t="s">
        <v>92</v>
      </c>
      <c r="C4" s="376" t="s">
        <v>105</v>
      </c>
      <c r="D4" s="511" t="s">
        <v>91</v>
      </c>
      <c r="E4" s="511"/>
      <c r="F4" s="511"/>
      <c r="G4" s="511"/>
      <c r="H4" s="511"/>
      <c r="I4" s="511" t="s">
        <v>105</v>
      </c>
      <c r="J4" s="511"/>
      <c r="K4" s="511"/>
      <c r="L4" s="1320"/>
    </row>
    <row r="5" spans="1:12" ht="23.25" customHeight="1">
      <c r="B5" s="342" t="s">
        <v>0</v>
      </c>
      <c r="C5" s="379" t="s">
        <v>157</v>
      </c>
      <c r="D5" s="1321" t="s">
        <v>545</v>
      </c>
      <c r="E5" s="1322"/>
      <c r="F5" s="1322"/>
      <c r="G5" s="1322"/>
      <c r="H5" s="1322"/>
      <c r="I5" s="571" t="s">
        <v>157</v>
      </c>
      <c r="J5" s="572"/>
      <c r="K5" s="572"/>
      <c r="L5" s="1316"/>
    </row>
    <row r="6" spans="1:12" ht="23.25" customHeight="1">
      <c r="B6" s="342" t="s">
        <v>106</v>
      </c>
      <c r="C6" s="379" t="s">
        <v>157</v>
      </c>
      <c r="D6" s="1321" t="s">
        <v>344</v>
      </c>
      <c r="E6" s="1322"/>
      <c r="F6" s="1322"/>
      <c r="G6" s="1322"/>
      <c r="H6" s="1322"/>
      <c r="I6" s="571" t="s">
        <v>157</v>
      </c>
      <c r="J6" s="572"/>
      <c r="K6" s="572"/>
      <c r="L6" s="1316"/>
    </row>
    <row r="7" spans="1:12" ht="23.25" customHeight="1">
      <c r="B7" s="342" t="s">
        <v>93</v>
      </c>
      <c r="C7" s="379" t="s">
        <v>157</v>
      </c>
      <c r="D7" s="1323" t="s">
        <v>236</v>
      </c>
      <c r="E7" s="1324"/>
      <c r="F7" s="1324"/>
      <c r="G7" s="1324"/>
      <c r="H7" s="1325"/>
      <c r="I7" s="571" t="s">
        <v>157</v>
      </c>
      <c r="J7" s="572"/>
      <c r="K7" s="572"/>
      <c r="L7" s="1316"/>
    </row>
    <row r="8" spans="1:12" ht="23.25" customHeight="1">
      <c r="B8" s="343" t="s">
        <v>154</v>
      </c>
      <c r="C8" s="344" t="s">
        <v>275</v>
      </c>
      <c r="D8" s="1321" t="s">
        <v>347</v>
      </c>
      <c r="E8" s="1322"/>
      <c r="F8" s="1322"/>
      <c r="G8" s="1322"/>
      <c r="H8" s="1322"/>
      <c r="I8" s="571" t="s">
        <v>157</v>
      </c>
      <c r="J8" s="572"/>
      <c r="K8" s="572"/>
      <c r="L8" s="1316"/>
    </row>
    <row r="9" spans="1:12" s="347" customFormat="1" ht="23.25" customHeight="1">
      <c r="A9" s="72"/>
      <c r="B9" s="345" t="s">
        <v>270</v>
      </c>
      <c r="C9" s="346" t="s">
        <v>275</v>
      </c>
      <c r="D9" s="380"/>
      <c r="E9" s="381"/>
      <c r="F9" s="381"/>
      <c r="G9" s="381"/>
      <c r="H9" s="381"/>
      <c r="I9" s="381"/>
      <c r="J9" s="381"/>
      <c r="K9" s="381"/>
      <c r="L9" s="429"/>
    </row>
    <row r="10" spans="1:12" s="347" customFormat="1" ht="23.25" customHeight="1">
      <c r="A10" s="72"/>
      <c r="B10" s="345" t="s">
        <v>271</v>
      </c>
      <c r="C10" s="346" t="s">
        <v>275</v>
      </c>
      <c r="D10" s="430"/>
      <c r="E10" s="187"/>
      <c r="F10" s="187"/>
      <c r="G10" s="187"/>
      <c r="H10" s="187"/>
      <c r="I10" s="187"/>
      <c r="J10" s="187"/>
      <c r="K10" s="187"/>
      <c r="L10" s="181"/>
    </row>
    <row r="11" spans="1:12" s="347" customFormat="1" ht="23.25" customHeight="1">
      <c r="A11" s="72"/>
      <c r="B11" s="348" t="s">
        <v>343</v>
      </c>
      <c r="C11" s="349" t="s">
        <v>275</v>
      </c>
      <c r="D11" s="430"/>
      <c r="E11" s="187"/>
      <c r="F11" s="187"/>
      <c r="G11" s="187"/>
      <c r="H11" s="187"/>
      <c r="I11" s="187"/>
      <c r="J11" s="187"/>
      <c r="K11" s="187"/>
      <c r="L11" s="181"/>
    </row>
    <row r="12" spans="1:12" s="347" customFormat="1" ht="23.25" customHeight="1">
      <c r="A12" s="72"/>
      <c r="B12" s="343" t="s">
        <v>155</v>
      </c>
      <c r="C12" s="344" t="s">
        <v>275</v>
      </c>
      <c r="D12" s="430"/>
      <c r="E12" s="187"/>
      <c r="F12" s="187"/>
      <c r="G12" s="187"/>
      <c r="H12" s="187"/>
      <c r="I12" s="187"/>
      <c r="J12" s="187"/>
      <c r="K12" s="187"/>
      <c r="L12" s="181"/>
    </row>
    <row r="13" spans="1:12" s="347" customFormat="1" ht="23.25" customHeight="1">
      <c r="A13" s="72"/>
      <c r="B13" s="348" t="s">
        <v>272</v>
      </c>
      <c r="C13" s="349" t="s">
        <v>275</v>
      </c>
      <c r="D13" s="430"/>
      <c r="E13" s="187"/>
      <c r="F13" s="187"/>
      <c r="G13" s="187"/>
      <c r="H13" s="187"/>
      <c r="I13" s="187"/>
      <c r="J13" s="187"/>
      <c r="K13" s="187"/>
      <c r="L13" s="181"/>
    </row>
    <row r="14" spans="1:12" s="347" customFormat="1" ht="23.25" customHeight="1">
      <c r="A14" s="72"/>
      <c r="B14" s="1317" t="s">
        <v>158</v>
      </c>
      <c r="C14" s="1318" t="s">
        <v>157</v>
      </c>
      <c r="D14" s="430"/>
      <c r="E14" s="187"/>
      <c r="F14" s="187"/>
      <c r="G14" s="187"/>
      <c r="H14" s="187"/>
      <c r="I14" s="187"/>
      <c r="J14" s="187"/>
      <c r="K14" s="187"/>
      <c r="L14" s="181"/>
    </row>
    <row r="15" spans="1:12" ht="23.25" customHeight="1">
      <c r="B15" s="1317"/>
      <c r="C15" s="1318"/>
      <c r="D15" s="430"/>
      <c r="L15" s="181"/>
    </row>
    <row r="16" spans="1:12" ht="23.25" customHeight="1">
      <c r="B16" s="342" t="s">
        <v>162</v>
      </c>
      <c r="C16" s="379" t="s">
        <v>157</v>
      </c>
      <c r="D16" s="430"/>
      <c r="L16" s="181"/>
    </row>
    <row r="17" spans="2:12" ht="23.25" customHeight="1">
      <c r="B17" s="342" t="s">
        <v>94</v>
      </c>
      <c r="C17" s="379" t="s">
        <v>157</v>
      </c>
      <c r="D17" s="430"/>
      <c r="L17" s="181"/>
    </row>
    <row r="18" spans="2:12" ht="23.25" customHeight="1">
      <c r="B18" s="342" t="s">
        <v>95</v>
      </c>
      <c r="C18" s="379" t="s">
        <v>157</v>
      </c>
      <c r="D18" s="431"/>
      <c r="E18" s="432"/>
      <c r="F18" s="432"/>
      <c r="G18" s="432"/>
      <c r="H18" s="432"/>
      <c r="I18" s="432"/>
      <c r="J18" s="432"/>
      <c r="K18" s="432"/>
      <c r="L18" s="433"/>
    </row>
    <row r="19" spans="2:12" ht="23.25" customHeight="1">
      <c r="B19" s="342" t="s">
        <v>96</v>
      </c>
      <c r="C19" s="379" t="s">
        <v>157</v>
      </c>
      <c r="D19" s="1313" t="s">
        <v>348</v>
      </c>
      <c r="E19" s="1314"/>
      <c r="F19" s="1314"/>
      <c r="G19" s="1314"/>
      <c r="H19" s="1314"/>
      <c r="I19" s="1314"/>
      <c r="J19" s="1314"/>
      <c r="K19" s="1314"/>
      <c r="L19" s="1315"/>
    </row>
    <row r="20" spans="2:12" ht="23.25" customHeight="1">
      <c r="B20" s="342" t="s">
        <v>107</v>
      </c>
      <c r="C20" s="379" t="s">
        <v>157</v>
      </c>
      <c r="D20" s="373" t="s">
        <v>571</v>
      </c>
      <c r="E20" s="374"/>
      <c r="F20" s="374"/>
      <c r="G20" s="374"/>
      <c r="H20" s="350"/>
      <c r="I20" s="1313" t="s">
        <v>105</v>
      </c>
      <c r="J20" s="1314"/>
      <c r="K20" s="1314"/>
      <c r="L20" s="1315"/>
    </row>
    <row r="21" spans="2:12" ht="23.25" customHeight="1">
      <c r="B21" s="342" t="s">
        <v>108</v>
      </c>
      <c r="C21" s="379" t="s">
        <v>157</v>
      </c>
      <c r="D21" s="382" t="s">
        <v>349</v>
      </c>
      <c r="E21" s="383"/>
      <c r="F21" s="383"/>
      <c r="G21" s="383"/>
      <c r="H21" s="383"/>
      <c r="I21" s="571" t="s">
        <v>157</v>
      </c>
      <c r="J21" s="572"/>
      <c r="K21" s="572"/>
      <c r="L21" s="1316"/>
    </row>
    <row r="22" spans="2:12" ht="23.25" customHeight="1">
      <c r="B22" s="342" t="s">
        <v>97</v>
      </c>
      <c r="C22" s="379" t="s">
        <v>157</v>
      </c>
      <c r="D22" s="382" t="s">
        <v>350</v>
      </c>
      <c r="E22" s="383"/>
      <c r="F22" s="383"/>
      <c r="G22" s="383"/>
      <c r="H22" s="383"/>
      <c r="I22" s="571" t="s">
        <v>157</v>
      </c>
      <c r="J22" s="572"/>
      <c r="K22" s="572"/>
      <c r="L22" s="1316"/>
    </row>
    <row r="23" spans="2:12" ht="23.25" customHeight="1">
      <c r="B23" s="342" t="s">
        <v>98</v>
      </c>
      <c r="C23" s="379" t="s">
        <v>157</v>
      </c>
      <c r="D23" s="380" t="s">
        <v>481</v>
      </c>
      <c r="E23" s="381"/>
      <c r="F23" s="381"/>
      <c r="G23" s="381"/>
      <c r="H23" s="377"/>
      <c r="I23" s="571" t="s">
        <v>157</v>
      </c>
      <c r="J23" s="572"/>
      <c r="K23" s="572"/>
      <c r="L23" s="1316"/>
    </row>
    <row r="24" spans="2:12" ht="23.25" customHeight="1">
      <c r="B24" s="342" t="s">
        <v>361</v>
      </c>
      <c r="C24" s="379" t="s">
        <v>157</v>
      </c>
      <c r="D24" s="382" t="s">
        <v>482</v>
      </c>
      <c r="E24" s="383"/>
      <c r="F24" s="383"/>
      <c r="G24" s="383"/>
      <c r="H24" s="383"/>
      <c r="I24" s="571" t="s">
        <v>157</v>
      </c>
      <c r="J24" s="572"/>
      <c r="K24" s="572"/>
      <c r="L24" s="1316"/>
    </row>
    <row r="25" spans="2:12" ht="23.25" customHeight="1">
      <c r="B25" s="342" t="s">
        <v>99</v>
      </c>
      <c r="C25" s="379" t="s">
        <v>157</v>
      </c>
      <c r="L25" s="181"/>
    </row>
    <row r="26" spans="2:12" ht="23.25" customHeight="1">
      <c r="B26" s="342" t="s">
        <v>100</v>
      </c>
      <c r="C26" s="379" t="s">
        <v>157</v>
      </c>
      <c r="L26" s="181"/>
    </row>
    <row r="27" spans="2:12" ht="23.25" customHeight="1">
      <c r="B27" s="342" t="s">
        <v>101</v>
      </c>
      <c r="C27" s="379" t="s">
        <v>157</v>
      </c>
      <c r="L27" s="181"/>
    </row>
    <row r="28" spans="2:12" ht="23.25" customHeight="1">
      <c r="B28" s="342" t="s">
        <v>102</v>
      </c>
      <c r="C28" s="379" t="s">
        <v>157</v>
      </c>
      <c r="L28" s="181"/>
    </row>
    <row r="29" spans="2:12" ht="23.25" customHeight="1">
      <c r="B29" s="342" t="s">
        <v>103</v>
      </c>
      <c r="C29" s="379" t="s">
        <v>157</v>
      </c>
      <c r="L29" s="181"/>
    </row>
    <row r="30" spans="2:12" ht="23.25" customHeight="1">
      <c r="B30" s="342" t="s">
        <v>104</v>
      </c>
      <c r="C30" s="379" t="s">
        <v>157</v>
      </c>
      <c r="L30" s="181"/>
    </row>
    <row r="31" spans="2:12" ht="23.25" customHeight="1" thickBot="1">
      <c r="B31" s="351" t="s">
        <v>237</v>
      </c>
      <c r="C31" s="352" t="s">
        <v>157</v>
      </c>
      <c r="D31" s="353"/>
      <c r="E31" s="353"/>
      <c r="F31" s="353"/>
      <c r="G31" s="353"/>
      <c r="H31" s="353"/>
      <c r="I31" s="353"/>
      <c r="J31" s="353"/>
      <c r="K31" s="353"/>
      <c r="L31" s="354"/>
    </row>
    <row r="32" spans="2:12" ht="26.25" customHeight="1">
      <c r="B32" s="187" t="s">
        <v>425</v>
      </c>
    </row>
    <row r="33" ht="26.25" customHeight="1"/>
    <row r="34" ht="20.100000000000001" customHeight="1"/>
  </sheetData>
  <sheetProtection selectLockedCells="1"/>
  <mergeCells count="21">
    <mergeCell ref="B14:B15"/>
    <mergeCell ref="C14:C15"/>
    <mergeCell ref="D19:L19"/>
    <mergeCell ref="F2:G2"/>
    <mergeCell ref="B3:C3"/>
    <mergeCell ref="D3:L3"/>
    <mergeCell ref="D4:H4"/>
    <mergeCell ref="I4:L4"/>
    <mergeCell ref="D5:H5"/>
    <mergeCell ref="I5:L5"/>
    <mergeCell ref="D6:H6"/>
    <mergeCell ref="I6:L6"/>
    <mergeCell ref="D7:H7"/>
    <mergeCell ref="I7:L7"/>
    <mergeCell ref="D8:H8"/>
    <mergeCell ref="I8:L8"/>
    <mergeCell ref="I20:L20"/>
    <mergeCell ref="I21:L21"/>
    <mergeCell ref="I22:L22"/>
    <mergeCell ref="I23:L23"/>
    <mergeCell ref="I24:L24"/>
  </mergeCells>
  <phoneticPr fontId="4"/>
  <dataValidations count="1">
    <dataValidation type="list" allowBlank="1" showInputMessage="1" showErrorMessage="1" sqref="C4" xr:uid="{00000000-0002-0000-1700-000000000000}">
      <formula1>有無一覧</formula1>
    </dataValidation>
  </dataValidations>
  <pageMargins left="0.70866141732283472" right="0.11811023622047245" top="0.39370078740157483" bottom="0.39370078740157483" header="0.39370078740157483" footer="0.19685039370078741"/>
  <pageSetup paperSize="9" scale="77" orientation="landscape" blackAndWhite="1" cellComments="asDisplayed" r:id="rId1"/>
  <headerFooter alignWithMargins="0">
    <oddFooter>&amp;R&amp;F- &amp;P/&amp;N</oddFooter>
  </headerFooter>
  <rowBreaks count="2" manualBreakCount="2">
    <brk id="32" min="1" max="11" man="1"/>
    <brk id="36" min="1" max="16" man="1"/>
  </rowBreaks>
  <colBreaks count="1" manualBreakCount="1">
    <brk id="17" min="1" max="28" man="1"/>
  </colBreaks>
  <drawing r:id="rId2"/>
  <legacyDrawing r:id="rId3"/>
  <controls>
    <mc:AlternateContent xmlns:mc="http://schemas.openxmlformats.org/markup-compatibility/2006">
      <mc:Choice Requires="x14">
        <control shapeId="149505" r:id="rId4" name="CheckBox1">
          <controlPr autoLine="0" r:id="rId5">
            <anchor moveWithCells="1">
              <from>
                <xdr:col>12</xdr:col>
                <xdr:colOff>581025</xdr:colOff>
                <xdr:row>27</xdr:row>
                <xdr:rowOff>247650</xdr:rowOff>
              </from>
              <to>
                <xdr:col>12</xdr:col>
                <xdr:colOff>590550</xdr:colOff>
                <xdr:row>27</xdr:row>
                <xdr:rowOff>257175</xdr:rowOff>
              </to>
            </anchor>
          </controlPr>
        </control>
      </mc:Choice>
      <mc:Fallback>
        <control shapeId="149505" r:id="rId4" name="CheckBox1"/>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32A37-3B8E-4AF9-B20F-BB91F53AB23E}">
  <sheetPr>
    <tabColor theme="0" tint="-0.249977111117893"/>
  </sheetPr>
  <dimension ref="A1:AG37"/>
  <sheetViews>
    <sheetView view="pageBreakPreview" topLeftCell="A7" zoomScale="80" zoomScaleNormal="70" zoomScaleSheetLayoutView="80" workbookViewId="0">
      <selection activeCell="B2" sqref="B2"/>
    </sheetView>
  </sheetViews>
  <sheetFormatPr defaultRowHeight="13.5"/>
  <cols>
    <col min="1" max="1" width="2.5" style="355" customWidth="1"/>
    <col min="2" max="2" width="20.75" style="355" customWidth="1"/>
    <col min="3" max="33" width="5.625" style="355" customWidth="1"/>
    <col min="34" max="16384" width="9" style="355"/>
  </cols>
  <sheetData>
    <row r="1" spans="1:33" ht="30" customHeight="1">
      <c r="B1" s="356" t="s">
        <v>675</v>
      </c>
    </row>
    <row r="2" spans="1:33" ht="19.5" customHeight="1"/>
    <row r="3" spans="1:33" ht="31.5" customHeight="1"/>
    <row r="4" spans="1:33" ht="25.5" customHeight="1" thickBot="1">
      <c r="A4" s="357" t="s">
        <v>629</v>
      </c>
      <c r="B4" s="357" t="s">
        <v>650</v>
      </c>
    </row>
    <row r="5" spans="1:33">
      <c r="B5" s="1335"/>
      <c r="C5" s="1332" t="s">
        <v>628</v>
      </c>
      <c r="D5" s="1333"/>
      <c r="E5" s="1333"/>
      <c r="F5" s="1333"/>
      <c r="G5" s="1333"/>
      <c r="H5" s="1332" t="s">
        <v>627</v>
      </c>
      <c r="I5" s="1333"/>
      <c r="J5" s="1333"/>
      <c r="K5" s="1333"/>
      <c r="L5" s="1332" t="s">
        <v>626</v>
      </c>
      <c r="M5" s="1333"/>
      <c r="N5" s="1333"/>
      <c r="O5" s="1333"/>
      <c r="P5" s="1332" t="s">
        <v>625</v>
      </c>
      <c r="Q5" s="1333"/>
      <c r="R5" s="1333"/>
      <c r="S5" s="1333"/>
      <c r="T5" s="1333"/>
      <c r="U5" s="1332" t="s">
        <v>624</v>
      </c>
      <c r="V5" s="1333"/>
      <c r="W5" s="1333"/>
      <c r="X5" s="1333"/>
      <c r="Y5" s="1332" t="s">
        <v>623</v>
      </c>
      <c r="Z5" s="1333"/>
      <c r="AA5" s="1333"/>
      <c r="AB5" s="1333"/>
      <c r="AC5" s="1333"/>
      <c r="AD5" s="1332" t="s">
        <v>622</v>
      </c>
      <c r="AE5" s="1333"/>
      <c r="AF5" s="1333"/>
      <c r="AG5" s="1334"/>
    </row>
    <row r="6" spans="1:33" ht="32.25" customHeight="1">
      <c r="B6" s="1336"/>
      <c r="C6" s="361" t="s">
        <v>621</v>
      </c>
      <c r="D6" s="361" t="s">
        <v>620</v>
      </c>
      <c r="E6" s="361" t="s">
        <v>619</v>
      </c>
      <c r="F6" s="361" t="s">
        <v>618</v>
      </c>
      <c r="G6" s="361" t="s">
        <v>617</v>
      </c>
      <c r="H6" s="361" t="s">
        <v>599</v>
      </c>
      <c r="I6" s="361" t="s">
        <v>598</v>
      </c>
      <c r="J6" s="361" t="s">
        <v>597</v>
      </c>
      <c r="K6" s="361" t="s">
        <v>596</v>
      </c>
      <c r="L6" s="361" t="s">
        <v>595</v>
      </c>
      <c r="M6" s="361" t="s">
        <v>594</v>
      </c>
      <c r="N6" s="361" t="s">
        <v>593</v>
      </c>
      <c r="O6" s="361" t="s">
        <v>592</v>
      </c>
      <c r="P6" s="361" t="s">
        <v>621</v>
      </c>
      <c r="Q6" s="361" t="s">
        <v>620</v>
      </c>
      <c r="R6" s="361" t="s">
        <v>619</v>
      </c>
      <c r="S6" s="361" t="s">
        <v>618</v>
      </c>
      <c r="T6" s="361" t="s">
        <v>617</v>
      </c>
      <c r="U6" s="361" t="s">
        <v>616</v>
      </c>
      <c r="V6" s="361" t="s">
        <v>615</v>
      </c>
      <c r="W6" s="361" t="s">
        <v>614</v>
      </c>
      <c r="X6" s="361" t="s">
        <v>613</v>
      </c>
      <c r="Y6" s="361" t="s">
        <v>591</v>
      </c>
      <c r="Z6" s="361" t="s">
        <v>590</v>
      </c>
      <c r="AA6" s="361" t="s">
        <v>589</v>
      </c>
      <c r="AB6" s="361" t="s">
        <v>588</v>
      </c>
      <c r="AC6" s="361" t="s">
        <v>587</v>
      </c>
      <c r="AD6" s="361" t="s">
        <v>612</v>
      </c>
      <c r="AE6" s="361" t="s">
        <v>611</v>
      </c>
      <c r="AF6" s="361" t="s">
        <v>610</v>
      </c>
      <c r="AG6" s="362" t="s">
        <v>609</v>
      </c>
    </row>
    <row r="7" spans="1:33" ht="26.25" customHeight="1">
      <c r="B7" s="363" t="s">
        <v>586</v>
      </c>
      <c r="C7" s="358"/>
      <c r="D7" s="358"/>
      <c r="E7" s="358"/>
      <c r="F7" s="358"/>
      <c r="G7" s="364"/>
      <c r="H7" s="358"/>
      <c r="I7" s="358"/>
      <c r="J7" s="358"/>
      <c r="K7" s="358"/>
      <c r="L7" s="358"/>
      <c r="M7" s="358"/>
      <c r="N7" s="358"/>
      <c r="O7" s="358"/>
      <c r="P7" s="358"/>
      <c r="Q7" s="358"/>
      <c r="R7" s="358"/>
      <c r="S7" s="358"/>
      <c r="T7" s="358"/>
      <c r="U7" s="358"/>
      <c r="V7" s="358"/>
      <c r="W7" s="358"/>
      <c r="X7" s="358"/>
      <c r="Y7" s="358"/>
      <c r="Z7" s="358"/>
      <c r="AA7" s="358"/>
      <c r="AB7" s="364"/>
      <c r="AC7" s="358"/>
      <c r="AD7" s="358"/>
      <c r="AE7" s="358"/>
      <c r="AF7" s="358"/>
      <c r="AG7" s="365"/>
    </row>
    <row r="8" spans="1:33" ht="38.25" customHeight="1" thickBot="1">
      <c r="B8" s="366" t="s">
        <v>585</v>
      </c>
      <c r="C8" s="359"/>
      <c r="D8" s="359"/>
      <c r="E8" s="359"/>
      <c r="F8" s="359"/>
      <c r="G8" s="367"/>
      <c r="H8" s="359"/>
      <c r="I8" s="359"/>
      <c r="J8" s="359"/>
      <c r="K8" s="359"/>
      <c r="L8" s="359"/>
      <c r="M8" s="359"/>
      <c r="N8" s="359"/>
      <c r="O8" s="359"/>
      <c r="P8" s="359"/>
      <c r="Q8" s="359"/>
      <c r="R8" s="359"/>
      <c r="S8" s="359"/>
      <c r="T8" s="359"/>
      <c r="U8" s="359"/>
      <c r="V8" s="359"/>
      <c r="W8" s="359"/>
      <c r="X8" s="359"/>
      <c r="Y8" s="359"/>
      <c r="Z8" s="359"/>
      <c r="AA8" s="359"/>
      <c r="AB8" s="367"/>
      <c r="AC8" s="359"/>
      <c r="AD8" s="359"/>
      <c r="AE8" s="359"/>
      <c r="AF8" s="359"/>
      <c r="AG8" s="360"/>
    </row>
    <row r="9" spans="1:33" ht="14.25" thickBot="1">
      <c r="C9" s="368"/>
      <c r="D9" s="368"/>
      <c r="E9" s="368"/>
      <c r="F9" s="368"/>
      <c r="G9" s="368"/>
      <c r="H9" s="368"/>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row>
    <row r="10" spans="1:33">
      <c r="B10" s="1335"/>
      <c r="C10" s="1332" t="s">
        <v>608</v>
      </c>
      <c r="D10" s="1333"/>
      <c r="E10" s="1333"/>
      <c r="F10" s="1333"/>
      <c r="G10" s="1332" t="s">
        <v>607</v>
      </c>
      <c r="H10" s="1333"/>
      <c r="I10" s="1333"/>
      <c r="J10" s="1333"/>
      <c r="K10" s="1333"/>
      <c r="L10" s="1332" t="s">
        <v>606</v>
      </c>
      <c r="M10" s="1333"/>
      <c r="N10" s="1333"/>
      <c r="O10" s="1333"/>
      <c r="P10" s="1332" t="s">
        <v>605</v>
      </c>
      <c r="Q10" s="1333"/>
      <c r="R10" s="1333"/>
      <c r="S10" s="1333"/>
      <c r="T10" s="1332" t="s">
        <v>604</v>
      </c>
      <c r="U10" s="1333"/>
      <c r="V10" s="1333"/>
      <c r="W10" s="1333"/>
      <c r="X10" s="1334"/>
      <c r="Y10" s="368"/>
      <c r="Z10" s="368"/>
      <c r="AA10" s="368"/>
      <c r="AB10" s="368"/>
      <c r="AC10" s="368"/>
      <c r="AD10" s="368"/>
      <c r="AE10" s="368"/>
      <c r="AF10" s="368"/>
      <c r="AG10" s="368"/>
    </row>
    <row r="11" spans="1:33" ht="39" customHeight="1">
      <c r="B11" s="1336"/>
      <c r="C11" s="361" t="s">
        <v>603</v>
      </c>
      <c r="D11" s="361" t="s">
        <v>602</v>
      </c>
      <c r="E11" s="361" t="s">
        <v>601</v>
      </c>
      <c r="F11" s="361" t="s">
        <v>600</v>
      </c>
      <c r="G11" s="361" t="s">
        <v>591</v>
      </c>
      <c r="H11" s="361" t="s">
        <v>590</v>
      </c>
      <c r="I11" s="361" t="s">
        <v>589</v>
      </c>
      <c r="J11" s="361" t="s">
        <v>588</v>
      </c>
      <c r="K11" s="361" t="s">
        <v>587</v>
      </c>
      <c r="L11" s="361" t="s">
        <v>599</v>
      </c>
      <c r="M11" s="361" t="s">
        <v>598</v>
      </c>
      <c r="N11" s="361" t="s">
        <v>597</v>
      </c>
      <c r="O11" s="361" t="s">
        <v>596</v>
      </c>
      <c r="P11" s="361" t="s">
        <v>595</v>
      </c>
      <c r="Q11" s="361" t="s">
        <v>594</v>
      </c>
      <c r="R11" s="361" t="s">
        <v>593</v>
      </c>
      <c r="S11" s="361" t="s">
        <v>592</v>
      </c>
      <c r="T11" s="361" t="s">
        <v>591</v>
      </c>
      <c r="U11" s="361" t="s">
        <v>590</v>
      </c>
      <c r="V11" s="361" t="s">
        <v>589</v>
      </c>
      <c r="W11" s="361" t="s">
        <v>588</v>
      </c>
      <c r="X11" s="362" t="s">
        <v>587</v>
      </c>
      <c r="Y11" s="369"/>
      <c r="Z11" s="369"/>
      <c r="AA11" s="369"/>
      <c r="AB11" s="369"/>
      <c r="AC11" s="369"/>
      <c r="AD11" s="369"/>
      <c r="AE11" s="369"/>
      <c r="AF11" s="369"/>
      <c r="AG11" s="369"/>
    </row>
    <row r="12" spans="1:33" ht="26.25" customHeight="1">
      <c r="B12" s="363" t="s">
        <v>586</v>
      </c>
      <c r="C12" s="358"/>
      <c r="D12" s="358"/>
      <c r="E12" s="358"/>
      <c r="F12" s="358"/>
      <c r="G12" s="358"/>
      <c r="H12" s="358"/>
      <c r="I12" s="358"/>
      <c r="J12" s="358"/>
      <c r="K12" s="364"/>
      <c r="L12" s="358"/>
      <c r="M12" s="358"/>
      <c r="N12" s="358"/>
      <c r="O12" s="358"/>
      <c r="P12" s="358"/>
      <c r="Q12" s="358"/>
      <c r="R12" s="358"/>
      <c r="S12" s="358"/>
      <c r="T12" s="358"/>
      <c r="U12" s="358"/>
      <c r="V12" s="358"/>
      <c r="W12" s="358"/>
      <c r="X12" s="365"/>
    </row>
    <row r="13" spans="1:33" ht="38.25" customHeight="1" thickBot="1">
      <c r="B13" s="366" t="s">
        <v>585</v>
      </c>
      <c r="C13" s="359"/>
      <c r="D13" s="359"/>
      <c r="E13" s="359"/>
      <c r="F13" s="359"/>
      <c r="G13" s="359"/>
      <c r="H13" s="359"/>
      <c r="I13" s="359"/>
      <c r="J13" s="359"/>
      <c r="K13" s="367"/>
      <c r="L13" s="359"/>
      <c r="M13" s="359"/>
      <c r="N13" s="359"/>
      <c r="O13" s="359"/>
      <c r="P13" s="359"/>
      <c r="Q13" s="359"/>
      <c r="R13" s="359"/>
      <c r="S13" s="359"/>
      <c r="T13" s="359"/>
      <c r="U13" s="359"/>
      <c r="V13" s="359"/>
      <c r="W13" s="359"/>
      <c r="X13" s="360"/>
    </row>
    <row r="14" spans="1:33" ht="33.75" customHeight="1">
      <c r="B14" s="1343" t="s">
        <v>667</v>
      </c>
      <c r="C14" s="1344"/>
      <c r="D14" s="1344"/>
      <c r="E14" s="1344"/>
      <c r="F14" s="1344"/>
      <c r="G14" s="1344"/>
      <c r="H14" s="1344"/>
      <c r="I14" s="1344"/>
      <c r="J14" s="1344"/>
      <c r="K14" s="1344"/>
      <c r="L14" s="1344"/>
      <c r="M14" s="1344"/>
      <c r="N14" s="1344"/>
      <c r="O14" s="1344"/>
      <c r="P14" s="1344"/>
      <c r="Q14" s="1344"/>
      <c r="R14" s="1344"/>
      <c r="S14" s="1344"/>
      <c r="T14" s="1344"/>
      <c r="U14" s="1344"/>
      <c r="V14" s="1344"/>
      <c r="W14" s="1344"/>
      <c r="X14" s="1344"/>
      <c r="Y14" s="1344"/>
      <c r="Z14" s="1344"/>
      <c r="AA14" s="1344"/>
      <c r="AB14" s="1344"/>
      <c r="AC14" s="1344"/>
      <c r="AD14" s="1344"/>
      <c r="AE14" s="1344"/>
      <c r="AF14" s="1344"/>
      <c r="AG14" s="1344"/>
    </row>
    <row r="15" spans="1:33" ht="24.75" customHeight="1" thickBot="1">
      <c r="B15" s="355" t="s">
        <v>584</v>
      </c>
    </row>
    <row r="16" spans="1:33" ht="28.5" customHeight="1">
      <c r="B16" s="370" t="s">
        <v>583</v>
      </c>
      <c r="C16" s="1337" t="s">
        <v>582</v>
      </c>
      <c r="D16" s="1338"/>
      <c r="E16" s="1338"/>
      <c r="F16" s="1338"/>
      <c r="G16" s="1338"/>
      <c r="H16" s="1338"/>
      <c r="I16" s="1338"/>
      <c r="J16" s="1338"/>
      <c r="K16" s="1338"/>
      <c r="L16" s="1338"/>
      <c r="M16" s="1338"/>
      <c r="N16" s="1338"/>
      <c r="O16" s="1338"/>
      <c r="P16" s="1339"/>
      <c r="Q16" s="1340" t="s">
        <v>583</v>
      </c>
      <c r="R16" s="1341"/>
      <c r="S16" s="1342"/>
      <c r="T16" s="1337" t="s">
        <v>582</v>
      </c>
      <c r="U16" s="1338"/>
      <c r="V16" s="1338"/>
      <c r="W16" s="1338"/>
      <c r="X16" s="1338"/>
      <c r="Y16" s="1338"/>
      <c r="Z16" s="1338"/>
      <c r="AA16" s="1338"/>
      <c r="AB16" s="1338"/>
      <c r="AC16" s="1338"/>
      <c r="AD16" s="1338"/>
      <c r="AE16" s="1338"/>
      <c r="AF16" s="1338"/>
      <c r="AG16" s="1339"/>
    </row>
    <row r="17" spans="1:33" ht="36" customHeight="1">
      <c r="B17" s="371"/>
      <c r="C17" s="1326"/>
      <c r="D17" s="1327"/>
      <c r="E17" s="1327"/>
      <c r="F17" s="1327"/>
      <c r="G17" s="1327"/>
      <c r="H17" s="1327"/>
      <c r="I17" s="1327"/>
      <c r="J17" s="1327"/>
      <c r="K17" s="1327"/>
      <c r="L17" s="1327"/>
      <c r="M17" s="1327"/>
      <c r="N17" s="1327"/>
      <c r="O17" s="1327"/>
      <c r="P17" s="1328"/>
      <c r="Q17" s="1329"/>
      <c r="R17" s="1330"/>
      <c r="S17" s="1331"/>
      <c r="T17" s="1326"/>
      <c r="U17" s="1327"/>
      <c r="V17" s="1327"/>
      <c r="W17" s="1327"/>
      <c r="X17" s="1327"/>
      <c r="Y17" s="1327"/>
      <c r="Z17" s="1327"/>
      <c r="AA17" s="1327"/>
      <c r="AB17" s="1327"/>
      <c r="AC17" s="1327"/>
      <c r="AD17" s="1327"/>
      <c r="AE17" s="1327"/>
      <c r="AF17" s="1327"/>
      <c r="AG17" s="1328"/>
    </row>
    <row r="18" spans="1:33" ht="36" customHeight="1">
      <c r="B18" s="371"/>
      <c r="C18" s="1326"/>
      <c r="D18" s="1327"/>
      <c r="E18" s="1327"/>
      <c r="F18" s="1327"/>
      <c r="G18" s="1327"/>
      <c r="H18" s="1327"/>
      <c r="I18" s="1327"/>
      <c r="J18" s="1327"/>
      <c r="K18" s="1327"/>
      <c r="L18" s="1327"/>
      <c r="M18" s="1327"/>
      <c r="N18" s="1327"/>
      <c r="O18" s="1327"/>
      <c r="P18" s="1328"/>
      <c r="Q18" s="1329"/>
      <c r="R18" s="1330"/>
      <c r="S18" s="1331"/>
      <c r="T18" s="1326"/>
      <c r="U18" s="1327"/>
      <c r="V18" s="1327"/>
      <c r="W18" s="1327"/>
      <c r="X18" s="1327"/>
      <c r="Y18" s="1327"/>
      <c r="Z18" s="1327"/>
      <c r="AA18" s="1327"/>
      <c r="AB18" s="1327"/>
      <c r="AC18" s="1327"/>
      <c r="AD18" s="1327"/>
      <c r="AE18" s="1327"/>
      <c r="AF18" s="1327"/>
      <c r="AG18" s="1328"/>
    </row>
    <row r="19" spans="1:33" ht="36" customHeight="1">
      <c r="B19" s="371"/>
      <c r="C19" s="1326"/>
      <c r="D19" s="1327"/>
      <c r="E19" s="1327"/>
      <c r="F19" s="1327"/>
      <c r="G19" s="1327"/>
      <c r="H19" s="1327"/>
      <c r="I19" s="1327"/>
      <c r="J19" s="1327"/>
      <c r="K19" s="1327"/>
      <c r="L19" s="1327"/>
      <c r="M19" s="1327"/>
      <c r="N19" s="1327"/>
      <c r="O19" s="1327"/>
      <c r="P19" s="1328"/>
      <c r="Q19" s="1329"/>
      <c r="R19" s="1330"/>
      <c r="S19" s="1331"/>
      <c r="T19" s="1326"/>
      <c r="U19" s="1327"/>
      <c r="V19" s="1327"/>
      <c r="W19" s="1327"/>
      <c r="X19" s="1327"/>
      <c r="Y19" s="1327"/>
      <c r="Z19" s="1327"/>
      <c r="AA19" s="1327"/>
      <c r="AB19" s="1327"/>
      <c r="AC19" s="1327"/>
      <c r="AD19" s="1327"/>
      <c r="AE19" s="1327"/>
      <c r="AF19" s="1327"/>
      <c r="AG19" s="1328"/>
    </row>
    <row r="20" spans="1:33" ht="36" customHeight="1">
      <c r="B20" s="371"/>
      <c r="C20" s="1326"/>
      <c r="D20" s="1327"/>
      <c r="E20" s="1327"/>
      <c r="F20" s="1327"/>
      <c r="G20" s="1327"/>
      <c r="H20" s="1327"/>
      <c r="I20" s="1327"/>
      <c r="J20" s="1327"/>
      <c r="K20" s="1327"/>
      <c r="L20" s="1327"/>
      <c r="M20" s="1327"/>
      <c r="N20" s="1327"/>
      <c r="O20" s="1327"/>
      <c r="P20" s="1328"/>
      <c r="Q20" s="1329"/>
      <c r="R20" s="1330"/>
      <c r="S20" s="1331"/>
      <c r="T20" s="1326"/>
      <c r="U20" s="1327"/>
      <c r="V20" s="1327"/>
      <c r="W20" s="1327"/>
      <c r="X20" s="1327"/>
      <c r="Y20" s="1327"/>
      <c r="Z20" s="1327"/>
      <c r="AA20" s="1327"/>
      <c r="AB20" s="1327"/>
      <c r="AC20" s="1327"/>
      <c r="AD20" s="1327"/>
      <c r="AE20" s="1327"/>
      <c r="AF20" s="1327"/>
      <c r="AG20" s="1328"/>
    </row>
    <row r="21" spans="1:33" ht="36" customHeight="1" thickBot="1">
      <c r="B21" s="372"/>
      <c r="C21" s="1348"/>
      <c r="D21" s="1349"/>
      <c r="E21" s="1349"/>
      <c r="F21" s="1349"/>
      <c r="G21" s="1349"/>
      <c r="H21" s="1349"/>
      <c r="I21" s="1349"/>
      <c r="J21" s="1349"/>
      <c r="K21" s="1349"/>
      <c r="L21" s="1349"/>
      <c r="M21" s="1349"/>
      <c r="N21" s="1349"/>
      <c r="O21" s="1349"/>
      <c r="P21" s="1350"/>
      <c r="Q21" s="1345"/>
      <c r="R21" s="1346"/>
      <c r="S21" s="1347"/>
      <c r="T21" s="1348"/>
      <c r="U21" s="1349"/>
      <c r="V21" s="1349"/>
      <c r="W21" s="1349"/>
      <c r="X21" s="1349"/>
      <c r="Y21" s="1349"/>
      <c r="Z21" s="1349"/>
      <c r="AA21" s="1349"/>
      <c r="AB21" s="1349"/>
      <c r="AC21" s="1349"/>
      <c r="AD21" s="1349"/>
      <c r="AE21" s="1349"/>
      <c r="AF21" s="1349"/>
      <c r="AG21" s="1350"/>
    </row>
    <row r="23" spans="1:33" ht="14.25">
      <c r="A23" s="357" t="s">
        <v>629</v>
      </c>
      <c r="B23" s="357" t="s">
        <v>630</v>
      </c>
    </row>
    <row r="25" spans="1:33">
      <c r="B25" s="355" t="s">
        <v>631</v>
      </c>
      <c r="C25" s="355" t="s">
        <v>632</v>
      </c>
      <c r="G25" s="355" t="s">
        <v>633</v>
      </c>
      <c r="K25" s="355" t="s">
        <v>635</v>
      </c>
    </row>
    <row r="27" spans="1:33">
      <c r="B27" s="355" t="s">
        <v>634</v>
      </c>
      <c r="K27" s="355" t="s">
        <v>636</v>
      </c>
      <c r="Q27" s="355" t="s">
        <v>637</v>
      </c>
    </row>
    <row r="30" spans="1:33">
      <c r="B30" s="355" t="s">
        <v>581</v>
      </c>
    </row>
    <row r="31" spans="1:33">
      <c r="B31" s="355" t="s">
        <v>580</v>
      </c>
    </row>
    <row r="33" spans="2:2">
      <c r="B33" s="355" t="s">
        <v>579</v>
      </c>
    </row>
    <row r="34" spans="2:2">
      <c r="B34" s="355" t="s">
        <v>578</v>
      </c>
    </row>
    <row r="35" spans="2:2">
      <c r="B35" s="355" t="s">
        <v>577</v>
      </c>
    </row>
    <row r="36" spans="2:2">
      <c r="B36" s="355" t="s">
        <v>576</v>
      </c>
    </row>
    <row r="37" spans="2:2">
      <c r="B37" s="355" t="s">
        <v>575</v>
      </c>
    </row>
  </sheetData>
  <sheetProtection selectLockedCells="1"/>
  <mergeCells count="33">
    <mergeCell ref="Q20:S20"/>
    <mergeCell ref="Q21:S21"/>
    <mergeCell ref="T20:AG20"/>
    <mergeCell ref="C20:P20"/>
    <mergeCell ref="C21:P21"/>
    <mergeCell ref="T21:AG21"/>
    <mergeCell ref="B5:B6"/>
    <mergeCell ref="B10:B11"/>
    <mergeCell ref="C16:P16"/>
    <mergeCell ref="C17:P17"/>
    <mergeCell ref="T10:X10"/>
    <mergeCell ref="H5:K5"/>
    <mergeCell ref="L5:O5"/>
    <mergeCell ref="T16:AG16"/>
    <mergeCell ref="T17:AG17"/>
    <mergeCell ref="Q16:S16"/>
    <mergeCell ref="C5:G5"/>
    <mergeCell ref="U5:X5"/>
    <mergeCell ref="C10:F10"/>
    <mergeCell ref="L10:O10"/>
    <mergeCell ref="B14:AG14"/>
    <mergeCell ref="Q17:S17"/>
    <mergeCell ref="AD5:AG5"/>
    <mergeCell ref="P10:S10"/>
    <mergeCell ref="P5:T5"/>
    <mergeCell ref="Y5:AC5"/>
    <mergeCell ref="G10:K10"/>
    <mergeCell ref="C18:P18"/>
    <mergeCell ref="Q18:S18"/>
    <mergeCell ref="T18:AG18"/>
    <mergeCell ref="C19:P19"/>
    <mergeCell ref="Q19:S19"/>
    <mergeCell ref="T19:AG19"/>
  </mergeCells>
  <phoneticPr fontId="4"/>
  <dataValidations count="3">
    <dataValidation type="list" allowBlank="1" showInputMessage="1" showErrorMessage="1" sqref="C8:AG8 C13:X13" xr:uid="{97E146CF-021D-449D-81ED-B569DA6BD32D}">
      <formula1>$B$33:$B$37</formula1>
    </dataValidation>
    <dataValidation type="list" allowBlank="1" showInputMessage="1" showErrorMessage="1" sqref="C7:AG7 C12:X12" xr:uid="{4E6149E0-A176-4A76-9FB8-1D6CC8B1FB19}">
      <formula1>$B$30:$B$31</formula1>
    </dataValidation>
    <dataValidation type="list" allowBlank="1" showInputMessage="1" showErrorMessage="1" sqref="WTM982997:WUQ983014 HA65493:IE65510 QW65493:SA65510 AAS65493:ABW65510 AKO65493:ALS65510 AUK65493:AVO65510 BEG65493:BFK65510 BOC65493:BPG65510 BXY65493:BZC65510 CHU65493:CIY65510 CRQ65493:CSU65510 DBM65493:DCQ65510 DLI65493:DMM65510 DVE65493:DWI65510 EFA65493:EGE65510 EOW65493:EQA65510 EYS65493:EZW65510 FIO65493:FJS65510 FSK65493:FTO65510 GCG65493:GDK65510 GMC65493:GNG65510 GVY65493:GXC65510 HFU65493:HGY65510 HPQ65493:HQU65510 HZM65493:IAQ65510 IJI65493:IKM65510 ITE65493:IUI65510 JDA65493:JEE65510 JMW65493:JOA65510 JWS65493:JXW65510 KGO65493:KHS65510 KQK65493:KRO65510 LAG65493:LBK65510 LKC65493:LLG65510 LTY65493:LVC65510 MDU65493:MEY65510 MNQ65493:MOU65510 MXM65493:MYQ65510 NHI65493:NIM65510 NRE65493:NSI65510 OBA65493:OCE65510 OKW65493:OMA65510 OUS65493:OVW65510 PEO65493:PFS65510 POK65493:PPO65510 PYG65493:PZK65510 QIC65493:QJG65510 QRY65493:QTC65510 RBU65493:RCY65510 RLQ65493:RMU65510 RVM65493:RWQ65510 SFI65493:SGM65510 SPE65493:SQI65510 SZA65493:TAE65510 TIW65493:TKA65510 TSS65493:TTW65510 UCO65493:UDS65510 UMK65493:UNO65510 UWG65493:UXK65510 VGC65493:VHG65510 VPY65493:VRC65510 VZU65493:WAY65510 WJQ65493:WKU65510 WTM65493:WUQ65510 HA131029:IE131046 QW131029:SA131046 AAS131029:ABW131046 AKO131029:ALS131046 AUK131029:AVO131046 BEG131029:BFK131046 BOC131029:BPG131046 BXY131029:BZC131046 CHU131029:CIY131046 CRQ131029:CSU131046 DBM131029:DCQ131046 DLI131029:DMM131046 DVE131029:DWI131046 EFA131029:EGE131046 EOW131029:EQA131046 EYS131029:EZW131046 FIO131029:FJS131046 FSK131029:FTO131046 GCG131029:GDK131046 GMC131029:GNG131046 GVY131029:GXC131046 HFU131029:HGY131046 HPQ131029:HQU131046 HZM131029:IAQ131046 IJI131029:IKM131046 ITE131029:IUI131046 JDA131029:JEE131046 JMW131029:JOA131046 JWS131029:JXW131046 KGO131029:KHS131046 KQK131029:KRO131046 LAG131029:LBK131046 LKC131029:LLG131046 LTY131029:LVC131046 MDU131029:MEY131046 MNQ131029:MOU131046 MXM131029:MYQ131046 NHI131029:NIM131046 NRE131029:NSI131046 OBA131029:OCE131046 OKW131029:OMA131046 OUS131029:OVW131046 PEO131029:PFS131046 POK131029:PPO131046 PYG131029:PZK131046 QIC131029:QJG131046 QRY131029:QTC131046 RBU131029:RCY131046 RLQ131029:RMU131046 RVM131029:RWQ131046 SFI131029:SGM131046 SPE131029:SQI131046 SZA131029:TAE131046 TIW131029:TKA131046 TSS131029:TTW131046 UCO131029:UDS131046 UMK131029:UNO131046 UWG131029:UXK131046 VGC131029:VHG131046 VPY131029:VRC131046 VZU131029:WAY131046 WJQ131029:WKU131046 WTM131029:WUQ131046 HA196565:IE196582 QW196565:SA196582 AAS196565:ABW196582 AKO196565:ALS196582 AUK196565:AVO196582 BEG196565:BFK196582 BOC196565:BPG196582 BXY196565:BZC196582 CHU196565:CIY196582 CRQ196565:CSU196582 DBM196565:DCQ196582 DLI196565:DMM196582 DVE196565:DWI196582 EFA196565:EGE196582 EOW196565:EQA196582 EYS196565:EZW196582 FIO196565:FJS196582 FSK196565:FTO196582 GCG196565:GDK196582 GMC196565:GNG196582 GVY196565:GXC196582 HFU196565:HGY196582 HPQ196565:HQU196582 HZM196565:IAQ196582 IJI196565:IKM196582 ITE196565:IUI196582 JDA196565:JEE196582 JMW196565:JOA196582 JWS196565:JXW196582 KGO196565:KHS196582 KQK196565:KRO196582 LAG196565:LBK196582 LKC196565:LLG196582 LTY196565:LVC196582 MDU196565:MEY196582 MNQ196565:MOU196582 MXM196565:MYQ196582 NHI196565:NIM196582 NRE196565:NSI196582 OBA196565:OCE196582 OKW196565:OMA196582 OUS196565:OVW196582 PEO196565:PFS196582 POK196565:PPO196582 PYG196565:PZK196582 QIC196565:QJG196582 QRY196565:QTC196582 RBU196565:RCY196582 RLQ196565:RMU196582 RVM196565:RWQ196582 SFI196565:SGM196582 SPE196565:SQI196582 SZA196565:TAE196582 TIW196565:TKA196582 TSS196565:TTW196582 UCO196565:UDS196582 UMK196565:UNO196582 UWG196565:UXK196582 VGC196565:VHG196582 VPY196565:VRC196582 VZU196565:WAY196582 WJQ196565:WKU196582 WTM196565:WUQ196582 HA262101:IE262118 QW262101:SA262118 AAS262101:ABW262118 AKO262101:ALS262118 AUK262101:AVO262118 BEG262101:BFK262118 BOC262101:BPG262118 BXY262101:BZC262118 CHU262101:CIY262118 CRQ262101:CSU262118 DBM262101:DCQ262118 DLI262101:DMM262118 DVE262101:DWI262118 EFA262101:EGE262118 EOW262101:EQA262118 EYS262101:EZW262118 FIO262101:FJS262118 FSK262101:FTO262118 GCG262101:GDK262118 GMC262101:GNG262118 GVY262101:GXC262118 HFU262101:HGY262118 HPQ262101:HQU262118 HZM262101:IAQ262118 IJI262101:IKM262118 ITE262101:IUI262118 JDA262101:JEE262118 JMW262101:JOA262118 JWS262101:JXW262118 KGO262101:KHS262118 KQK262101:KRO262118 LAG262101:LBK262118 LKC262101:LLG262118 LTY262101:LVC262118 MDU262101:MEY262118 MNQ262101:MOU262118 MXM262101:MYQ262118 NHI262101:NIM262118 NRE262101:NSI262118 OBA262101:OCE262118 OKW262101:OMA262118 OUS262101:OVW262118 PEO262101:PFS262118 POK262101:PPO262118 PYG262101:PZK262118 QIC262101:QJG262118 QRY262101:QTC262118 RBU262101:RCY262118 RLQ262101:RMU262118 RVM262101:RWQ262118 SFI262101:SGM262118 SPE262101:SQI262118 SZA262101:TAE262118 TIW262101:TKA262118 TSS262101:TTW262118 UCO262101:UDS262118 UMK262101:UNO262118 UWG262101:UXK262118 VGC262101:VHG262118 VPY262101:VRC262118 VZU262101:WAY262118 WJQ262101:WKU262118 WTM262101:WUQ262118 HA327637:IE327654 QW327637:SA327654 AAS327637:ABW327654 AKO327637:ALS327654 AUK327637:AVO327654 BEG327637:BFK327654 BOC327637:BPG327654 BXY327637:BZC327654 CHU327637:CIY327654 CRQ327637:CSU327654 DBM327637:DCQ327654 DLI327637:DMM327654 DVE327637:DWI327654 EFA327637:EGE327654 EOW327637:EQA327654 EYS327637:EZW327654 FIO327637:FJS327654 FSK327637:FTO327654 GCG327637:GDK327654 GMC327637:GNG327654 GVY327637:GXC327654 HFU327637:HGY327654 HPQ327637:HQU327654 HZM327637:IAQ327654 IJI327637:IKM327654 ITE327637:IUI327654 JDA327637:JEE327654 JMW327637:JOA327654 JWS327637:JXW327654 KGO327637:KHS327654 KQK327637:KRO327654 LAG327637:LBK327654 LKC327637:LLG327654 LTY327637:LVC327654 MDU327637:MEY327654 MNQ327637:MOU327654 MXM327637:MYQ327654 NHI327637:NIM327654 NRE327637:NSI327654 OBA327637:OCE327654 OKW327637:OMA327654 OUS327637:OVW327654 PEO327637:PFS327654 POK327637:PPO327654 PYG327637:PZK327654 QIC327637:QJG327654 QRY327637:QTC327654 RBU327637:RCY327654 RLQ327637:RMU327654 RVM327637:RWQ327654 SFI327637:SGM327654 SPE327637:SQI327654 SZA327637:TAE327654 TIW327637:TKA327654 TSS327637:TTW327654 UCO327637:UDS327654 UMK327637:UNO327654 UWG327637:UXK327654 VGC327637:VHG327654 VPY327637:VRC327654 VZU327637:WAY327654 WJQ327637:WKU327654 WTM327637:WUQ327654 HA393173:IE393190 QW393173:SA393190 AAS393173:ABW393190 AKO393173:ALS393190 AUK393173:AVO393190 BEG393173:BFK393190 BOC393173:BPG393190 BXY393173:BZC393190 CHU393173:CIY393190 CRQ393173:CSU393190 DBM393173:DCQ393190 DLI393173:DMM393190 DVE393173:DWI393190 EFA393173:EGE393190 EOW393173:EQA393190 EYS393173:EZW393190 FIO393173:FJS393190 FSK393173:FTO393190 GCG393173:GDK393190 GMC393173:GNG393190 GVY393173:GXC393190 HFU393173:HGY393190 HPQ393173:HQU393190 HZM393173:IAQ393190 IJI393173:IKM393190 ITE393173:IUI393190 JDA393173:JEE393190 JMW393173:JOA393190 JWS393173:JXW393190 KGO393173:KHS393190 KQK393173:KRO393190 LAG393173:LBK393190 LKC393173:LLG393190 LTY393173:LVC393190 MDU393173:MEY393190 MNQ393173:MOU393190 MXM393173:MYQ393190 NHI393173:NIM393190 NRE393173:NSI393190 OBA393173:OCE393190 OKW393173:OMA393190 OUS393173:OVW393190 PEO393173:PFS393190 POK393173:PPO393190 PYG393173:PZK393190 QIC393173:QJG393190 QRY393173:QTC393190 RBU393173:RCY393190 RLQ393173:RMU393190 RVM393173:RWQ393190 SFI393173:SGM393190 SPE393173:SQI393190 SZA393173:TAE393190 TIW393173:TKA393190 TSS393173:TTW393190 UCO393173:UDS393190 UMK393173:UNO393190 UWG393173:UXK393190 VGC393173:VHG393190 VPY393173:VRC393190 VZU393173:WAY393190 WJQ393173:WKU393190 WTM393173:WUQ393190 HA458709:IE458726 QW458709:SA458726 AAS458709:ABW458726 AKO458709:ALS458726 AUK458709:AVO458726 BEG458709:BFK458726 BOC458709:BPG458726 BXY458709:BZC458726 CHU458709:CIY458726 CRQ458709:CSU458726 DBM458709:DCQ458726 DLI458709:DMM458726 DVE458709:DWI458726 EFA458709:EGE458726 EOW458709:EQA458726 EYS458709:EZW458726 FIO458709:FJS458726 FSK458709:FTO458726 GCG458709:GDK458726 GMC458709:GNG458726 GVY458709:GXC458726 HFU458709:HGY458726 HPQ458709:HQU458726 HZM458709:IAQ458726 IJI458709:IKM458726 ITE458709:IUI458726 JDA458709:JEE458726 JMW458709:JOA458726 JWS458709:JXW458726 KGO458709:KHS458726 KQK458709:KRO458726 LAG458709:LBK458726 LKC458709:LLG458726 LTY458709:LVC458726 MDU458709:MEY458726 MNQ458709:MOU458726 MXM458709:MYQ458726 NHI458709:NIM458726 NRE458709:NSI458726 OBA458709:OCE458726 OKW458709:OMA458726 OUS458709:OVW458726 PEO458709:PFS458726 POK458709:PPO458726 PYG458709:PZK458726 QIC458709:QJG458726 QRY458709:QTC458726 RBU458709:RCY458726 RLQ458709:RMU458726 RVM458709:RWQ458726 SFI458709:SGM458726 SPE458709:SQI458726 SZA458709:TAE458726 TIW458709:TKA458726 TSS458709:TTW458726 UCO458709:UDS458726 UMK458709:UNO458726 UWG458709:UXK458726 VGC458709:VHG458726 VPY458709:VRC458726 VZU458709:WAY458726 WJQ458709:WKU458726 WTM458709:WUQ458726 HA524245:IE524262 QW524245:SA524262 AAS524245:ABW524262 AKO524245:ALS524262 AUK524245:AVO524262 BEG524245:BFK524262 BOC524245:BPG524262 BXY524245:BZC524262 CHU524245:CIY524262 CRQ524245:CSU524262 DBM524245:DCQ524262 DLI524245:DMM524262 DVE524245:DWI524262 EFA524245:EGE524262 EOW524245:EQA524262 EYS524245:EZW524262 FIO524245:FJS524262 FSK524245:FTO524262 GCG524245:GDK524262 GMC524245:GNG524262 GVY524245:GXC524262 HFU524245:HGY524262 HPQ524245:HQU524262 HZM524245:IAQ524262 IJI524245:IKM524262 ITE524245:IUI524262 JDA524245:JEE524262 JMW524245:JOA524262 JWS524245:JXW524262 KGO524245:KHS524262 KQK524245:KRO524262 LAG524245:LBK524262 LKC524245:LLG524262 LTY524245:LVC524262 MDU524245:MEY524262 MNQ524245:MOU524262 MXM524245:MYQ524262 NHI524245:NIM524262 NRE524245:NSI524262 OBA524245:OCE524262 OKW524245:OMA524262 OUS524245:OVW524262 PEO524245:PFS524262 POK524245:PPO524262 PYG524245:PZK524262 QIC524245:QJG524262 QRY524245:QTC524262 RBU524245:RCY524262 RLQ524245:RMU524262 RVM524245:RWQ524262 SFI524245:SGM524262 SPE524245:SQI524262 SZA524245:TAE524262 TIW524245:TKA524262 TSS524245:TTW524262 UCO524245:UDS524262 UMK524245:UNO524262 UWG524245:UXK524262 VGC524245:VHG524262 VPY524245:VRC524262 VZU524245:WAY524262 WJQ524245:WKU524262 WTM524245:WUQ524262 HA589781:IE589798 QW589781:SA589798 AAS589781:ABW589798 AKO589781:ALS589798 AUK589781:AVO589798 BEG589781:BFK589798 BOC589781:BPG589798 BXY589781:BZC589798 CHU589781:CIY589798 CRQ589781:CSU589798 DBM589781:DCQ589798 DLI589781:DMM589798 DVE589781:DWI589798 EFA589781:EGE589798 EOW589781:EQA589798 EYS589781:EZW589798 FIO589781:FJS589798 FSK589781:FTO589798 GCG589781:GDK589798 GMC589781:GNG589798 GVY589781:GXC589798 HFU589781:HGY589798 HPQ589781:HQU589798 HZM589781:IAQ589798 IJI589781:IKM589798 ITE589781:IUI589798 JDA589781:JEE589798 JMW589781:JOA589798 JWS589781:JXW589798 KGO589781:KHS589798 KQK589781:KRO589798 LAG589781:LBK589798 LKC589781:LLG589798 LTY589781:LVC589798 MDU589781:MEY589798 MNQ589781:MOU589798 MXM589781:MYQ589798 NHI589781:NIM589798 NRE589781:NSI589798 OBA589781:OCE589798 OKW589781:OMA589798 OUS589781:OVW589798 PEO589781:PFS589798 POK589781:PPO589798 PYG589781:PZK589798 QIC589781:QJG589798 QRY589781:QTC589798 RBU589781:RCY589798 RLQ589781:RMU589798 RVM589781:RWQ589798 SFI589781:SGM589798 SPE589781:SQI589798 SZA589781:TAE589798 TIW589781:TKA589798 TSS589781:TTW589798 UCO589781:UDS589798 UMK589781:UNO589798 UWG589781:UXK589798 VGC589781:VHG589798 VPY589781:VRC589798 VZU589781:WAY589798 WJQ589781:WKU589798 WTM589781:WUQ589798 HA655317:IE655334 QW655317:SA655334 AAS655317:ABW655334 AKO655317:ALS655334 AUK655317:AVO655334 BEG655317:BFK655334 BOC655317:BPG655334 BXY655317:BZC655334 CHU655317:CIY655334 CRQ655317:CSU655334 DBM655317:DCQ655334 DLI655317:DMM655334 DVE655317:DWI655334 EFA655317:EGE655334 EOW655317:EQA655334 EYS655317:EZW655334 FIO655317:FJS655334 FSK655317:FTO655334 GCG655317:GDK655334 GMC655317:GNG655334 GVY655317:GXC655334 HFU655317:HGY655334 HPQ655317:HQU655334 HZM655317:IAQ655334 IJI655317:IKM655334 ITE655317:IUI655334 JDA655317:JEE655334 JMW655317:JOA655334 JWS655317:JXW655334 KGO655317:KHS655334 KQK655317:KRO655334 LAG655317:LBK655334 LKC655317:LLG655334 LTY655317:LVC655334 MDU655317:MEY655334 MNQ655317:MOU655334 MXM655317:MYQ655334 NHI655317:NIM655334 NRE655317:NSI655334 OBA655317:OCE655334 OKW655317:OMA655334 OUS655317:OVW655334 PEO655317:PFS655334 POK655317:PPO655334 PYG655317:PZK655334 QIC655317:QJG655334 QRY655317:QTC655334 RBU655317:RCY655334 RLQ655317:RMU655334 RVM655317:RWQ655334 SFI655317:SGM655334 SPE655317:SQI655334 SZA655317:TAE655334 TIW655317:TKA655334 TSS655317:TTW655334 UCO655317:UDS655334 UMK655317:UNO655334 UWG655317:UXK655334 VGC655317:VHG655334 VPY655317:VRC655334 VZU655317:WAY655334 WJQ655317:WKU655334 WTM655317:WUQ655334 HA720853:IE720870 QW720853:SA720870 AAS720853:ABW720870 AKO720853:ALS720870 AUK720853:AVO720870 BEG720853:BFK720870 BOC720853:BPG720870 BXY720853:BZC720870 CHU720853:CIY720870 CRQ720853:CSU720870 DBM720853:DCQ720870 DLI720853:DMM720870 DVE720853:DWI720870 EFA720853:EGE720870 EOW720853:EQA720870 EYS720853:EZW720870 FIO720853:FJS720870 FSK720853:FTO720870 GCG720853:GDK720870 GMC720853:GNG720870 GVY720853:GXC720870 HFU720853:HGY720870 HPQ720853:HQU720870 HZM720853:IAQ720870 IJI720853:IKM720870 ITE720853:IUI720870 JDA720853:JEE720870 JMW720853:JOA720870 JWS720853:JXW720870 KGO720853:KHS720870 KQK720853:KRO720870 LAG720853:LBK720870 LKC720853:LLG720870 LTY720853:LVC720870 MDU720853:MEY720870 MNQ720853:MOU720870 MXM720853:MYQ720870 NHI720853:NIM720870 NRE720853:NSI720870 OBA720853:OCE720870 OKW720853:OMA720870 OUS720853:OVW720870 PEO720853:PFS720870 POK720853:PPO720870 PYG720853:PZK720870 QIC720853:QJG720870 QRY720853:QTC720870 RBU720853:RCY720870 RLQ720853:RMU720870 RVM720853:RWQ720870 SFI720853:SGM720870 SPE720853:SQI720870 SZA720853:TAE720870 TIW720853:TKA720870 TSS720853:TTW720870 UCO720853:UDS720870 UMK720853:UNO720870 UWG720853:UXK720870 VGC720853:VHG720870 VPY720853:VRC720870 VZU720853:WAY720870 WJQ720853:WKU720870 WTM720853:WUQ720870 HA786389:IE786406 QW786389:SA786406 AAS786389:ABW786406 AKO786389:ALS786406 AUK786389:AVO786406 BEG786389:BFK786406 BOC786389:BPG786406 BXY786389:BZC786406 CHU786389:CIY786406 CRQ786389:CSU786406 DBM786389:DCQ786406 DLI786389:DMM786406 DVE786389:DWI786406 EFA786389:EGE786406 EOW786389:EQA786406 EYS786389:EZW786406 FIO786389:FJS786406 FSK786389:FTO786406 GCG786389:GDK786406 GMC786389:GNG786406 GVY786389:GXC786406 HFU786389:HGY786406 HPQ786389:HQU786406 HZM786389:IAQ786406 IJI786389:IKM786406 ITE786389:IUI786406 JDA786389:JEE786406 JMW786389:JOA786406 JWS786389:JXW786406 KGO786389:KHS786406 KQK786389:KRO786406 LAG786389:LBK786406 LKC786389:LLG786406 LTY786389:LVC786406 MDU786389:MEY786406 MNQ786389:MOU786406 MXM786389:MYQ786406 NHI786389:NIM786406 NRE786389:NSI786406 OBA786389:OCE786406 OKW786389:OMA786406 OUS786389:OVW786406 PEO786389:PFS786406 POK786389:PPO786406 PYG786389:PZK786406 QIC786389:QJG786406 QRY786389:QTC786406 RBU786389:RCY786406 RLQ786389:RMU786406 RVM786389:RWQ786406 SFI786389:SGM786406 SPE786389:SQI786406 SZA786389:TAE786406 TIW786389:TKA786406 TSS786389:TTW786406 UCO786389:UDS786406 UMK786389:UNO786406 UWG786389:UXK786406 VGC786389:VHG786406 VPY786389:VRC786406 VZU786389:WAY786406 WJQ786389:WKU786406 WTM786389:WUQ786406 HA851925:IE851942 QW851925:SA851942 AAS851925:ABW851942 AKO851925:ALS851942 AUK851925:AVO851942 BEG851925:BFK851942 BOC851925:BPG851942 BXY851925:BZC851942 CHU851925:CIY851942 CRQ851925:CSU851942 DBM851925:DCQ851942 DLI851925:DMM851942 DVE851925:DWI851942 EFA851925:EGE851942 EOW851925:EQA851942 EYS851925:EZW851942 FIO851925:FJS851942 FSK851925:FTO851942 GCG851925:GDK851942 GMC851925:GNG851942 GVY851925:GXC851942 HFU851925:HGY851942 HPQ851925:HQU851942 HZM851925:IAQ851942 IJI851925:IKM851942 ITE851925:IUI851942 JDA851925:JEE851942 JMW851925:JOA851942 JWS851925:JXW851942 KGO851925:KHS851942 KQK851925:KRO851942 LAG851925:LBK851942 LKC851925:LLG851942 LTY851925:LVC851942 MDU851925:MEY851942 MNQ851925:MOU851942 MXM851925:MYQ851942 NHI851925:NIM851942 NRE851925:NSI851942 OBA851925:OCE851942 OKW851925:OMA851942 OUS851925:OVW851942 PEO851925:PFS851942 POK851925:PPO851942 PYG851925:PZK851942 QIC851925:QJG851942 QRY851925:QTC851942 RBU851925:RCY851942 RLQ851925:RMU851942 RVM851925:RWQ851942 SFI851925:SGM851942 SPE851925:SQI851942 SZA851925:TAE851942 TIW851925:TKA851942 TSS851925:TTW851942 UCO851925:UDS851942 UMK851925:UNO851942 UWG851925:UXK851942 VGC851925:VHG851942 VPY851925:VRC851942 VZU851925:WAY851942 WJQ851925:WKU851942 WTM851925:WUQ851942 HA917461:IE917478 QW917461:SA917478 AAS917461:ABW917478 AKO917461:ALS917478 AUK917461:AVO917478 BEG917461:BFK917478 BOC917461:BPG917478 BXY917461:BZC917478 CHU917461:CIY917478 CRQ917461:CSU917478 DBM917461:DCQ917478 DLI917461:DMM917478 DVE917461:DWI917478 EFA917461:EGE917478 EOW917461:EQA917478 EYS917461:EZW917478 FIO917461:FJS917478 FSK917461:FTO917478 GCG917461:GDK917478 GMC917461:GNG917478 GVY917461:GXC917478 HFU917461:HGY917478 HPQ917461:HQU917478 HZM917461:IAQ917478 IJI917461:IKM917478 ITE917461:IUI917478 JDA917461:JEE917478 JMW917461:JOA917478 JWS917461:JXW917478 KGO917461:KHS917478 KQK917461:KRO917478 LAG917461:LBK917478 LKC917461:LLG917478 LTY917461:LVC917478 MDU917461:MEY917478 MNQ917461:MOU917478 MXM917461:MYQ917478 NHI917461:NIM917478 NRE917461:NSI917478 OBA917461:OCE917478 OKW917461:OMA917478 OUS917461:OVW917478 PEO917461:PFS917478 POK917461:PPO917478 PYG917461:PZK917478 QIC917461:QJG917478 QRY917461:QTC917478 RBU917461:RCY917478 RLQ917461:RMU917478 RVM917461:RWQ917478 SFI917461:SGM917478 SPE917461:SQI917478 SZA917461:TAE917478 TIW917461:TKA917478 TSS917461:TTW917478 UCO917461:UDS917478 UMK917461:UNO917478 UWG917461:UXK917478 VGC917461:VHG917478 VPY917461:VRC917478 VZU917461:WAY917478 WJQ917461:WKU917478 WTM917461:WUQ917478 HA982997:IE983014 QW982997:SA983014 AAS982997:ABW983014 AKO982997:ALS983014 AUK982997:AVO983014 BEG982997:BFK983014 BOC982997:BPG983014 BXY982997:BZC983014 CHU982997:CIY983014 CRQ982997:CSU983014 DBM982997:DCQ983014 DLI982997:DMM983014 DVE982997:DWI983014 EFA982997:EGE983014 EOW982997:EQA983014 EYS982997:EZW983014 FIO982997:FJS983014 FSK982997:FTO983014 GCG982997:GDK983014 GMC982997:GNG983014 GVY982997:GXC983014 HFU982997:HGY983014 HPQ982997:HQU983014 HZM982997:IAQ983014 IJI982997:IKM983014 ITE982997:IUI983014 JDA982997:JEE983014 JMW982997:JOA983014 JWS982997:JXW983014 KGO982997:KHS983014 KQK982997:KRO983014 LAG982997:LBK983014 LKC982997:LLG983014 LTY982997:LVC983014 MDU982997:MEY983014 MNQ982997:MOU983014 MXM982997:MYQ983014 NHI982997:NIM983014 NRE982997:NSI983014 OBA982997:OCE983014 OKW982997:OMA983014 OUS982997:OVW983014 PEO982997:PFS983014 POK982997:PPO983014 PYG982997:PZK983014 QIC982997:QJG983014 QRY982997:QTC983014 RBU982997:RCY983014 RLQ982997:RMU983014 RVM982997:RWQ983014 SFI982997:SGM983014 SPE982997:SQI983014 SZA982997:TAE983014 TIW982997:TKA983014 TSS982997:TTW983014 UCO982997:UDS983014 UMK982997:UNO983014 UWG982997:UXK983014 VGC982997:VHG983014 VPY982997:VRC983014 VZU982997:WAY983014 WJQ982997:WKU983014 C65493:AG65510 C131029:AG131046 C196565:AG196582 C262101:AG262118 C327637:AG327654 C393173:AG393190 C458709:AG458726 C524245:AG524262 C589781:AG589798 C655317:AG655334 C720853:AG720870 C786389:AG786406 C851925:AG851942 C917461:AG917478 C982997:AG983014" xr:uid="{D0205283-DF7F-40F9-9598-77505AEC0E42}">
      <formula1>#REF!</formula1>
    </dataValidation>
  </dataValidations>
  <pageMargins left="0.70866141732283472" right="0.11811023622047245" top="0.39370078740157483" bottom="0.39370078740157483" header="0.39370078740157483" footer="0.19685039370078741"/>
  <pageSetup paperSize="9" scale="68" fitToHeight="0" orientation="landscape" blackAndWhite="1" cellComments="asDisplayed" r:id="rId1"/>
  <headerFooter alignWithMargins="0">
    <oddFooter>&amp;R&amp;F- &amp;P/&amp;N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IndexSheet">
    <tabColor indexed="22"/>
  </sheetPr>
  <dimension ref="B1:T26"/>
  <sheetViews>
    <sheetView tabSelected="1" view="pageBreakPreview" zoomScaleNormal="70" zoomScaleSheetLayoutView="100" workbookViewId="0">
      <pane ySplit="1" topLeftCell="A2" activePane="bottomLeft" state="frozen"/>
      <selection activeCell="E10" sqref="E10"/>
      <selection pane="bottomLeft" activeCell="B2" sqref="B2"/>
    </sheetView>
  </sheetViews>
  <sheetFormatPr defaultColWidth="8" defaultRowHeight="12.75"/>
  <cols>
    <col min="1" max="1" width="1.25" style="205" customWidth="1"/>
    <col min="2" max="3" width="10.625" style="205" customWidth="1"/>
    <col min="4" max="4" width="7.25" style="205" customWidth="1"/>
    <col min="5" max="5" width="10.625" style="205" customWidth="1"/>
    <col min="6" max="6" width="11.875" style="205" customWidth="1"/>
    <col min="7" max="7" width="7.75" style="205" customWidth="1"/>
    <col min="8" max="8" width="6.875" style="205" customWidth="1"/>
    <col min="9" max="9" width="3.875" style="205" customWidth="1"/>
    <col min="10" max="10" width="6.625" style="205" customWidth="1"/>
    <col min="11" max="11" width="3.875" style="205" customWidth="1"/>
    <col min="12" max="12" width="6.875" style="205" customWidth="1"/>
    <col min="13" max="13" width="14.125" style="205" customWidth="1"/>
    <col min="14" max="14" width="6.875" style="205" customWidth="1"/>
    <col min="15" max="15" width="4" style="205" customWidth="1"/>
    <col min="16" max="16" width="6.875" style="205" customWidth="1"/>
    <col min="17" max="17" width="9.375" style="205" customWidth="1"/>
    <col min="18" max="18" width="8.625" style="205" customWidth="1"/>
    <col min="19" max="20" width="16.875" style="205" customWidth="1"/>
    <col min="21" max="30" width="10.625" style="205" customWidth="1"/>
    <col min="31" max="16384" width="8" style="205"/>
  </cols>
  <sheetData>
    <row r="1" spans="2:20" ht="30" customHeight="1"/>
    <row r="2" spans="2:20" ht="30" customHeight="1"/>
    <row r="3" spans="2:20" ht="30" customHeight="1">
      <c r="B3" s="466" t="s">
        <v>335</v>
      </c>
      <c r="C3" s="466"/>
      <c r="D3" s="466"/>
      <c r="E3" s="466"/>
      <c r="F3" s="206" t="s">
        <v>570</v>
      </c>
      <c r="G3" s="207" t="s">
        <v>548</v>
      </c>
      <c r="H3" s="207"/>
      <c r="I3" s="207"/>
      <c r="J3" s="207"/>
      <c r="K3" s="207"/>
      <c r="L3" s="208"/>
      <c r="M3" s="208"/>
      <c r="N3" s="208"/>
      <c r="O3" s="208"/>
      <c r="P3" s="209"/>
      <c r="Q3" s="209"/>
    </row>
    <row r="4" spans="2:20" ht="30" customHeight="1">
      <c r="B4" s="209"/>
      <c r="C4" s="209"/>
      <c r="D4" s="209"/>
      <c r="E4" s="209"/>
      <c r="F4" s="209"/>
      <c r="G4" s="209"/>
      <c r="H4" s="209"/>
      <c r="I4" s="209"/>
      <c r="J4" s="209"/>
      <c r="K4" s="209"/>
      <c r="L4" s="209"/>
      <c r="M4" s="209"/>
      <c r="N4" s="209"/>
      <c r="O4" s="209"/>
      <c r="P4" s="209"/>
      <c r="Q4" s="209"/>
    </row>
    <row r="5" spans="2:20" ht="30" customHeight="1"/>
    <row r="6" spans="2:20" s="219" customFormat="1" ht="30" customHeight="1">
      <c r="B6" s="218" t="s">
        <v>638</v>
      </c>
      <c r="C6" s="218"/>
      <c r="D6" s="218"/>
      <c r="E6" s="218"/>
      <c r="F6" s="218"/>
      <c r="G6" s="218"/>
      <c r="H6" s="218"/>
      <c r="I6" s="218"/>
      <c r="J6" s="218"/>
      <c r="K6" s="218"/>
      <c r="L6" s="218"/>
      <c r="M6" s="218"/>
      <c r="N6" s="218"/>
      <c r="O6" s="218"/>
      <c r="P6" s="218"/>
      <c r="Q6" s="218"/>
      <c r="R6" s="218"/>
      <c r="S6" s="218"/>
      <c r="T6" s="218"/>
    </row>
    <row r="7" spans="2:20" s="208" customFormat="1" ht="30" customHeight="1">
      <c r="B7" s="210"/>
      <c r="C7" s="210"/>
      <c r="D7" s="210"/>
      <c r="E7" s="210"/>
      <c r="F7" s="210"/>
      <c r="G7" s="210"/>
      <c r="H7" s="210"/>
      <c r="I7" s="210"/>
      <c r="J7" s="210"/>
      <c r="K7" s="210"/>
      <c r="L7" s="210"/>
      <c r="M7" s="210"/>
      <c r="N7" s="210"/>
      <c r="O7" s="210"/>
      <c r="P7" s="210"/>
      <c r="Q7" s="210"/>
      <c r="R7" s="210"/>
      <c r="S7" s="210"/>
      <c r="T7" s="210"/>
    </row>
    <row r="8" spans="2:20" s="219" customFormat="1" ht="30" customHeight="1">
      <c r="B8" s="218"/>
      <c r="C8" s="218"/>
      <c r="D8" s="218"/>
      <c r="E8" s="218"/>
      <c r="F8" s="218"/>
      <c r="G8" s="467" t="s">
        <v>574</v>
      </c>
      <c r="H8" s="468"/>
      <c r="I8" s="468"/>
      <c r="J8" s="468"/>
      <c r="K8" s="468"/>
      <c r="L8" s="468"/>
      <c r="M8" s="468"/>
      <c r="N8" s="468"/>
      <c r="O8" s="218"/>
      <c r="P8" s="218"/>
      <c r="Q8" s="218"/>
      <c r="R8" s="218"/>
      <c r="S8" s="218"/>
      <c r="T8" s="218"/>
    </row>
    <row r="9" spans="2:20" ht="30" customHeight="1"/>
    <row r="10" spans="2:20" ht="60" customHeight="1">
      <c r="F10" s="211" t="s">
        <v>549</v>
      </c>
      <c r="G10" s="455"/>
      <c r="H10" s="469"/>
      <c r="I10" s="469"/>
      <c r="J10" s="469"/>
      <c r="K10" s="469"/>
      <c r="L10" s="469"/>
      <c r="M10" s="469"/>
      <c r="N10" s="469"/>
      <c r="O10" s="469"/>
      <c r="P10" s="469"/>
      <c r="Q10" s="470"/>
    </row>
    <row r="11" spans="2:20" ht="60" customHeight="1">
      <c r="F11" s="212" t="s">
        <v>426</v>
      </c>
      <c r="G11" s="455"/>
      <c r="H11" s="469"/>
      <c r="I11" s="469"/>
      <c r="J11" s="469"/>
      <c r="K11" s="469"/>
      <c r="L11" s="469"/>
      <c r="M11" s="469"/>
      <c r="N11" s="469"/>
      <c r="O11" s="469"/>
      <c r="P11" s="469"/>
      <c r="Q11" s="470"/>
    </row>
    <row r="12" spans="2:20" ht="30" customHeight="1">
      <c r="F12" s="464" t="s">
        <v>550</v>
      </c>
      <c r="G12" s="455"/>
      <c r="H12" s="456"/>
      <c r="I12" s="456"/>
      <c r="J12" s="456"/>
      <c r="K12" s="456"/>
      <c r="L12" s="456"/>
      <c r="M12" s="456"/>
      <c r="N12" s="456"/>
      <c r="O12" s="456"/>
      <c r="P12" s="456"/>
      <c r="Q12" s="457"/>
    </row>
    <row r="13" spans="2:20" ht="30" customHeight="1">
      <c r="F13" s="465"/>
      <c r="G13" s="471"/>
      <c r="H13" s="472"/>
      <c r="I13" s="472"/>
      <c r="J13" s="472"/>
      <c r="K13" s="472"/>
      <c r="L13" s="472"/>
      <c r="M13" s="472"/>
      <c r="N13" s="472"/>
      <c r="O13" s="472"/>
      <c r="P13" s="472"/>
      <c r="Q13" s="473"/>
    </row>
    <row r="14" spans="2:20" ht="30" customHeight="1">
      <c r="F14" s="463" t="s">
        <v>551</v>
      </c>
      <c r="G14" s="447" t="s">
        <v>552</v>
      </c>
      <c r="H14" s="449"/>
      <c r="I14" s="451" t="s">
        <v>147</v>
      </c>
      <c r="J14" s="449"/>
      <c r="K14" s="451" t="s">
        <v>148</v>
      </c>
      <c r="L14" s="449"/>
      <c r="M14" s="451" t="s">
        <v>143</v>
      </c>
      <c r="N14" s="449"/>
      <c r="O14" s="451" t="s">
        <v>167</v>
      </c>
      <c r="P14" s="449"/>
      <c r="Q14" s="461" t="s">
        <v>553</v>
      </c>
    </row>
    <row r="15" spans="2:20" ht="30" customHeight="1">
      <c r="F15" s="463"/>
      <c r="G15" s="448"/>
      <c r="H15" s="450"/>
      <c r="I15" s="452"/>
      <c r="J15" s="450"/>
      <c r="K15" s="452"/>
      <c r="L15" s="450"/>
      <c r="M15" s="452"/>
      <c r="N15" s="450"/>
      <c r="O15" s="452"/>
      <c r="P15" s="450"/>
      <c r="Q15" s="462"/>
    </row>
    <row r="16" spans="2:20" ht="30" customHeight="1">
      <c r="F16" s="213"/>
      <c r="G16" s="214" t="s">
        <v>560</v>
      </c>
      <c r="H16" s="215"/>
      <c r="I16" s="216"/>
      <c r="J16" s="215"/>
      <c r="K16" s="216"/>
      <c r="L16" s="215"/>
      <c r="M16" s="216"/>
      <c r="N16" s="215"/>
      <c r="O16" s="216"/>
      <c r="P16" s="215"/>
      <c r="Q16" s="216"/>
    </row>
    <row r="17" spans="7:20" ht="30" customHeight="1">
      <c r="G17" s="214" t="s">
        <v>554</v>
      </c>
      <c r="H17" s="214"/>
      <c r="I17" s="214"/>
      <c r="J17" s="214"/>
      <c r="K17" s="214"/>
    </row>
    <row r="18" spans="7:20" ht="30" customHeight="1">
      <c r="G18" s="217" t="s">
        <v>640</v>
      </c>
      <c r="H18" s="214"/>
      <c r="I18" s="214"/>
      <c r="J18" s="214"/>
      <c r="K18" s="214"/>
    </row>
    <row r="19" spans="7:20" ht="30" customHeight="1"/>
    <row r="20" spans="7:20" ht="30" customHeight="1">
      <c r="L20" s="436" t="s">
        <v>639</v>
      </c>
      <c r="M20" s="437"/>
      <c r="N20" s="442" t="s">
        <v>21</v>
      </c>
      <c r="O20" s="442"/>
      <c r="P20" s="443"/>
      <c r="Q20" s="444"/>
      <c r="R20" s="453" t="s">
        <v>22</v>
      </c>
      <c r="S20" s="443"/>
      <c r="T20" s="444"/>
    </row>
    <row r="21" spans="7:20" ht="30" customHeight="1">
      <c r="L21" s="438"/>
      <c r="M21" s="439"/>
      <c r="N21" s="442"/>
      <c r="O21" s="442"/>
      <c r="P21" s="445"/>
      <c r="Q21" s="446"/>
      <c r="R21" s="454"/>
      <c r="S21" s="445"/>
      <c r="T21" s="446"/>
    </row>
    <row r="22" spans="7:20" ht="29.25" customHeight="1">
      <c r="L22" s="438"/>
      <c r="M22" s="439"/>
      <c r="N22" s="442" t="s">
        <v>342</v>
      </c>
      <c r="O22" s="442"/>
      <c r="P22" s="455"/>
      <c r="Q22" s="456"/>
      <c r="R22" s="456"/>
      <c r="S22" s="456"/>
      <c r="T22" s="457"/>
    </row>
    <row r="23" spans="7:20" ht="29.25" customHeight="1">
      <c r="L23" s="440"/>
      <c r="M23" s="441"/>
      <c r="N23" s="442"/>
      <c r="O23" s="442"/>
      <c r="P23" s="458"/>
      <c r="Q23" s="459"/>
      <c r="R23" s="459"/>
      <c r="S23" s="459"/>
      <c r="T23" s="460"/>
    </row>
    <row r="24" spans="7:20" ht="18.75" customHeight="1"/>
    <row r="26" spans="7:20" ht="13.5" customHeight="1"/>
  </sheetData>
  <sheetProtection selectLockedCells="1"/>
  <mergeCells count="25">
    <mergeCell ref="F14:F15"/>
    <mergeCell ref="L14:L15"/>
    <mergeCell ref="F12:F13"/>
    <mergeCell ref="B3:E3"/>
    <mergeCell ref="G8:N8"/>
    <mergeCell ref="G10:Q10"/>
    <mergeCell ref="G11:Q11"/>
    <mergeCell ref="G12:Q13"/>
    <mergeCell ref="R20:R21"/>
    <mergeCell ref="S20:T21"/>
    <mergeCell ref="N22:O23"/>
    <mergeCell ref="P22:T23"/>
    <mergeCell ref="N14:N15"/>
    <mergeCell ref="O14:O15"/>
    <mergeCell ref="P14:P15"/>
    <mergeCell ref="Q14:Q15"/>
    <mergeCell ref="L20:M23"/>
    <mergeCell ref="N20:O21"/>
    <mergeCell ref="P20:Q21"/>
    <mergeCell ref="G14:G15"/>
    <mergeCell ref="H14:H15"/>
    <mergeCell ref="M14:M15"/>
    <mergeCell ref="I14:I15"/>
    <mergeCell ref="J14:J15"/>
    <mergeCell ref="K14:K15"/>
  </mergeCells>
  <phoneticPr fontId="10"/>
  <conditionalFormatting sqref="G10">
    <cfRule type="cellIs" dxfId="6" priority="2" stopIfTrue="1" operator="equal">
      <formula>""</formula>
    </cfRule>
  </conditionalFormatting>
  <conditionalFormatting sqref="G11">
    <cfRule type="cellIs" dxfId="5" priority="1" stopIfTrue="1" operator="equal">
      <formula>""</formula>
    </cfRule>
  </conditionalFormatting>
  <conditionalFormatting sqref="G12:Q13">
    <cfRule type="cellIs" dxfId="4" priority="7" stopIfTrue="1" operator="equal">
      <formula>""</formula>
    </cfRule>
  </conditionalFormatting>
  <conditionalFormatting sqref="P20:Q21">
    <cfRule type="cellIs" dxfId="3" priority="5" stopIfTrue="1" operator="equal">
      <formula>""</formula>
    </cfRule>
  </conditionalFormatting>
  <conditionalFormatting sqref="S20:T21">
    <cfRule type="cellIs" dxfId="2" priority="6" stopIfTrue="1" operator="equal">
      <formula>""</formula>
    </cfRule>
  </conditionalFormatting>
  <conditionalFormatting sqref="P22:T23">
    <cfRule type="cellIs" dxfId="1" priority="4" stopIfTrue="1" operator="equal">
      <formula>""</formula>
    </cfRule>
  </conditionalFormatting>
  <conditionalFormatting sqref="G14:Q14">
    <cfRule type="cellIs" dxfId="0" priority="3" stopIfTrue="1" operator="equal">
      <formula>""</formula>
    </cfRule>
  </conditionalFormatting>
  <dataValidations count="2">
    <dataValidation imeMode="on" allowBlank="1" showInputMessage="1" showErrorMessage="1" sqref="O26:P27 L26:M27 G20:M21 G15:M18" xr:uid="{00000000-0002-0000-0100-000000000000}"/>
    <dataValidation type="list" allowBlank="1" showInputMessage="1" showErrorMessage="1" sqref="G13:L13" xr:uid="{00000000-0002-0000-0100-000001000000}">
      <formula1>$B$39:$B$40</formula1>
    </dataValidation>
  </dataValidations>
  <pageMargins left="0.70866141732283472" right="0.11811023622047245" top="0.39370078740157483" bottom="0.39370078740157483" header="0.39370078740157483" footer="0.19685039370078741"/>
  <pageSetup paperSize="9" scale="77" orientation="landscape" blackAndWhite="1" cellComments="asDisplayed" r:id="rId1"/>
  <headerFooter alignWithMargins="0">
    <oddFooter>&amp;R&amp;F- &amp;P/&amp;N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22"/>
  </sheetPr>
  <dimension ref="B1:AL40"/>
  <sheetViews>
    <sheetView view="pageBreakPreview" zoomScale="70" zoomScaleNormal="70" zoomScaleSheetLayoutView="70" workbookViewId="0">
      <selection activeCell="E10" sqref="E10"/>
    </sheetView>
  </sheetViews>
  <sheetFormatPr defaultRowHeight="13.5"/>
  <cols>
    <col min="1" max="1" width="1.25" style="72" customWidth="1"/>
    <col min="2" max="2" width="14.375" style="72" customWidth="1"/>
    <col min="3" max="3" width="11.375" style="72" customWidth="1"/>
    <col min="4" max="4" width="3.75" style="72" customWidth="1"/>
    <col min="5" max="5" width="4.625" style="72" customWidth="1"/>
    <col min="6" max="6" width="4.5" style="72" customWidth="1"/>
    <col min="7" max="7" width="3.875" style="72" customWidth="1"/>
    <col min="8" max="8" width="3.75" style="72" customWidth="1"/>
    <col min="9" max="9" width="4" style="72" bestFit="1" customWidth="1"/>
    <col min="10" max="10" width="3.75" style="72" customWidth="1"/>
    <col min="11" max="11" width="4" style="72" bestFit="1" customWidth="1"/>
    <col min="12" max="12" width="5.25" style="72" customWidth="1"/>
    <col min="13" max="15" width="3.875" style="72" customWidth="1"/>
    <col min="16" max="16" width="5.875" style="72" customWidth="1"/>
    <col min="17" max="17" width="3.875" style="72" customWidth="1"/>
    <col min="18" max="18" width="13.375" style="72" customWidth="1"/>
    <col min="19" max="19" width="17.375" style="72" customWidth="1"/>
    <col min="20" max="22" width="3.75" style="72" customWidth="1"/>
    <col min="23" max="23" width="5.5" style="72" customWidth="1"/>
    <col min="24" max="24" width="3.75" style="72" customWidth="1"/>
    <col min="25" max="25" width="4" style="72" bestFit="1" customWidth="1"/>
    <col min="26" max="26" width="3.75" style="72" customWidth="1"/>
    <col min="27" max="27" width="5.375" style="72" customWidth="1"/>
    <col min="28" max="30" width="3.875" style="72" customWidth="1"/>
    <col min="31" max="31" width="5.5" style="72" customWidth="1"/>
    <col min="32" max="33" width="3.875" style="72" customWidth="1"/>
    <col min="34" max="34" width="8.5" style="72" customWidth="1"/>
    <col min="35" max="35" width="1.375" style="72" customWidth="1"/>
    <col min="36" max="38" width="9" style="72"/>
    <col min="39" max="39" width="14.375" style="72" bestFit="1" customWidth="1"/>
    <col min="40" max="16384" width="9" style="72"/>
  </cols>
  <sheetData>
    <row r="1" spans="2:38" ht="21" customHeight="1">
      <c r="B1" s="77" t="s">
        <v>149</v>
      </c>
    </row>
    <row r="2" spans="2:38" ht="14.25" thickBot="1">
      <c r="B2" s="74" t="s">
        <v>122</v>
      </c>
    </row>
    <row r="3" spans="2:38" ht="22.5" customHeight="1">
      <c r="B3" s="551" t="s">
        <v>117</v>
      </c>
      <c r="C3" s="475"/>
      <c r="D3" s="475"/>
      <c r="E3" s="552" t="str">
        <f>IF(表紙・鑑!G12 = "", "", 表紙・鑑!G12)</f>
        <v/>
      </c>
      <c r="F3" s="553"/>
      <c r="G3" s="553"/>
      <c r="H3" s="553"/>
      <c r="I3" s="553"/>
      <c r="J3" s="553"/>
      <c r="K3" s="553"/>
      <c r="L3" s="553"/>
      <c r="M3" s="553"/>
      <c r="N3" s="553"/>
      <c r="O3" s="553"/>
      <c r="P3" s="553"/>
      <c r="Q3" s="553"/>
      <c r="R3" s="475" t="s">
        <v>199</v>
      </c>
      <c r="S3" s="475"/>
      <c r="T3" s="475"/>
      <c r="U3" s="78"/>
      <c r="V3" s="550"/>
      <c r="W3" s="550"/>
      <c r="X3" s="550"/>
      <c r="Y3" s="79" t="s">
        <v>147</v>
      </c>
      <c r="Z3" s="577"/>
      <c r="AA3" s="577"/>
      <c r="AB3" s="79" t="s">
        <v>148</v>
      </c>
      <c r="AC3" s="577"/>
      <c r="AD3" s="577"/>
      <c r="AE3" s="79" t="s">
        <v>171</v>
      </c>
      <c r="AF3" s="80"/>
      <c r="AG3" s="79"/>
      <c r="AH3" s="81"/>
    </row>
    <row r="4" spans="2:38" ht="22.5" customHeight="1">
      <c r="B4" s="557" t="s">
        <v>69</v>
      </c>
      <c r="C4" s="558"/>
      <c r="D4" s="558"/>
      <c r="E4" s="554" t="s">
        <v>661</v>
      </c>
      <c r="F4" s="555"/>
      <c r="G4" s="555"/>
      <c r="H4" s="555"/>
      <c r="I4" s="555"/>
      <c r="J4" s="555"/>
      <c r="K4" s="555"/>
      <c r="L4" s="555"/>
      <c r="M4" s="555"/>
      <c r="N4" s="555"/>
      <c r="O4" s="555"/>
      <c r="P4" s="555"/>
      <c r="Q4" s="556"/>
      <c r="R4" s="487" t="s">
        <v>118</v>
      </c>
      <c r="S4" s="487"/>
      <c r="T4" s="487"/>
      <c r="U4" s="82"/>
      <c r="V4" s="581"/>
      <c r="W4" s="581"/>
      <c r="X4" s="581"/>
      <c r="Y4" s="83" t="s">
        <v>147</v>
      </c>
      <c r="Z4" s="486"/>
      <c r="AA4" s="486"/>
      <c r="AB4" s="83" t="s">
        <v>148</v>
      </c>
      <c r="AC4" s="486"/>
      <c r="AD4" s="486"/>
      <c r="AE4" s="83" t="s">
        <v>171</v>
      </c>
      <c r="AF4" s="84"/>
      <c r="AG4" s="83"/>
      <c r="AH4" s="85"/>
    </row>
    <row r="5" spans="2:38" ht="22.5" customHeight="1">
      <c r="B5" s="495" t="s">
        <v>119</v>
      </c>
      <c r="C5" s="496"/>
      <c r="D5" s="497"/>
      <c r="E5" s="534" t="s">
        <v>362</v>
      </c>
      <c r="F5" s="535"/>
      <c r="G5" s="535"/>
      <c r="H5" s="177" t="s">
        <v>200</v>
      </c>
      <c r="I5" s="536"/>
      <c r="J5" s="536"/>
      <c r="K5" s="177" t="s">
        <v>363</v>
      </c>
      <c r="L5" s="536"/>
      <c r="M5" s="536"/>
      <c r="N5" s="536"/>
      <c r="O5" s="86" t="s">
        <v>364</v>
      </c>
      <c r="P5" s="86"/>
      <c r="Q5" s="87"/>
      <c r="R5" s="487" t="s">
        <v>249</v>
      </c>
      <c r="S5" s="487"/>
      <c r="T5" s="487"/>
      <c r="U5" s="82"/>
      <c r="V5" s="83"/>
      <c r="W5" s="488"/>
      <c r="X5" s="488"/>
      <c r="Y5" s="83" t="s">
        <v>20</v>
      </c>
      <c r="Z5" s="84"/>
      <c r="AA5" s="88"/>
      <c r="AB5" s="491"/>
      <c r="AC5" s="491"/>
      <c r="AD5" s="83"/>
      <c r="AE5" s="83"/>
      <c r="AF5" s="83"/>
      <c r="AG5" s="83"/>
      <c r="AH5" s="89"/>
    </row>
    <row r="6" spans="2:38" ht="25.5" customHeight="1">
      <c r="B6" s="498"/>
      <c r="C6" s="499"/>
      <c r="D6" s="500"/>
      <c r="E6" s="504"/>
      <c r="F6" s="504"/>
      <c r="G6" s="504"/>
      <c r="H6" s="504"/>
      <c r="I6" s="504"/>
      <c r="J6" s="504"/>
      <c r="K6" s="504"/>
      <c r="L6" s="504"/>
      <c r="M6" s="504"/>
      <c r="N6" s="504"/>
      <c r="O6" s="504"/>
      <c r="P6" s="504"/>
      <c r="Q6" s="505"/>
      <c r="R6" s="514" t="s">
        <v>203</v>
      </c>
      <c r="S6" s="515"/>
      <c r="T6" s="516"/>
      <c r="U6" s="90"/>
      <c r="V6" s="494"/>
      <c r="W6" s="494"/>
      <c r="X6" s="91" t="s">
        <v>20</v>
      </c>
      <c r="Y6" s="562"/>
      <c r="Z6" s="562"/>
      <c r="AA6" s="91" t="s">
        <v>147</v>
      </c>
      <c r="AB6" s="493"/>
      <c r="AC6" s="493"/>
      <c r="AD6" s="92" t="s">
        <v>148</v>
      </c>
      <c r="AE6" s="485"/>
      <c r="AF6" s="485"/>
      <c r="AG6" s="91" t="s">
        <v>143</v>
      </c>
      <c r="AH6" s="93"/>
    </row>
    <row r="7" spans="2:38" ht="25.5" customHeight="1">
      <c r="B7" s="483" t="s">
        <v>366</v>
      </c>
      <c r="C7" s="484"/>
      <c r="D7" s="484"/>
      <c r="E7" s="506" t="s">
        <v>201</v>
      </c>
      <c r="F7" s="507"/>
      <c r="G7" s="493"/>
      <c r="H7" s="493"/>
      <c r="I7" s="493"/>
      <c r="J7" s="493"/>
      <c r="K7" s="91" t="s">
        <v>202</v>
      </c>
      <c r="L7" s="91"/>
      <c r="M7" s="493"/>
      <c r="N7" s="493"/>
      <c r="O7" s="493"/>
      <c r="P7" s="493"/>
      <c r="Q7" s="493"/>
      <c r="R7" s="487" t="s">
        <v>250</v>
      </c>
      <c r="S7" s="487"/>
      <c r="T7" s="487"/>
      <c r="U7" s="82"/>
      <c r="V7" s="488"/>
      <c r="W7" s="488"/>
      <c r="X7" s="83" t="s">
        <v>20</v>
      </c>
      <c r="Y7" s="492"/>
      <c r="Z7" s="492"/>
      <c r="AA7" s="83" t="s">
        <v>147</v>
      </c>
      <c r="AB7" s="486"/>
      <c r="AC7" s="486"/>
      <c r="AD7" s="84" t="s">
        <v>148</v>
      </c>
      <c r="AE7" s="490"/>
      <c r="AF7" s="490"/>
      <c r="AG7" s="83" t="s">
        <v>143</v>
      </c>
      <c r="AH7" s="89"/>
    </row>
    <row r="8" spans="2:38" ht="22.5" customHeight="1">
      <c r="B8" s="483"/>
      <c r="C8" s="484"/>
      <c r="D8" s="484"/>
      <c r="E8" s="94" t="s">
        <v>365</v>
      </c>
      <c r="F8" s="95"/>
      <c r="G8" s="508"/>
      <c r="H8" s="508"/>
      <c r="I8" s="508"/>
      <c r="J8" s="508"/>
      <c r="K8" s="508"/>
      <c r="L8" s="508"/>
      <c r="M8" s="508"/>
      <c r="N8" s="508"/>
      <c r="O8" s="508"/>
      <c r="P8" s="508"/>
      <c r="Q8" s="509"/>
      <c r="R8" s="487" t="s">
        <v>280</v>
      </c>
      <c r="S8" s="487"/>
      <c r="T8" s="487"/>
      <c r="U8" s="82"/>
      <c r="V8" s="83"/>
      <c r="W8" s="488"/>
      <c r="X8" s="488"/>
      <c r="Y8" s="83" t="s">
        <v>20</v>
      </c>
      <c r="Z8" s="84"/>
      <c r="AA8" s="88"/>
      <c r="AB8" s="491"/>
      <c r="AC8" s="491"/>
      <c r="AD8" s="83"/>
      <c r="AE8" s="83"/>
      <c r="AF8" s="83"/>
      <c r="AG8" s="83"/>
      <c r="AH8" s="89"/>
    </row>
    <row r="9" spans="2:38" ht="22.5" customHeight="1">
      <c r="B9" s="483" t="s">
        <v>367</v>
      </c>
      <c r="C9" s="484"/>
      <c r="D9" s="484"/>
      <c r="E9" s="502"/>
      <c r="F9" s="502"/>
      <c r="G9" s="502"/>
      <c r="H9" s="502"/>
      <c r="I9" s="502"/>
      <c r="J9" s="502"/>
      <c r="K9" s="502"/>
      <c r="L9" s="502"/>
      <c r="M9" s="502"/>
      <c r="N9" s="502"/>
      <c r="O9" s="502"/>
      <c r="P9" s="502"/>
      <c r="Q9" s="503"/>
      <c r="R9" s="487" t="s">
        <v>281</v>
      </c>
      <c r="S9" s="487"/>
      <c r="T9" s="487"/>
      <c r="U9" s="82"/>
      <c r="V9" s="83"/>
      <c r="W9" s="488"/>
      <c r="X9" s="488"/>
      <c r="Y9" s="83" t="s">
        <v>20</v>
      </c>
      <c r="Z9" s="84"/>
      <c r="AA9" s="88"/>
      <c r="AB9" s="491"/>
      <c r="AC9" s="491"/>
      <c r="AD9" s="83"/>
      <c r="AE9" s="83"/>
      <c r="AF9" s="83"/>
      <c r="AG9" s="83"/>
      <c r="AH9" s="89"/>
    </row>
    <row r="10" spans="2:38" ht="22.5" customHeight="1">
      <c r="B10" s="483" t="s">
        <v>120</v>
      </c>
      <c r="C10" s="484"/>
      <c r="D10" s="484"/>
      <c r="E10" s="501"/>
      <c r="F10" s="492"/>
      <c r="G10" s="492"/>
      <c r="H10" s="83" t="s">
        <v>147</v>
      </c>
      <c r="I10" s="486"/>
      <c r="J10" s="486"/>
      <c r="K10" s="83" t="s">
        <v>148</v>
      </c>
      <c r="L10" s="486"/>
      <c r="M10" s="486"/>
      <c r="N10" s="83" t="s">
        <v>171</v>
      </c>
      <c r="O10" s="83"/>
      <c r="P10" s="84"/>
      <c r="Q10" s="83"/>
      <c r="R10" s="487" t="s">
        <v>282</v>
      </c>
      <c r="S10" s="487"/>
      <c r="T10" s="487"/>
      <c r="U10" s="82"/>
      <c r="V10" s="489" t="s">
        <v>283</v>
      </c>
      <c r="W10" s="489"/>
      <c r="X10" s="488"/>
      <c r="Y10" s="488"/>
      <c r="Z10" s="83" t="s">
        <v>20</v>
      </c>
      <c r="AA10" s="84"/>
      <c r="AB10" s="489" t="s">
        <v>284</v>
      </c>
      <c r="AC10" s="489"/>
      <c r="AD10" s="488"/>
      <c r="AE10" s="488"/>
      <c r="AF10" s="83" t="s">
        <v>20</v>
      </c>
      <c r="AG10" s="84"/>
      <c r="AH10" s="96"/>
    </row>
    <row r="11" spans="2:38" ht="22.5" customHeight="1">
      <c r="B11" s="483" t="s">
        <v>368</v>
      </c>
      <c r="C11" s="484"/>
      <c r="D11" s="484"/>
      <c r="E11" s="503"/>
      <c r="F11" s="486"/>
      <c r="G11" s="486"/>
      <c r="H11" s="486"/>
      <c r="I11" s="486"/>
      <c r="J11" s="486"/>
      <c r="K11" s="486"/>
      <c r="L11" s="486"/>
      <c r="M11" s="486"/>
      <c r="N11" s="486"/>
      <c r="O11" s="486"/>
      <c r="P11" s="486"/>
      <c r="Q11" s="533"/>
      <c r="R11" s="514" t="s">
        <v>370</v>
      </c>
      <c r="S11" s="515"/>
      <c r="T11" s="516"/>
      <c r="W11" s="523"/>
      <c r="X11" s="523"/>
      <c r="Y11" s="523"/>
      <c r="Z11" s="97"/>
      <c r="AA11" s="98"/>
      <c r="AB11" s="98"/>
      <c r="AC11" s="99"/>
      <c r="AD11" s="99"/>
      <c r="AE11" s="97"/>
      <c r="AF11" s="97"/>
      <c r="AH11" s="100"/>
    </row>
    <row r="12" spans="2:38" ht="22.5" customHeight="1">
      <c r="B12" s="527" t="s">
        <v>369</v>
      </c>
      <c r="C12" s="528"/>
      <c r="D12" s="529"/>
      <c r="E12" s="534" t="s">
        <v>362</v>
      </c>
      <c r="F12" s="535"/>
      <c r="G12" s="535"/>
      <c r="H12" s="177" t="s">
        <v>200</v>
      </c>
      <c r="I12" s="536"/>
      <c r="J12" s="536"/>
      <c r="K12" s="177" t="s">
        <v>363</v>
      </c>
      <c r="L12" s="536"/>
      <c r="M12" s="536"/>
      <c r="N12" s="536"/>
      <c r="O12" s="86" t="s">
        <v>364</v>
      </c>
      <c r="P12" s="86"/>
      <c r="Q12" s="87"/>
      <c r="R12" s="517"/>
      <c r="S12" s="518"/>
      <c r="T12" s="519"/>
      <c r="W12" s="524"/>
      <c r="X12" s="524"/>
      <c r="Y12" s="524"/>
      <c r="Z12" s="97" t="s">
        <v>371</v>
      </c>
      <c r="AA12" s="101" t="s">
        <v>200</v>
      </c>
      <c r="AB12" s="524"/>
      <c r="AC12" s="524"/>
      <c r="AD12" s="524"/>
      <c r="AE12" s="97" t="s">
        <v>372</v>
      </c>
      <c r="AF12" s="97"/>
      <c r="AH12" s="100"/>
    </row>
    <row r="13" spans="2:38" ht="22.5" customHeight="1" thickBot="1">
      <c r="B13" s="530"/>
      <c r="C13" s="531"/>
      <c r="D13" s="532"/>
      <c r="E13" s="526"/>
      <c r="F13" s="526"/>
      <c r="G13" s="526"/>
      <c r="H13" s="526"/>
      <c r="I13" s="526"/>
      <c r="J13" s="526"/>
      <c r="K13" s="526"/>
      <c r="L13" s="526"/>
      <c r="M13" s="526"/>
      <c r="N13" s="526"/>
      <c r="O13" s="526"/>
      <c r="P13" s="526"/>
      <c r="Q13" s="526"/>
      <c r="R13" s="520"/>
      <c r="S13" s="521"/>
      <c r="T13" s="522"/>
      <c r="U13" s="136"/>
      <c r="V13" s="136"/>
      <c r="W13" s="525"/>
      <c r="X13" s="525"/>
      <c r="Y13" s="525"/>
      <c r="Z13" s="102"/>
      <c r="AA13" s="103"/>
      <c r="AB13" s="103"/>
      <c r="AC13" s="104"/>
      <c r="AD13" s="104"/>
      <c r="AE13" s="102"/>
      <c r="AF13" s="102"/>
      <c r="AG13" s="136"/>
      <c r="AH13" s="105"/>
    </row>
    <row r="14" spans="2:38" s="187" customFormat="1" ht="15" customHeight="1" thickBot="1">
      <c r="B14" s="106"/>
      <c r="C14" s="106"/>
      <c r="D14" s="106"/>
      <c r="E14" s="107"/>
      <c r="F14" s="107"/>
      <c r="G14" s="107"/>
      <c r="H14" s="107"/>
      <c r="I14" s="107"/>
      <c r="J14" s="107"/>
      <c r="K14" s="107"/>
      <c r="L14" s="107"/>
      <c r="M14" s="107"/>
      <c r="N14" s="107"/>
      <c r="O14" s="107"/>
      <c r="P14" s="107"/>
      <c r="Q14" s="107"/>
      <c r="R14" s="108"/>
      <c r="S14" s="108"/>
      <c r="T14" s="108"/>
      <c r="V14" s="106"/>
      <c r="W14" s="106"/>
      <c r="X14" s="109"/>
      <c r="Y14" s="109"/>
      <c r="AB14" s="106"/>
      <c r="AC14" s="106"/>
      <c r="AD14" s="109"/>
      <c r="AE14" s="109"/>
      <c r="AL14" s="106"/>
    </row>
    <row r="15" spans="2:38" s="187" customFormat="1" ht="22.5" customHeight="1">
      <c r="B15" s="561" t="s">
        <v>285</v>
      </c>
      <c r="C15" s="512"/>
      <c r="D15" s="512"/>
      <c r="E15" s="537" t="s">
        <v>286</v>
      </c>
      <c r="F15" s="538"/>
      <c r="G15" s="538"/>
      <c r="H15" s="539"/>
      <c r="I15" s="537" t="s">
        <v>288</v>
      </c>
      <c r="J15" s="538"/>
      <c r="K15" s="538"/>
      <c r="L15" s="539"/>
      <c r="M15" s="537" t="s">
        <v>289</v>
      </c>
      <c r="N15" s="538"/>
      <c r="O15" s="538"/>
      <c r="P15" s="539"/>
      <c r="Q15" s="537" t="s">
        <v>290</v>
      </c>
      <c r="R15" s="539"/>
      <c r="S15" s="176" t="s">
        <v>291</v>
      </c>
      <c r="T15" s="585" t="s">
        <v>292</v>
      </c>
      <c r="U15" s="586"/>
      <c r="V15" s="586"/>
      <c r="W15" s="587"/>
      <c r="X15" s="578" t="s">
        <v>293</v>
      </c>
      <c r="Y15" s="579"/>
      <c r="Z15" s="579"/>
      <c r="AA15" s="580"/>
      <c r="AB15" s="578" t="s">
        <v>294</v>
      </c>
      <c r="AC15" s="579"/>
      <c r="AD15" s="579"/>
      <c r="AE15" s="580"/>
      <c r="AF15" s="578" t="s">
        <v>84</v>
      </c>
      <c r="AG15" s="579"/>
      <c r="AH15" s="600"/>
      <c r="AL15" s="106"/>
    </row>
    <row r="16" spans="2:38" s="187" customFormat="1" ht="22.5" customHeight="1">
      <c r="B16" s="510"/>
      <c r="C16" s="511"/>
      <c r="D16" s="511"/>
      <c r="E16" s="540" t="s">
        <v>287</v>
      </c>
      <c r="F16" s="541"/>
      <c r="G16" s="541"/>
      <c r="H16" s="542"/>
      <c r="I16" s="479"/>
      <c r="J16" s="480"/>
      <c r="K16" s="480"/>
      <c r="L16" s="481"/>
      <c r="M16" s="479"/>
      <c r="N16" s="480"/>
      <c r="O16" s="480"/>
      <c r="P16" s="481"/>
      <c r="Q16" s="479"/>
      <c r="R16" s="481"/>
      <c r="S16" s="220"/>
      <c r="T16" s="568"/>
      <c r="U16" s="569"/>
      <c r="V16" s="569"/>
      <c r="W16" s="570"/>
      <c r="X16" s="571"/>
      <c r="Y16" s="572"/>
      <c r="Z16" s="572"/>
      <c r="AA16" s="573"/>
      <c r="AB16" s="571"/>
      <c r="AC16" s="572"/>
      <c r="AD16" s="572"/>
      <c r="AE16" s="573"/>
      <c r="AF16" s="582" t="str">
        <f>IF(AND(I16="",M16="",Q16="",S16="",T16="",X16="",AB16=""),"",SUM(I16:AB16))</f>
        <v/>
      </c>
      <c r="AG16" s="583"/>
      <c r="AH16" s="584"/>
      <c r="AL16" s="106"/>
    </row>
    <row r="17" spans="2:38" s="187" customFormat="1" ht="22.5" customHeight="1">
      <c r="B17" s="510"/>
      <c r="C17" s="511"/>
      <c r="D17" s="511"/>
      <c r="E17" s="540" t="s">
        <v>651</v>
      </c>
      <c r="F17" s="541"/>
      <c r="G17" s="541"/>
      <c r="H17" s="542"/>
      <c r="I17" s="479"/>
      <c r="J17" s="480"/>
      <c r="K17" s="480"/>
      <c r="L17" s="481"/>
      <c r="M17" s="479"/>
      <c r="N17" s="480"/>
      <c r="O17" s="480"/>
      <c r="P17" s="481"/>
      <c r="Q17" s="479"/>
      <c r="R17" s="481"/>
      <c r="S17" s="220"/>
      <c r="T17" s="568"/>
      <c r="U17" s="569"/>
      <c r="V17" s="569"/>
      <c r="W17" s="570"/>
      <c r="X17" s="571"/>
      <c r="Y17" s="572"/>
      <c r="Z17" s="572"/>
      <c r="AA17" s="573"/>
      <c r="AB17" s="571"/>
      <c r="AC17" s="572"/>
      <c r="AD17" s="572"/>
      <c r="AE17" s="573"/>
      <c r="AF17" s="582" t="str">
        <f>IF(AND(I17="",M17="",Q17="",S17="",T17="",X17="",AB17=""),"",SUM(I17:AB17))</f>
        <v/>
      </c>
      <c r="AG17" s="583"/>
      <c r="AH17" s="584"/>
      <c r="AL17" s="106"/>
    </row>
    <row r="18" spans="2:38" s="187" customFormat="1" ht="22.5" customHeight="1">
      <c r="B18" s="510"/>
      <c r="C18" s="511"/>
      <c r="D18" s="511"/>
      <c r="E18" s="607" t="s">
        <v>652</v>
      </c>
      <c r="F18" s="608"/>
      <c r="G18" s="608"/>
      <c r="H18" s="609"/>
      <c r="I18" s="479"/>
      <c r="J18" s="480"/>
      <c r="K18" s="480"/>
      <c r="L18" s="481"/>
      <c r="M18" s="479"/>
      <c r="N18" s="480"/>
      <c r="O18" s="480"/>
      <c r="P18" s="481"/>
      <c r="Q18" s="479"/>
      <c r="R18" s="481"/>
      <c r="S18" s="220"/>
      <c r="T18" s="568"/>
      <c r="U18" s="569"/>
      <c r="V18" s="569"/>
      <c r="W18" s="570"/>
      <c r="X18" s="571"/>
      <c r="Y18" s="572"/>
      <c r="Z18" s="572"/>
      <c r="AA18" s="573"/>
      <c r="AB18" s="571"/>
      <c r="AC18" s="572"/>
      <c r="AD18" s="572"/>
      <c r="AE18" s="573"/>
      <c r="AF18" s="582" t="str">
        <f>IF(AND(I18="",M18="",Q18="",S18="",T18="",X18="",AB18=""),"",SUM(I18:AB18))</f>
        <v/>
      </c>
      <c r="AG18" s="583"/>
      <c r="AH18" s="584"/>
      <c r="AL18" s="106"/>
    </row>
    <row r="19" spans="2:38" ht="22.5" customHeight="1" thickBot="1">
      <c r="B19" s="546"/>
      <c r="C19" s="547"/>
      <c r="D19" s="547"/>
      <c r="E19" s="604" t="s">
        <v>84</v>
      </c>
      <c r="F19" s="605"/>
      <c r="G19" s="605"/>
      <c r="H19" s="606"/>
      <c r="I19" s="543">
        <f>SUM(I16:L18)</f>
        <v>0</v>
      </c>
      <c r="J19" s="544"/>
      <c r="K19" s="544"/>
      <c r="L19" s="545"/>
      <c r="M19" s="543">
        <f>SUM(M16:P18)</f>
        <v>0</v>
      </c>
      <c r="N19" s="544"/>
      <c r="O19" s="544"/>
      <c r="P19" s="545"/>
      <c r="Q19" s="543">
        <f>SUM(Q16:R18)</f>
        <v>0</v>
      </c>
      <c r="R19" s="545"/>
      <c r="S19" s="184">
        <f>SUM(S16:S18)</f>
        <v>0</v>
      </c>
      <c r="T19" s="574">
        <f>SUM(T16:W18)</f>
        <v>0</v>
      </c>
      <c r="U19" s="575"/>
      <c r="V19" s="575"/>
      <c r="W19" s="576"/>
      <c r="X19" s="588">
        <f>SUM(X16:AA18)</f>
        <v>0</v>
      </c>
      <c r="Y19" s="589"/>
      <c r="Z19" s="589"/>
      <c r="AA19" s="590"/>
      <c r="AB19" s="588">
        <f>SUM(AB16:AE18)</f>
        <v>0</v>
      </c>
      <c r="AC19" s="589"/>
      <c r="AD19" s="589"/>
      <c r="AE19" s="590"/>
      <c r="AF19" s="610">
        <f>SUM(AF16:AH18)</f>
        <v>0</v>
      </c>
      <c r="AG19" s="611"/>
      <c r="AH19" s="612"/>
      <c r="AL19" s="126"/>
    </row>
    <row r="20" spans="2:38" ht="10.5" customHeight="1"/>
    <row r="21" spans="2:38">
      <c r="B21" s="72" t="s">
        <v>82</v>
      </c>
    </row>
    <row r="22" spans="2:38" ht="16.5" customHeight="1" thickBot="1">
      <c r="B22" s="72" t="s">
        <v>110</v>
      </c>
      <c r="J22" s="74"/>
      <c r="K22" s="74"/>
      <c r="L22" s="74"/>
      <c r="M22" s="74"/>
      <c r="N22" s="74"/>
      <c r="O22" s="74"/>
      <c r="P22" s="74"/>
      <c r="Q22" s="74"/>
      <c r="R22" s="72" t="s">
        <v>29</v>
      </c>
      <c r="T22" s="110"/>
      <c r="U22" s="110"/>
      <c r="V22" s="110"/>
      <c r="W22" s="73"/>
    </row>
    <row r="23" spans="2:38" ht="21" customHeight="1">
      <c r="B23" s="561"/>
      <c r="C23" s="512"/>
      <c r="D23" s="512" t="s">
        <v>641</v>
      </c>
      <c r="E23" s="512"/>
      <c r="F23" s="512"/>
      <c r="G23" s="512"/>
      <c r="H23" s="512"/>
      <c r="I23" s="512"/>
      <c r="J23" s="512" t="s">
        <v>336</v>
      </c>
      <c r="K23" s="512"/>
      <c r="L23" s="512"/>
      <c r="M23" s="512"/>
      <c r="N23" s="512"/>
      <c r="O23" s="513"/>
      <c r="R23" s="111"/>
      <c r="S23" s="176" t="s">
        <v>109</v>
      </c>
      <c r="T23" s="565" t="s">
        <v>85</v>
      </c>
      <c r="U23" s="566"/>
      <c r="V23" s="566"/>
      <c r="W23" s="567"/>
      <c r="X23" s="565"/>
      <c r="Y23" s="566"/>
      <c r="Z23" s="566"/>
      <c r="AA23" s="567"/>
      <c r="AB23" s="475" t="s">
        <v>109</v>
      </c>
      <c r="AC23" s="475"/>
      <c r="AD23" s="475"/>
      <c r="AE23" s="475" t="s">
        <v>85</v>
      </c>
      <c r="AF23" s="475"/>
      <c r="AG23" s="475"/>
      <c r="AH23" s="476"/>
    </row>
    <row r="24" spans="2:38" ht="21" customHeight="1">
      <c r="B24" s="510" t="s">
        <v>83</v>
      </c>
      <c r="C24" s="511"/>
      <c r="D24" s="477"/>
      <c r="E24" s="478"/>
      <c r="F24" s="478"/>
      <c r="G24" s="478"/>
      <c r="H24" s="478"/>
      <c r="I24" s="221" t="s">
        <v>204</v>
      </c>
      <c r="J24" s="477"/>
      <c r="K24" s="478"/>
      <c r="L24" s="478"/>
      <c r="M24" s="478"/>
      <c r="N24" s="478"/>
      <c r="O24" s="89" t="s">
        <v>204</v>
      </c>
      <c r="R24" s="182" t="s">
        <v>297</v>
      </c>
      <c r="S24" s="172"/>
      <c r="T24" s="477"/>
      <c r="U24" s="478"/>
      <c r="V24" s="478"/>
      <c r="W24" s="112" t="s">
        <v>204</v>
      </c>
      <c r="X24" s="563" t="s">
        <v>30</v>
      </c>
      <c r="Y24" s="489"/>
      <c r="Z24" s="489"/>
      <c r="AA24" s="564"/>
      <c r="AB24" s="482"/>
      <c r="AC24" s="482"/>
      <c r="AD24" s="482"/>
      <c r="AE24" s="477"/>
      <c r="AF24" s="478"/>
      <c r="AG24" s="478"/>
      <c r="AH24" s="96" t="s">
        <v>205</v>
      </c>
    </row>
    <row r="25" spans="2:38" ht="21" customHeight="1">
      <c r="B25" s="510" t="s">
        <v>156</v>
      </c>
      <c r="C25" s="511"/>
      <c r="D25" s="477"/>
      <c r="E25" s="478"/>
      <c r="F25" s="478"/>
      <c r="G25" s="478"/>
      <c r="H25" s="478"/>
      <c r="I25" s="221" t="s">
        <v>206</v>
      </c>
      <c r="J25" s="477"/>
      <c r="K25" s="478"/>
      <c r="L25" s="478"/>
      <c r="M25" s="478"/>
      <c r="N25" s="478"/>
      <c r="O25" s="89" t="s">
        <v>206</v>
      </c>
      <c r="R25" s="182" t="s">
        <v>298</v>
      </c>
      <c r="S25" s="172"/>
      <c r="T25" s="477"/>
      <c r="U25" s="478"/>
      <c r="V25" s="478"/>
      <c r="W25" s="112" t="s">
        <v>206</v>
      </c>
      <c r="X25" s="563" t="s">
        <v>31</v>
      </c>
      <c r="Y25" s="489"/>
      <c r="Z25" s="489"/>
      <c r="AA25" s="564"/>
      <c r="AB25" s="482"/>
      <c r="AC25" s="482"/>
      <c r="AD25" s="482"/>
      <c r="AE25" s="477"/>
      <c r="AF25" s="478"/>
      <c r="AG25" s="478"/>
      <c r="AH25" s="96" t="s">
        <v>207</v>
      </c>
    </row>
    <row r="26" spans="2:38" ht="21" customHeight="1" thickBot="1">
      <c r="B26" s="546" t="s">
        <v>84</v>
      </c>
      <c r="C26" s="547"/>
      <c r="D26" s="548" t="str">
        <f>IF(SUM(D24:H25) = 0, "", SUM(D24:H25))</f>
        <v/>
      </c>
      <c r="E26" s="549"/>
      <c r="F26" s="549"/>
      <c r="G26" s="549"/>
      <c r="H26" s="549"/>
      <c r="I26" s="384" t="s">
        <v>208</v>
      </c>
      <c r="J26" s="548" t="str">
        <f>IF(SUM(J24:N25) = 0, "", SUM(J24:N25))</f>
        <v/>
      </c>
      <c r="K26" s="549"/>
      <c r="L26" s="549"/>
      <c r="M26" s="549"/>
      <c r="N26" s="549"/>
      <c r="O26" s="385" t="s">
        <v>208</v>
      </c>
      <c r="R26" s="182" t="s">
        <v>299</v>
      </c>
      <c r="S26" s="172"/>
      <c r="T26" s="477"/>
      <c r="U26" s="478"/>
      <c r="V26" s="478"/>
      <c r="W26" s="112" t="s">
        <v>208</v>
      </c>
      <c r="X26" s="563" t="s">
        <v>74</v>
      </c>
      <c r="Y26" s="489"/>
      <c r="Z26" s="489"/>
      <c r="AA26" s="564"/>
      <c r="AB26" s="482"/>
      <c r="AC26" s="482"/>
      <c r="AD26" s="482"/>
      <c r="AE26" s="477"/>
      <c r="AF26" s="478"/>
      <c r="AG26" s="478"/>
      <c r="AH26" s="96" t="s">
        <v>209</v>
      </c>
    </row>
    <row r="27" spans="2:38" ht="21" customHeight="1">
      <c r="B27" s="187"/>
      <c r="C27" s="187"/>
      <c r="D27" s="107"/>
      <c r="E27" s="107"/>
      <c r="F27" s="107"/>
      <c r="G27" s="107"/>
      <c r="H27" s="107"/>
      <c r="I27" s="107"/>
      <c r="J27" s="107"/>
      <c r="K27" s="107"/>
      <c r="L27" s="107"/>
      <c r="M27" s="107"/>
      <c r="N27" s="107"/>
      <c r="O27" s="107"/>
      <c r="R27" s="182" t="s">
        <v>279</v>
      </c>
      <c r="S27" s="172"/>
      <c r="T27" s="477"/>
      <c r="U27" s="478"/>
      <c r="V27" s="478"/>
      <c r="W27" s="112" t="s">
        <v>204</v>
      </c>
      <c r="X27" s="598" t="s">
        <v>193</v>
      </c>
      <c r="Y27" s="599"/>
      <c r="Z27" s="113"/>
      <c r="AA27" s="112" t="s">
        <v>210</v>
      </c>
      <c r="AB27" s="482"/>
      <c r="AC27" s="482"/>
      <c r="AD27" s="482"/>
      <c r="AE27" s="477"/>
      <c r="AF27" s="478"/>
      <c r="AG27" s="478"/>
      <c r="AH27" s="96" t="s">
        <v>211</v>
      </c>
    </row>
    <row r="28" spans="2:38" ht="21" customHeight="1">
      <c r="B28" s="187"/>
      <c r="C28" s="187"/>
      <c r="D28" s="107"/>
      <c r="E28" s="107"/>
      <c r="F28" s="107"/>
      <c r="G28" s="107"/>
      <c r="H28" s="107"/>
      <c r="I28" s="107"/>
      <c r="J28" s="107"/>
      <c r="K28" s="107"/>
      <c r="L28" s="107"/>
      <c r="M28" s="107"/>
      <c r="N28" s="107"/>
      <c r="O28" s="107"/>
      <c r="R28" s="114" t="s">
        <v>300</v>
      </c>
      <c r="S28" s="172"/>
      <c r="T28" s="477"/>
      <c r="U28" s="478"/>
      <c r="V28" s="478"/>
      <c r="W28" s="112" t="s">
        <v>212</v>
      </c>
      <c r="X28" s="598" t="s">
        <v>213</v>
      </c>
      <c r="Y28" s="599"/>
      <c r="Z28" s="113"/>
      <c r="AA28" s="112" t="s">
        <v>214</v>
      </c>
      <c r="AB28" s="482"/>
      <c r="AC28" s="482"/>
      <c r="AD28" s="482"/>
      <c r="AE28" s="477"/>
      <c r="AF28" s="478"/>
      <c r="AG28" s="478"/>
      <c r="AH28" s="96" t="s">
        <v>212</v>
      </c>
    </row>
    <row r="29" spans="2:38" ht="21" customHeight="1">
      <c r="B29" s="187"/>
      <c r="C29" s="187"/>
      <c r="D29" s="187"/>
      <c r="E29" s="187"/>
      <c r="F29" s="187"/>
      <c r="G29" s="187"/>
      <c r="H29" s="187"/>
      <c r="I29" s="187"/>
      <c r="J29" s="187"/>
      <c r="K29" s="187"/>
      <c r="L29" s="187"/>
      <c r="M29" s="187"/>
      <c r="N29" s="187"/>
      <c r="O29" s="187"/>
      <c r="P29" s="115"/>
      <c r="Q29" s="115"/>
      <c r="R29" s="114" t="s">
        <v>295</v>
      </c>
      <c r="S29" s="172"/>
      <c r="T29" s="477"/>
      <c r="U29" s="478"/>
      <c r="V29" s="478"/>
      <c r="W29" s="112" t="s">
        <v>215</v>
      </c>
      <c r="X29" s="601" t="s">
        <v>373</v>
      </c>
      <c r="Y29" s="602"/>
      <c r="Z29" s="602"/>
      <c r="AA29" s="603"/>
      <c r="AB29" s="482"/>
      <c r="AC29" s="482"/>
      <c r="AD29" s="482"/>
      <c r="AE29" s="477"/>
      <c r="AF29" s="478"/>
      <c r="AG29" s="478"/>
      <c r="AH29" s="96" t="s">
        <v>215</v>
      </c>
    </row>
    <row r="30" spans="2:38" ht="21" customHeight="1">
      <c r="B30" s="187"/>
      <c r="C30" s="187"/>
      <c r="D30" s="386"/>
      <c r="E30" s="386"/>
      <c r="F30" s="386"/>
      <c r="G30" s="386"/>
      <c r="H30" s="386"/>
      <c r="I30" s="386"/>
      <c r="J30" s="386"/>
      <c r="K30" s="386"/>
      <c r="L30" s="386"/>
      <c r="M30" s="386"/>
      <c r="N30" s="386"/>
      <c r="O30" s="187"/>
      <c r="P30" s="106"/>
      <c r="Q30" s="106"/>
      <c r="R30" s="114" t="s">
        <v>296</v>
      </c>
      <c r="S30" s="172"/>
      <c r="T30" s="477"/>
      <c r="U30" s="478"/>
      <c r="V30" s="478"/>
      <c r="W30" s="112" t="s">
        <v>216</v>
      </c>
      <c r="X30" s="563" t="s">
        <v>247</v>
      </c>
      <c r="Y30" s="489"/>
      <c r="Z30" s="489"/>
      <c r="AA30" s="489"/>
      <c r="AB30" s="491"/>
      <c r="AC30" s="491"/>
      <c r="AD30" s="491"/>
      <c r="AE30" s="592"/>
      <c r="AF30" s="592"/>
      <c r="AG30" s="592"/>
      <c r="AH30" s="96"/>
    </row>
    <row r="31" spans="2:38" ht="21" customHeight="1">
      <c r="B31" s="387"/>
      <c r="C31" s="387"/>
      <c r="D31" s="187"/>
      <c r="E31" s="187"/>
      <c r="F31" s="187"/>
      <c r="G31" s="187"/>
      <c r="H31" s="187"/>
      <c r="I31" s="187"/>
      <c r="J31" s="187"/>
      <c r="K31" s="187"/>
      <c r="L31" s="187"/>
      <c r="M31" s="187"/>
      <c r="N31" s="187"/>
      <c r="O31" s="187"/>
      <c r="P31" s="106"/>
      <c r="Q31" s="106"/>
      <c r="R31" s="116"/>
      <c r="S31" s="172"/>
      <c r="T31" s="477"/>
      <c r="U31" s="478"/>
      <c r="V31" s="478"/>
      <c r="W31" s="112" t="s">
        <v>70</v>
      </c>
      <c r="X31" s="595"/>
      <c r="Y31" s="596"/>
      <c r="Z31" s="596"/>
      <c r="AA31" s="597"/>
      <c r="AB31" s="482"/>
      <c r="AC31" s="482"/>
      <c r="AD31" s="482"/>
      <c r="AE31" s="477"/>
      <c r="AF31" s="478"/>
      <c r="AG31" s="478"/>
      <c r="AH31" s="96" t="s">
        <v>218</v>
      </c>
    </row>
    <row r="32" spans="2:38" ht="21" customHeight="1">
      <c r="B32" s="187"/>
      <c r="C32" s="187"/>
      <c r="D32" s="187"/>
      <c r="E32" s="187"/>
      <c r="F32" s="187"/>
      <c r="G32" s="187"/>
      <c r="H32" s="187"/>
      <c r="I32" s="187"/>
      <c r="J32" s="187"/>
      <c r="K32" s="187"/>
      <c r="L32" s="187"/>
      <c r="M32" s="187"/>
      <c r="N32" s="187"/>
      <c r="O32" s="187"/>
      <c r="P32" s="106"/>
      <c r="Q32" s="106"/>
      <c r="R32" s="117"/>
      <c r="S32" s="172"/>
      <c r="T32" s="477"/>
      <c r="U32" s="478"/>
      <c r="V32" s="478"/>
      <c r="W32" s="112" t="s">
        <v>216</v>
      </c>
      <c r="X32" s="479"/>
      <c r="Y32" s="480"/>
      <c r="Z32" s="480"/>
      <c r="AA32" s="481"/>
      <c r="AB32" s="593"/>
      <c r="AC32" s="488"/>
      <c r="AD32" s="594"/>
      <c r="AE32" s="477"/>
      <c r="AF32" s="478"/>
      <c r="AG32" s="478"/>
      <c r="AH32" s="96" t="s">
        <v>216</v>
      </c>
    </row>
    <row r="33" spans="2:34" ht="21" customHeight="1">
      <c r="N33" s="106"/>
      <c r="O33" s="106"/>
      <c r="P33" s="106"/>
      <c r="Q33" s="106"/>
      <c r="R33" s="117"/>
      <c r="S33" s="172"/>
      <c r="T33" s="170"/>
      <c r="U33" s="171"/>
      <c r="V33" s="171"/>
      <c r="W33" s="112" t="s">
        <v>70</v>
      </c>
      <c r="X33" s="118"/>
      <c r="Y33" s="119"/>
      <c r="Z33" s="119"/>
      <c r="AA33" s="120"/>
      <c r="AB33" s="173"/>
      <c r="AC33" s="174"/>
      <c r="AD33" s="175"/>
      <c r="AE33" s="170"/>
      <c r="AF33" s="171"/>
      <c r="AG33" s="171"/>
      <c r="AH33" s="96" t="s">
        <v>70</v>
      </c>
    </row>
    <row r="34" spans="2:34" ht="21" customHeight="1" thickBot="1">
      <c r="B34" s="72" t="s">
        <v>111</v>
      </c>
      <c r="N34" s="106"/>
      <c r="O34" s="106"/>
      <c r="P34" s="106"/>
      <c r="Q34" s="106"/>
      <c r="R34" s="117"/>
      <c r="S34" s="172"/>
      <c r="T34" s="477"/>
      <c r="U34" s="478"/>
      <c r="V34" s="478"/>
      <c r="W34" s="112" t="s">
        <v>217</v>
      </c>
      <c r="X34" s="479"/>
      <c r="Y34" s="480"/>
      <c r="Z34" s="480"/>
      <c r="AA34" s="481"/>
      <c r="AB34" s="482"/>
      <c r="AC34" s="482"/>
      <c r="AD34" s="482"/>
      <c r="AE34" s="477"/>
      <c r="AF34" s="478"/>
      <c r="AG34" s="478"/>
      <c r="AH34" s="96" t="s">
        <v>217</v>
      </c>
    </row>
    <row r="35" spans="2:34" ht="21" customHeight="1">
      <c r="B35" s="111"/>
      <c r="C35" s="474" t="s">
        <v>505</v>
      </c>
      <c r="D35" s="474"/>
      <c r="E35" s="475" t="s">
        <v>506</v>
      </c>
      <c r="F35" s="475"/>
      <c r="G35" s="475"/>
      <c r="H35" s="476"/>
      <c r="N35" s="106"/>
      <c r="O35" s="106"/>
      <c r="P35" s="106"/>
      <c r="Q35" s="106"/>
      <c r="R35" s="117"/>
      <c r="S35" s="172"/>
      <c r="T35" s="477"/>
      <c r="U35" s="478"/>
      <c r="V35" s="478"/>
      <c r="W35" s="112" t="s">
        <v>206</v>
      </c>
      <c r="X35" s="479"/>
      <c r="Y35" s="480"/>
      <c r="Z35" s="480"/>
      <c r="AA35" s="481"/>
      <c r="AB35" s="482"/>
      <c r="AC35" s="482"/>
      <c r="AD35" s="482"/>
      <c r="AE35" s="477"/>
      <c r="AF35" s="478"/>
      <c r="AG35" s="478"/>
      <c r="AH35" s="96" t="s">
        <v>206</v>
      </c>
    </row>
    <row r="36" spans="2:34" ht="21" customHeight="1">
      <c r="B36" s="197" t="s">
        <v>507</v>
      </c>
      <c r="C36" s="189"/>
      <c r="D36" s="112" t="s">
        <v>70</v>
      </c>
      <c r="E36" s="477"/>
      <c r="F36" s="478"/>
      <c r="G36" s="478"/>
      <c r="H36" s="96" t="s">
        <v>70</v>
      </c>
      <c r="N36" s="106"/>
      <c r="O36" s="106"/>
      <c r="R36" s="117"/>
      <c r="S36" s="172"/>
      <c r="T36" s="477"/>
      <c r="U36" s="478"/>
      <c r="V36" s="478"/>
      <c r="W36" s="112" t="s">
        <v>205</v>
      </c>
      <c r="X36" s="479"/>
      <c r="Y36" s="480"/>
      <c r="Z36" s="480"/>
      <c r="AA36" s="481"/>
      <c r="AB36" s="482"/>
      <c r="AC36" s="482"/>
      <c r="AD36" s="482"/>
      <c r="AE36" s="477"/>
      <c r="AF36" s="478"/>
      <c r="AG36" s="478"/>
      <c r="AH36" s="96" t="s">
        <v>205</v>
      </c>
    </row>
    <row r="37" spans="2:34" ht="21" customHeight="1">
      <c r="B37" s="197" t="s">
        <v>508</v>
      </c>
      <c r="C37" s="189"/>
      <c r="D37" s="112" t="s">
        <v>70</v>
      </c>
      <c r="E37" s="477"/>
      <c r="F37" s="478"/>
      <c r="G37" s="478"/>
      <c r="H37" s="96" t="s">
        <v>70</v>
      </c>
      <c r="N37" s="106"/>
      <c r="O37" s="106"/>
      <c r="R37" s="117"/>
      <c r="S37" s="172"/>
      <c r="T37" s="477"/>
      <c r="U37" s="478"/>
      <c r="V37" s="478"/>
      <c r="W37" s="112" t="s">
        <v>70</v>
      </c>
      <c r="X37" s="479"/>
      <c r="Y37" s="480"/>
      <c r="Z37" s="480"/>
      <c r="AA37" s="481"/>
      <c r="AB37" s="482"/>
      <c r="AC37" s="482"/>
      <c r="AD37" s="482"/>
      <c r="AE37" s="477"/>
      <c r="AF37" s="478"/>
      <c r="AG37" s="478"/>
      <c r="AH37" s="96" t="s">
        <v>70</v>
      </c>
    </row>
    <row r="38" spans="2:34" ht="21" customHeight="1" thickBot="1">
      <c r="B38" s="198" t="s">
        <v>84</v>
      </c>
      <c r="C38" s="190" t="str">
        <f>IF(SUM(C36:C37) = 0, "", SUM(C36:C37))</f>
        <v/>
      </c>
      <c r="D38" s="123" t="s">
        <v>70</v>
      </c>
      <c r="E38" s="548" t="str">
        <f>IF(SUM(E36:G37) = 0, "", SUM(E36:G37))</f>
        <v/>
      </c>
      <c r="F38" s="549"/>
      <c r="G38" s="549"/>
      <c r="H38" s="124" t="s">
        <v>70</v>
      </c>
      <c r="N38" s="106"/>
      <c r="O38" s="106"/>
      <c r="R38" s="121"/>
      <c r="S38" s="122"/>
      <c r="T38" s="559"/>
      <c r="U38" s="560"/>
      <c r="V38" s="560"/>
      <c r="W38" s="123"/>
      <c r="X38" s="588" t="s">
        <v>84</v>
      </c>
      <c r="Y38" s="589"/>
      <c r="Z38" s="589"/>
      <c r="AA38" s="590"/>
      <c r="AB38" s="591" t="str">
        <f>IF(SUM(S24:S36,AB24:AD36) = 0, "", SUM(AB24:AD36,S24:S36))</f>
        <v/>
      </c>
      <c r="AC38" s="591"/>
      <c r="AD38" s="591"/>
      <c r="AE38" s="548" t="str">
        <f>IF(SUM(T24:V36,AE24:AG36)=0,"",SUM(T24:V36,AE24:AG36))</f>
        <v/>
      </c>
      <c r="AF38" s="549"/>
      <c r="AG38" s="549"/>
      <c r="AH38" s="124" t="s">
        <v>208</v>
      </c>
    </row>
    <row r="39" spans="2:34" ht="21" customHeight="1">
      <c r="N39" s="106"/>
      <c r="O39" s="106"/>
      <c r="R39" s="125" t="s">
        <v>419</v>
      </c>
      <c r="T39" s="126"/>
      <c r="U39" s="126"/>
      <c r="V39" s="126"/>
      <c r="W39" s="187"/>
      <c r="X39" s="187"/>
      <c r="AA39" s="73"/>
      <c r="AB39" s="73"/>
      <c r="AC39" s="73"/>
      <c r="AD39" s="73"/>
      <c r="AE39" s="73"/>
      <c r="AF39" s="125"/>
      <c r="AG39" s="125"/>
      <c r="AH39" s="125"/>
    </row>
    <row r="40" spans="2:34">
      <c r="R40" s="125"/>
      <c r="T40" s="126"/>
      <c r="U40" s="126"/>
      <c r="V40" s="126"/>
      <c r="W40" s="187"/>
      <c r="X40" s="187"/>
      <c r="AA40" s="73"/>
      <c r="AB40" s="73"/>
      <c r="AC40" s="73"/>
      <c r="AD40" s="73"/>
      <c r="AE40" s="73"/>
      <c r="AF40" s="125"/>
      <c r="AG40" s="125"/>
      <c r="AH40" s="125"/>
    </row>
  </sheetData>
  <sheetProtection selectLockedCells="1"/>
  <mergeCells count="180">
    <mergeCell ref="M17:P17"/>
    <mergeCell ref="M16:P16"/>
    <mergeCell ref="Q16:R16"/>
    <mergeCell ref="T16:W16"/>
    <mergeCell ref="X16:AA16"/>
    <mergeCell ref="Q18:R18"/>
    <mergeCell ref="M19:P19"/>
    <mergeCell ref="I18:L18"/>
    <mergeCell ref="M18:P18"/>
    <mergeCell ref="AF16:AH16"/>
    <mergeCell ref="X34:AA34"/>
    <mergeCell ref="AF15:AH15"/>
    <mergeCell ref="AB16:AE16"/>
    <mergeCell ref="X27:Y27"/>
    <mergeCell ref="X29:AA29"/>
    <mergeCell ref="AB29:AD29"/>
    <mergeCell ref="AF18:AH18"/>
    <mergeCell ref="E19:H19"/>
    <mergeCell ref="X30:AA30"/>
    <mergeCell ref="AB23:AD23"/>
    <mergeCell ref="J26:N26"/>
    <mergeCell ref="AB17:AE17"/>
    <mergeCell ref="AB18:AE18"/>
    <mergeCell ref="X18:AA18"/>
    <mergeCell ref="T18:W18"/>
    <mergeCell ref="X19:AA19"/>
    <mergeCell ref="AB19:AE19"/>
    <mergeCell ref="E18:H18"/>
    <mergeCell ref="I16:L16"/>
    <mergeCell ref="AF19:AH19"/>
    <mergeCell ref="D26:H26"/>
    <mergeCell ref="B15:D19"/>
    <mergeCell ref="E17:H17"/>
    <mergeCell ref="X38:AA38"/>
    <mergeCell ref="AE38:AG38"/>
    <mergeCell ref="AB38:AD38"/>
    <mergeCell ref="X36:AA36"/>
    <mergeCell ref="AB27:AD27"/>
    <mergeCell ref="AE27:AG27"/>
    <mergeCell ref="AE28:AG28"/>
    <mergeCell ref="AE30:AG30"/>
    <mergeCell ref="AE31:AG31"/>
    <mergeCell ref="AE36:AG36"/>
    <mergeCell ref="AB36:AD36"/>
    <mergeCell ref="AE35:AG35"/>
    <mergeCell ref="AB34:AD34"/>
    <mergeCell ref="AB35:AD35"/>
    <mergeCell ref="AB32:AD32"/>
    <mergeCell ref="X31:AA31"/>
    <mergeCell ref="X32:AA32"/>
    <mergeCell ref="AB31:AD31"/>
    <mergeCell ref="AE34:AG34"/>
    <mergeCell ref="AE32:AG32"/>
    <mergeCell ref="AB28:AD28"/>
    <mergeCell ref="AB30:AD30"/>
    <mergeCell ref="X28:Y28"/>
    <mergeCell ref="Z3:AA3"/>
    <mergeCell ref="Z4:AA4"/>
    <mergeCell ref="X23:AA23"/>
    <mergeCell ref="X15:AA15"/>
    <mergeCell ref="V4:X4"/>
    <mergeCell ref="AE26:AG26"/>
    <mergeCell ref="AE29:AG29"/>
    <mergeCell ref="AB26:AD26"/>
    <mergeCell ref="AE25:AG25"/>
    <mergeCell ref="AE23:AH23"/>
    <mergeCell ref="X25:AA25"/>
    <mergeCell ref="X24:AA24"/>
    <mergeCell ref="AE24:AG24"/>
    <mergeCell ref="AB24:AD24"/>
    <mergeCell ref="AB25:AD25"/>
    <mergeCell ref="AB15:AE15"/>
    <mergeCell ref="AF17:AH17"/>
    <mergeCell ref="AC3:AD3"/>
    <mergeCell ref="AC4:AD4"/>
    <mergeCell ref="AB5:AC5"/>
    <mergeCell ref="T29:V29"/>
    <mergeCell ref="T27:V27"/>
    <mergeCell ref="T28:V28"/>
    <mergeCell ref="T15:W15"/>
    <mergeCell ref="R4:T4"/>
    <mergeCell ref="R5:T5"/>
    <mergeCell ref="W5:X5"/>
    <mergeCell ref="W8:X8"/>
    <mergeCell ref="Y6:Z6"/>
    <mergeCell ref="W9:X9"/>
    <mergeCell ref="AB9:AC9"/>
    <mergeCell ref="X26:AA26"/>
    <mergeCell ref="T23:W23"/>
    <mergeCell ref="T25:V25"/>
    <mergeCell ref="T26:V26"/>
    <mergeCell ref="R10:T10"/>
    <mergeCell ref="T17:W17"/>
    <mergeCell ref="X17:AA17"/>
    <mergeCell ref="T19:W19"/>
    <mergeCell ref="R9:T9"/>
    <mergeCell ref="Q17:R17"/>
    <mergeCell ref="Q15:R15"/>
    <mergeCell ref="B26:C26"/>
    <mergeCell ref="T34:V34"/>
    <mergeCell ref="E38:G38"/>
    <mergeCell ref="E37:G37"/>
    <mergeCell ref="T30:V30"/>
    <mergeCell ref="R3:T3"/>
    <mergeCell ref="V3:X3"/>
    <mergeCell ref="B3:D3"/>
    <mergeCell ref="E3:Q3"/>
    <mergeCell ref="E4:Q4"/>
    <mergeCell ref="B4:D4"/>
    <mergeCell ref="T38:V38"/>
    <mergeCell ref="T31:V31"/>
    <mergeCell ref="T32:V32"/>
    <mergeCell ref="V7:W7"/>
    <mergeCell ref="E5:G5"/>
    <mergeCell ref="I5:J5"/>
    <mergeCell ref="L5:N5"/>
    <mergeCell ref="R6:T6"/>
    <mergeCell ref="R7:T7"/>
    <mergeCell ref="Q19:R19"/>
    <mergeCell ref="T24:V24"/>
    <mergeCell ref="B25:C25"/>
    <mergeCell ref="B23:C23"/>
    <mergeCell ref="B24:C24"/>
    <mergeCell ref="J25:N25"/>
    <mergeCell ref="D25:H25"/>
    <mergeCell ref="J24:N24"/>
    <mergeCell ref="J23:O23"/>
    <mergeCell ref="D24:H24"/>
    <mergeCell ref="D23:I23"/>
    <mergeCell ref="AD10:AE10"/>
    <mergeCell ref="R11:T13"/>
    <mergeCell ref="W11:Y13"/>
    <mergeCell ref="AB12:AD12"/>
    <mergeCell ref="E13:Q13"/>
    <mergeCell ref="B11:D11"/>
    <mergeCell ref="B12:D13"/>
    <mergeCell ref="E11:Q11"/>
    <mergeCell ref="E12:G12"/>
    <mergeCell ref="I12:J12"/>
    <mergeCell ref="L12:N12"/>
    <mergeCell ref="E15:H15"/>
    <mergeCell ref="I15:L15"/>
    <mergeCell ref="M15:P15"/>
    <mergeCell ref="E16:H16"/>
    <mergeCell ref="I19:L19"/>
    <mergeCell ref="I17:L17"/>
    <mergeCell ref="B9:D9"/>
    <mergeCell ref="AE6:AF6"/>
    <mergeCell ref="AB7:AC7"/>
    <mergeCell ref="R8:T8"/>
    <mergeCell ref="X10:Y10"/>
    <mergeCell ref="V10:W10"/>
    <mergeCell ref="B10:D10"/>
    <mergeCell ref="AE7:AF7"/>
    <mergeCell ref="AB8:AC8"/>
    <mergeCell ref="Y7:Z7"/>
    <mergeCell ref="AB6:AC6"/>
    <mergeCell ref="AB10:AC10"/>
    <mergeCell ref="V6:W6"/>
    <mergeCell ref="B5:D6"/>
    <mergeCell ref="B7:D8"/>
    <mergeCell ref="E10:G10"/>
    <mergeCell ref="I10:J10"/>
    <mergeCell ref="E9:Q9"/>
    <mergeCell ref="L10:M10"/>
    <mergeCell ref="E6:Q6"/>
    <mergeCell ref="E7:F7"/>
    <mergeCell ref="G7:J7"/>
    <mergeCell ref="M7:Q7"/>
    <mergeCell ref="G8:Q8"/>
    <mergeCell ref="C35:D35"/>
    <mergeCell ref="E35:H35"/>
    <mergeCell ref="E36:G36"/>
    <mergeCell ref="T37:V37"/>
    <mergeCell ref="X37:AA37"/>
    <mergeCell ref="X35:AA35"/>
    <mergeCell ref="AB37:AD37"/>
    <mergeCell ref="AE37:AG37"/>
    <mergeCell ref="T36:V36"/>
    <mergeCell ref="T35:V35"/>
  </mergeCells>
  <phoneticPr fontId="4"/>
  <dataValidations count="2">
    <dataValidation type="decimal" imeMode="off" allowBlank="1" showErrorMessage="1" errorTitle="無効な入力" error="数値を入力してください。" promptTitle="数値を入力してください。" prompt="数値を入力してください。" sqref="D24:H25 AE24:AG37 T24:V37 C36:C37" xr:uid="{00000000-0002-0000-0200-000000000000}">
      <formula1>0</formula1>
      <formula2>99999999999</formula2>
    </dataValidation>
    <dataValidation type="decimal" imeMode="off" allowBlank="1" showErrorMessage="1" errorTitle="無効な入力" error="数値を入力してください。" promptTitle="数値を入力してください。" prompt="数値を入力してください。" sqref="J24:N25 E36:G37" xr:uid="{00000000-0002-0000-0200-000001000000}">
      <formula1>-99999999999</formula1>
      <formula2>99999999999</formula2>
    </dataValidation>
  </dataValidations>
  <pageMargins left="0.70866141732283472" right="0.11811023622047245" top="0.39370078740157483" bottom="0.39370078740157483" header="0.39370078740157483" footer="0.19685039370078741"/>
  <pageSetup paperSize="9" scale="73" orientation="landscape" blackAndWhite="1" cellComments="asDisplayed" r:id="rId1"/>
  <headerFooter alignWithMargins="0">
    <oddFooter>&amp;R&amp;F- &amp;P/&amp;N</oddFooter>
  </headerFooter>
  <rowBreaks count="1" manualBreakCount="1">
    <brk id="39" min="1" max="33" man="1"/>
  </rowBreaks>
  <ignoredErrors>
    <ignoredError sqref="AC38:AD38 AF38:AG38"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indexed="22"/>
  </sheetPr>
  <dimension ref="B1:S19"/>
  <sheetViews>
    <sheetView view="pageBreakPreview" zoomScale="70" zoomScaleNormal="70" zoomScaleSheetLayoutView="70" workbookViewId="0">
      <selection activeCell="B1" sqref="B1"/>
    </sheetView>
  </sheetViews>
  <sheetFormatPr defaultColWidth="8" defaultRowHeight="13.5"/>
  <cols>
    <col min="1" max="1" width="1.25" style="127" customWidth="1"/>
    <col min="2" max="2" width="6" style="127" customWidth="1"/>
    <col min="3" max="3" width="6.75" style="127" customWidth="1"/>
    <col min="4" max="4" width="16" style="127" customWidth="1"/>
    <col min="5" max="5" width="60.625" style="127" customWidth="1"/>
    <col min="6" max="6" width="10.375" style="127" customWidth="1"/>
    <col min="7" max="7" width="12.25" style="127" bestFit="1" customWidth="1"/>
    <col min="8" max="9" width="10.375" style="127" customWidth="1"/>
    <col min="10" max="10" width="12.25" style="127" bestFit="1" customWidth="1"/>
    <col min="11" max="11" width="10.375" style="127" customWidth="1"/>
    <col min="12" max="14" width="4.625" style="127" customWidth="1"/>
    <col min="15" max="15" width="1.75" style="127" customWidth="1"/>
    <col min="16" max="16" width="8" style="127" bestFit="1" customWidth="1"/>
    <col min="17" max="17" width="11.25" style="127" bestFit="1" customWidth="1"/>
    <col min="18" max="18" width="9.25" style="127" bestFit="1" customWidth="1"/>
    <col min="19" max="19" width="1.25" style="72" customWidth="1"/>
    <col min="20" max="20" width="0.375" style="127" customWidth="1"/>
    <col min="21" max="16384" width="8" style="127"/>
  </cols>
  <sheetData>
    <row r="1" spans="2:18" s="72" customFormat="1" ht="27.75" customHeight="1"/>
    <row r="2" spans="2:18" ht="24.75" customHeight="1" thickBot="1">
      <c r="B2" s="613" t="s">
        <v>510</v>
      </c>
      <c r="C2" s="614"/>
      <c r="D2" s="614"/>
      <c r="E2" s="614"/>
      <c r="F2" s="642" t="s">
        <v>663</v>
      </c>
      <c r="G2" s="642"/>
      <c r="H2" s="642"/>
      <c r="I2" s="642"/>
      <c r="J2" s="642"/>
      <c r="K2" s="128" t="s">
        <v>234</v>
      </c>
      <c r="L2" s="129"/>
      <c r="M2" s="130" t="s">
        <v>163</v>
      </c>
      <c r="N2" s="131"/>
      <c r="O2" s="130" t="s">
        <v>164</v>
      </c>
      <c r="P2" s="141"/>
      <c r="Q2" s="132" t="s">
        <v>511</v>
      </c>
    </row>
    <row r="3" spans="2:18" ht="30" customHeight="1">
      <c r="B3" s="637" t="s">
        <v>427</v>
      </c>
      <c r="C3" s="638"/>
      <c r="D3" s="624" t="s">
        <v>28</v>
      </c>
      <c r="E3" s="624" t="s">
        <v>662</v>
      </c>
      <c r="F3" s="619" t="s">
        <v>512</v>
      </c>
      <c r="G3" s="620"/>
      <c r="H3" s="621"/>
      <c r="I3" s="619" t="s">
        <v>515</v>
      </c>
      <c r="J3" s="620"/>
      <c r="K3" s="621"/>
      <c r="L3" s="615" t="s">
        <v>23</v>
      </c>
      <c r="M3" s="643"/>
      <c r="N3" s="643"/>
      <c r="O3" s="644"/>
      <c r="P3" s="615" t="s">
        <v>664</v>
      </c>
      <c r="Q3" s="616"/>
      <c r="R3" s="617"/>
    </row>
    <row r="4" spans="2:18" ht="30" customHeight="1">
      <c r="B4" s="639"/>
      <c r="C4" s="618"/>
      <c r="D4" s="625"/>
      <c r="E4" s="625"/>
      <c r="F4" s="144" t="s">
        <v>513</v>
      </c>
      <c r="G4" s="144" t="s">
        <v>514</v>
      </c>
      <c r="H4" s="144" t="s">
        <v>88</v>
      </c>
      <c r="I4" s="144" t="s">
        <v>513</v>
      </c>
      <c r="J4" s="144" t="s">
        <v>514</v>
      </c>
      <c r="K4" s="144" t="s">
        <v>88</v>
      </c>
      <c r="L4" s="618" t="s">
        <v>24</v>
      </c>
      <c r="M4" s="618"/>
      <c r="N4" s="618"/>
      <c r="O4" s="618"/>
      <c r="P4" s="1351" t="s">
        <v>25</v>
      </c>
      <c r="Q4" s="1352" t="s">
        <v>26</v>
      </c>
      <c r="R4" s="222" t="s">
        <v>27</v>
      </c>
    </row>
    <row r="5" spans="2:18" ht="60.75" customHeight="1">
      <c r="B5" s="640" t="s">
        <v>428</v>
      </c>
      <c r="C5" s="641"/>
      <c r="D5" s="191"/>
      <c r="E5" s="191"/>
      <c r="F5" s="148"/>
      <c r="G5" s="167"/>
      <c r="H5" s="145" t="str">
        <f t="shared" ref="H5:H7" si="0">IF(G5="","",G5)</f>
        <v/>
      </c>
      <c r="I5" s="148"/>
      <c r="J5" s="164"/>
      <c r="K5" s="162" t="str">
        <f t="shared" ref="K5:K7" si="1">IF(J5="","",J5)</f>
        <v/>
      </c>
      <c r="L5" s="631"/>
      <c r="M5" s="632"/>
      <c r="N5" s="632"/>
      <c r="O5" s="633"/>
      <c r="P5" s="1353">
        <v>0.33333333333333298</v>
      </c>
      <c r="Q5" s="434" t="str">
        <f>IF(K5="","",ROUND(K5*P5,1))</f>
        <v/>
      </c>
      <c r="R5" s="395"/>
    </row>
    <row r="6" spans="2:18" ht="60.75" customHeight="1">
      <c r="B6" s="629" t="s">
        <v>429</v>
      </c>
      <c r="C6" s="630"/>
      <c r="D6" s="389"/>
      <c r="E6" s="389"/>
      <c r="F6" s="390"/>
      <c r="G6" s="391"/>
      <c r="H6" s="392" t="str">
        <f t="shared" si="0"/>
        <v/>
      </c>
      <c r="I6" s="390"/>
      <c r="J6" s="393"/>
      <c r="K6" s="394" t="str">
        <f t="shared" si="1"/>
        <v/>
      </c>
      <c r="L6" s="634"/>
      <c r="M6" s="635"/>
      <c r="N6" s="635"/>
      <c r="O6" s="636"/>
      <c r="P6" s="1354">
        <v>0.16666666666666666</v>
      </c>
      <c r="Q6" s="434" t="str">
        <f t="shared" ref="Q6:Q10" si="2">IF(K6="","",ROUND(K6*P6,1))</f>
        <v/>
      </c>
      <c r="R6" s="396"/>
    </row>
    <row r="7" spans="2:18" ht="60.75" customHeight="1">
      <c r="B7" s="622" t="s">
        <v>430</v>
      </c>
      <c r="C7" s="623"/>
      <c r="D7" s="388"/>
      <c r="E7" s="388"/>
      <c r="F7" s="149"/>
      <c r="G7" s="168"/>
      <c r="H7" s="147" t="str">
        <f t="shared" si="0"/>
        <v/>
      </c>
      <c r="I7" s="149"/>
      <c r="J7" s="166"/>
      <c r="K7" s="163" t="str">
        <f t="shared" si="1"/>
        <v/>
      </c>
      <c r="L7" s="626"/>
      <c r="M7" s="627"/>
      <c r="N7" s="627"/>
      <c r="O7" s="628"/>
      <c r="P7" s="1355">
        <v>0.16666666666666666</v>
      </c>
      <c r="Q7" s="434" t="str">
        <f t="shared" si="2"/>
        <v/>
      </c>
      <c r="R7" s="397"/>
    </row>
    <row r="8" spans="2:18" ht="60.75" customHeight="1">
      <c r="B8" s="645" t="s">
        <v>431</v>
      </c>
      <c r="C8" s="646"/>
      <c r="D8" s="142"/>
      <c r="E8" s="142"/>
      <c r="F8" s="169"/>
      <c r="G8" s="169"/>
      <c r="H8" s="146" t="str">
        <f t="shared" ref="H8:H10" si="3">IF(AND(F8="",G8=""),"",F8+G8)</f>
        <v/>
      </c>
      <c r="I8" s="165"/>
      <c r="J8" s="165"/>
      <c r="K8" s="193" t="str">
        <f t="shared" ref="K8:K10" si="4">IF(AND(I8="",J8=""),"",I8+J8)</f>
        <v/>
      </c>
      <c r="L8" s="647"/>
      <c r="M8" s="648"/>
      <c r="N8" s="648"/>
      <c r="O8" s="649"/>
      <c r="P8" s="1356">
        <v>0.05</v>
      </c>
      <c r="Q8" s="434" t="str">
        <f t="shared" si="2"/>
        <v/>
      </c>
      <c r="R8" s="398"/>
    </row>
    <row r="9" spans="2:18" ht="60.75" customHeight="1">
      <c r="B9" s="645" t="s">
        <v>432</v>
      </c>
      <c r="C9" s="646"/>
      <c r="D9" s="142"/>
      <c r="E9" s="142"/>
      <c r="F9" s="192"/>
      <c r="G9" s="192"/>
      <c r="H9" s="194" t="str">
        <f t="shared" si="3"/>
        <v/>
      </c>
      <c r="I9" s="196"/>
      <c r="J9" s="196"/>
      <c r="K9" s="193" t="str">
        <f t="shared" si="4"/>
        <v/>
      </c>
      <c r="L9" s="647"/>
      <c r="M9" s="648"/>
      <c r="N9" s="648"/>
      <c r="O9" s="649"/>
      <c r="P9" s="1357">
        <v>3.3333333333333333E-2</v>
      </c>
      <c r="Q9" s="434" t="str">
        <f t="shared" si="2"/>
        <v/>
      </c>
      <c r="R9" s="398"/>
    </row>
    <row r="10" spans="2:18" ht="60.75" customHeight="1">
      <c r="B10" s="645" t="s">
        <v>433</v>
      </c>
      <c r="C10" s="646"/>
      <c r="D10" s="142"/>
      <c r="E10" s="142"/>
      <c r="F10" s="192"/>
      <c r="G10" s="192"/>
      <c r="H10" s="194" t="str">
        <f t="shared" si="3"/>
        <v/>
      </c>
      <c r="I10" s="196"/>
      <c r="J10" s="196"/>
      <c r="K10" s="193" t="str">
        <f t="shared" si="4"/>
        <v/>
      </c>
      <c r="L10" s="647"/>
      <c r="M10" s="648"/>
      <c r="N10" s="648"/>
      <c r="O10" s="649"/>
      <c r="P10" s="1357">
        <v>3.3333333333333333E-2</v>
      </c>
      <c r="Q10" s="434" t="str">
        <f t="shared" si="2"/>
        <v/>
      </c>
      <c r="R10" s="398"/>
    </row>
    <row r="11" spans="2:18" ht="60.75" customHeight="1" thickBot="1">
      <c r="B11" s="650" t="s">
        <v>123</v>
      </c>
      <c r="C11" s="651"/>
      <c r="D11" s="133"/>
      <c r="E11" s="133"/>
      <c r="F11" s="143" t="str">
        <f t="shared" ref="F11:K11" si="5">IF(SUM(F5:F10)=0,"",SUM(F5:F10))</f>
        <v/>
      </c>
      <c r="G11" s="143" t="str">
        <f t="shared" si="5"/>
        <v/>
      </c>
      <c r="H11" s="143" t="str">
        <f t="shared" si="5"/>
        <v/>
      </c>
      <c r="I11" s="143" t="str">
        <f t="shared" si="5"/>
        <v/>
      </c>
      <c r="J11" s="143" t="str">
        <f t="shared" si="5"/>
        <v/>
      </c>
      <c r="K11" s="143" t="str">
        <f t="shared" si="5"/>
        <v/>
      </c>
      <c r="L11" s="652" t="str">
        <f>IF(AND(L5="",L6="",L7="",L8="",L9="",L10=""),"",SUM(L5:L10))</f>
        <v/>
      </c>
      <c r="M11" s="653"/>
      <c r="N11" s="654"/>
      <c r="O11" s="655"/>
      <c r="P11" s="1358"/>
      <c r="Q11" s="435" t="str">
        <f>IF(AND(Q5="",Q6="",Q7="",Q8="",Q9="",Q10=""),"",ROUND(SUM(Q5:Q10),0))</f>
        <v/>
      </c>
      <c r="R11" s="195" t="str">
        <f>IF(AND(R5="",R6="",R7="",R8="",R9="",R10=""),"",SUM(R5:R10))</f>
        <v/>
      </c>
    </row>
    <row r="12" spans="2:18" ht="16.5" customHeight="1"/>
    <row r="19" ht="21" customHeight="1"/>
  </sheetData>
  <sheetProtection selectLockedCells="1"/>
  <mergeCells count="24">
    <mergeCell ref="B9:C9"/>
    <mergeCell ref="L9:O9"/>
    <mergeCell ref="B8:C8"/>
    <mergeCell ref="B10:C10"/>
    <mergeCell ref="B11:C11"/>
    <mergeCell ref="L11:O11"/>
    <mergeCell ref="L10:O10"/>
    <mergeCell ref="L8:O8"/>
    <mergeCell ref="B2:E2"/>
    <mergeCell ref="P3:R3"/>
    <mergeCell ref="L4:O4"/>
    <mergeCell ref="I3:K3"/>
    <mergeCell ref="B7:C7"/>
    <mergeCell ref="E3:E4"/>
    <mergeCell ref="L7:O7"/>
    <mergeCell ref="B6:C6"/>
    <mergeCell ref="L5:O5"/>
    <mergeCell ref="L6:O6"/>
    <mergeCell ref="F3:H3"/>
    <mergeCell ref="B3:C4"/>
    <mergeCell ref="B5:C5"/>
    <mergeCell ref="D3:D4"/>
    <mergeCell ref="F2:J2"/>
    <mergeCell ref="L3:O3"/>
  </mergeCells>
  <phoneticPr fontId="4"/>
  <dataValidations count="1">
    <dataValidation type="decimal" imeMode="off" allowBlank="1" showErrorMessage="1" errorTitle="無効な入力" error="数値を入力してください。" sqref="L6:L8 L9:O10" xr:uid="{00000000-0002-0000-0300-000000000000}">
      <formula1>0</formula1>
      <formula2>999999999999</formula2>
    </dataValidation>
  </dataValidations>
  <pageMargins left="0.70866141732283472" right="0.11811023622047245" top="0.39370078740157483" bottom="0.39370078740157483" header="0.39370078740157483" footer="0.19685039370078741"/>
  <pageSetup paperSize="9" scale="64" orientation="landscape" blackAndWhite="1" cellComments="asDisplayed" r:id="rId1"/>
  <headerFooter alignWithMargins="0">
    <oddFooter>&amp;R&amp;F- &amp;P/&amp;N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rgb="FFFF0000"/>
  </sheetPr>
  <dimension ref="B1:X44"/>
  <sheetViews>
    <sheetView view="pageBreakPreview" zoomScaleNormal="70" zoomScaleSheetLayoutView="100" workbookViewId="0">
      <pane ySplit="1" topLeftCell="A2" activePane="bottomLeft" state="frozen"/>
      <selection activeCell="E10" sqref="E10"/>
      <selection pane="bottomLeft" activeCell="E10" sqref="E10:E11"/>
    </sheetView>
  </sheetViews>
  <sheetFormatPr defaultRowHeight="13.5"/>
  <cols>
    <col min="1" max="1" width="1.25" style="3" customWidth="1"/>
    <col min="2" max="2" width="5.375" style="3" customWidth="1"/>
    <col min="3" max="3" width="7.625" style="3" customWidth="1"/>
    <col min="4" max="4" width="10.875" style="3" customWidth="1"/>
    <col min="5" max="23" width="8.75" style="3" customWidth="1"/>
    <col min="24" max="16384" width="9" style="3"/>
  </cols>
  <sheetData>
    <row r="1" spans="2:23" ht="10.5" customHeight="1"/>
    <row r="2" spans="2:23" ht="26.25" customHeight="1"/>
    <row r="3" spans="2:23" ht="15.75" customHeight="1">
      <c r="B3" s="24" t="s">
        <v>112</v>
      </c>
    </row>
    <row r="4" spans="2:23" ht="15.75" customHeight="1" thickBot="1">
      <c r="B4" s="3" t="s">
        <v>219</v>
      </c>
      <c r="H4" s="60" t="s">
        <v>322</v>
      </c>
      <c r="I4" s="16" t="s">
        <v>147</v>
      </c>
      <c r="J4" s="16" t="s">
        <v>148</v>
      </c>
      <c r="K4" s="17" t="s">
        <v>173</v>
      </c>
    </row>
    <row r="5" spans="2:23" ht="15" customHeight="1">
      <c r="B5" s="710" t="s">
        <v>150</v>
      </c>
      <c r="C5" s="711"/>
      <c r="D5" s="712"/>
      <c r="E5" s="27"/>
      <c r="F5" s="27"/>
      <c r="G5" s="54"/>
      <c r="H5" s="6"/>
      <c r="I5" s="54"/>
      <c r="J5" s="43"/>
      <c r="K5" s="55"/>
      <c r="L5" s="43"/>
      <c r="M5" s="27"/>
      <c r="N5" s="55"/>
      <c r="O5" s="6"/>
      <c r="P5" s="28"/>
      <c r="Q5" s="28"/>
      <c r="R5" s="54"/>
      <c r="S5" s="6"/>
      <c r="T5" s="54"/>
      <c r="U5" s="6"/>
      <c r="V5" s="28"/>
      <c r="W5" s="18"/>
    </row>
    <row r="6" spans="2:23" ht="15" customHeight="1">
      <c r="B6" s="7"/>
      <c r="E6" s="656" t="s">
        <v>301</v>
      </c>
      <c r="F6" s="656" t="s">
        <v>302</v>
      </c>
      <c r="G6" s="664" t="s">
        <v>303</v>
      </c>
      <c r="H6" s="663" t="s">
        <v>323</v>
      </c>
      <c r="I6" s="664" t="s">
        <v>325</v>
      </c>
      <c r="J6" s="676" t="s">
        <v>331</v>
      </c>
      <c r="K6" s="677" t="s">
        <v>309</v>
      </c>
      <c r="L6" s="676" t="s">
        <v>304</v>
      </c>
      <c r="M6" s="680" t="s">
        <v>326</v>
      </c>
      <c r="N6" s="677" t="s">
        <v>327</v>
      </c>
      <c r="O6" s="660" t="s">
        <v>332</v>
      </c>
      <c r="P6" s="656" t="s">
        <v>276</v>
      </c>
      <c r="Q6" s="656" t="s">
        <v>305</v>
      </c>
      <c r="R6" s="660" t="s">
        <v>306</v>
      </c>
      <c r="S6" s="663" t="s">
        <v>307</v>
      </c>
      <c r="T6" s="664" t="s">
        <v>308</v>
      </c>
      <c r="U6" s="665" t="s">
        <v>277</v>
      </c>
      <c r="V6" s="656" t="s">
        <v>88</v>
      </c>
      <c r="W6" s="657"/>
    </row>
    <row r="7" spans="2:23" ht="15" customHeight="1">
      <c r="B7" s="7"/>
      <c r="E7" s="656"/>
      <c r="F7" s="656"/>
      <c r="G7" s="664"/>
      <c r="H7" s="663"/>
      <c r="I7" s="664"/>
      <c r="J7" s="676"/>
      <c r="K7" s="677"/>
      <c r="L7" s="676"/>
      <c r="M7" s="680"/>
      <c r="N7" s="677"/>
      <c r="O7" s="660"/>
      <c r="P7" s="656"/>
      <c r="Q7" s="656"/>
      <c r="R7" s="660"/>
      <c r="S7" s="663"/>
      <c r="T7" s="664"/>
      <c r="U7" s="665"/>
      <c r="V7" s="656"/>
      <c r="W7" s="657"/>
    </row>
    <row r="8" spans="2:23" ht="15" customHeight="1">
      <c r="B8" s="7"/>
      <c r="E8" s="656"/>
      <c r="F8" s="656"/>
      <c r="G8" s="664"/>
      <c r="H8" s="663"/>
      <c r="I8" s="664"/>
      <c r="J8" s="676"/>
      <c r="K8" s="677"/>
      <c r="L8" s="676"/>
      <c r="M8" s="680"/>
      <c r="N8" s="677"/>
      <c r="O8" s="660"/>
      <c r="P8" s="656"/>
      <c r="Q8" s="656"/>
      <c r="R8" s="660"/>
      <c r="S8" s="663"/>
      <c r="T8" s="664"/>
      <c r="U8" s="665"/>
      <c r="V8" s="656"/>
      <c r="W8" s="657"/>
    </row>
    <row r="9" spans="2:23" ht="15" customHeight="1">
      <c r="B9" s="707" t="s">
        <v>151</v>
      </c>
      <c r="C9" s="708"/>
      <c r="D9" s="709"/>
      <c r="E9" s="15"/>
      <c r="F9" s="15"/>
      <c r="G9" s="61"/>
      <c r="H9" s="53"/>
      <c r="I9" s="61"/>
      <c r="J9" s="56"/>
      <c r="K9" s="58"/>
      <c r="L9" s="56"/>
      <c r="M9" s="57"/>
      <c r="N9" s="58"/>
      <c r="O9" s="25"/>
      <c r="P9" s="26"/>
      <c r="Q9" s="26"/>
      <c r="R9" s="32"/>
      <c r="S9" s="52"/>
      <c r="T9" s="32"/>
      <c r="U9" s="52"/>
      <c r="V9" s="15"/>
      <c r="W9" s="29"/>
    </row>
    <row r="10" spans="2:23" ht="17.25" customHeight="1">
      <c r="B10" s="695" t="s">
        <v>220</v>
      </c>
      <c r="C10" s="696"/>
      <c r="D10" s="697"/>
      <c r="E10" s="669"/>
      <c r="F10" s="669"/>
      <c r="G10" s="669"/>
      <c r="H10" s="672"/>
      <c r="I10" s="669"/>
      <c r="J10" s="669"/>
      <c r="K10" s="669"/>
      <c r="L10" s="669"/>
      <c r="M10" s="669"/>
      <c r="N10" s="669"/>
      <c r="O10" s="689"/>
      <c r="P10" s="669"/>
      <c r="Q10" s="671"/>
      <c r="R10" s="671"/>
      <c r="S10" s="672"/>
      <c r="T10" s="669"/>
      <c r="U10" s="673"/>
      <c r="V10" s="658" t="str">
        <f>IF(SUM(E10:U10)=0,"",SUM(E10:U10))</f>
        <v/>
      </c>
      <c r="W10" s="668"/>
    </row>
    <row r="11" spans="2:23" ht="17.25" customHeight="1">
      <c r="B11" s="713"/>
      <c r="C11" s="714"/>
      <c r="D11" s="715"/>
      <c r="E11" s="669"/>
      <c r="F11" s="669"/>
      <c r="G11" s="669"/>
      <c r="H11" s="672"/>
      <c r="I11" s="669"/>
      <c r="J11" s="669"/>
      <c r="K11" s="669"/>
      <c r="L11" s="669"/>
      <c r="M11" s="669"/>
      <c r="N11" s="669"/>
      <c r="O11" s="689"/>
      <c r="P11" s="669"/>
      <c r="Q11" s="669"/>
      <c r="R11" s="669"/>
      <c r="S11" s="672"/>
      <c r="T11" s="669"/>
      <c r="U11" s="674"/>
      <c r="V11" s="658"/>
      <c r="W11" s="668"/>
    </row>
    <row r="12" spans="2:23" ht="17.25" customHeight="1">
      <c r="B12" s="704" t="s">
        <v>324</v>
      </c>
      <c r="C12" s="716" t="s">
        <v>71</v>
      </c>
      <c r="D12" s="716" t="s">
        <v>221</v>
      </c>
      <c r="E12" s="669"/>
      <c r="F12" s="669"/>
      <c r="G12" s="669"/>
      <c r="H12" s="672"/>
      <c r="I12" s="669"/>
      <c r="J12" s="669"/>
      <c r="K12" s="669"/>
      <c r="L12" s="687"/>
      <c r="M12" s="669"/>
      <c r="N12" s="669"/>
      <c r="O12" s="689"/>
      <c r="P12" s="669"/>
      <c r="Q12" s="669"/>
      <c r="R12" s="669"/>
      <c r="S12" s="672"/>
      <c r="T12" s="669"/>
      <c r="U12" s="673"/>
      <c r="V12" s="658" t="str">
        <f>IF(SUM(E12:U12)=0,"",SUM(E12:U12))</f>
        <v/>
      </c>
      <c r="W12" s="668"/>
    </row>
    <row r="13" spans="2:23" ht="17.25" customHeight="1">
      <c r="B13" s="705"/>
      <c r="C13" s="660"/>
      <c r="D13" s="717"/>
      <c r="E13" s="670"/>
      <c r="F13" s="670"/>
      <c r="G13" s="670"/>
      <c r="H13" s="686"/>
      <c r="I13" s="670"/>
      <c r="J13" s="670"/>
      <c r="K13" s="670"/>
      <c r="L13" s="688"/>
      <c r="M13" s="670"/>
      <c r="N13" s="670"/>
      <c r="O13" s="667"/>
      <c r="P13" s="670"/>
      <c r="Q13" s="670"/>
      <c r="R13" s="670"/>
      <c r="S13" s="686"/>
      <c r="T13" s="670"/>
      <c r="U13" s="675"/>
      <c r="V13" s="692"/>
      <c r="W13" s="693"/>
    </row>
    <row r="14" spans="2:23" ht="17.25" customHeight="1">
      <c r="B14" s="705"/>
      <c r="C14" s="660"/>
      <c r="D14" s="660" t="s">
        <v>559</v>
      </c>
      <c r="E14" s="671"/>
      <c r="F14" s="671"/>
      <c r="G14" s="671"/>
      <c r="H14" s="683"/>
      <c r="I14" s="671"/>
      <c r="J14" s="671"/>
      <c r="K14" s="671"/>
      <c r="L14" s="684"/>
      <c r="M14" s="671"/>
      <c r="N14" s="671"/>
      <c r="O14" s="666"/>
      <c r="P14" s="671"/>
      <c r="Q14" s="671"/>
      <c r="R14" s="671"/>
      <c r="S14" s="683"/>
      <c r="T14" s="671"/>
      <c r="U14" s="694"/>
      <c r="V14" s="690" t="str">
        <f>IF(SUM(E14:U14)=0,"",SUM(E14:U14))</f>
        <v/>
      </c>
      <c r="W14" s="691"/>
    </row>
    <row r="15" spans="2:23" ht="17.25" customHeight="1">
      <c r="B15" s="705"/>
      <c r="C15" s="717"/>
      <c r="D15" s="717"/>
      <c r="E15" s="670"/>
      <c r="F15" s="670"/>
      <c r="G15" s="670"/>
      <c r="H15" s="686"/>
      <c r="I15" s="670"/>
      <c r="J15" s="670"/>
      <c r="K15" s="670"/>
      <c r="L15" s="688"/>
      <c r="M15" s="670"/>
      <c r="N15" s="670"/>
      <c r="O15" s="667"/>
      <c r="P15" s="670"/>
      <c r="Q15" s="670"/>
      <c r="R15" s="670"/>
      <c r="S15" s="686"/>
      <c r="T15" s="670"/>
      <c r="U15" s="675"/>
      <c r="V15" s="692"/>
      <c r="W15" s="693"/>
    </row>
    <row r="16" spans="2:23" ht="17.25" customHeight="1">
      <c r="B16" s="705"/>
      <c r="C16" s="656" t="s">
        <v>72</v>
      </c>
      <c r="D16" s="718"/>
      <c r="E16" s="671"/>
      <c r="F16" s="671"/>
      <c r="G16" s="671"/>
      <c r="H16" s="683"/>
      <c r="I16" s="671"/>
      <c r="J16" s="671"/>
      <c r="K16" s="671"/>
      <c r="L16" s="684"/>
      <c r="M16" s="684"/>
      <c r="N16" s="671"/>
      <c r="O16" s="666"/>
      <c r="P16" s="671"/>
      <c r="Q16" s="671"/>
      <c r="R16" s="671"/>
      <c r="S16" s="683"/>
      <c r="T16" s="671"/>
      <c r="U16" s="694"/>
      <c r="V16" s="690" t="str">
        <f>IF(SUM(E16:U16)=0,"",SUM(E16:U16))</f>
        <v/>
      </c>
      <c r="W16" s="691"/>
    </row>
    <row r="17" spans="2:24" ht="17.25" customHeight="1">
      <c r="B17" s="706"/>
      <c r="C17" s="719"/>
      <c r="D17" s="715"/>
      <c r="E17" s="669"/>
      <c r="F17" s="669"/>
      <c r="G17" s="669"/>
      <c r="H17" s="672"/>
      <c r="I17" s="669"/>
      <c r="J17" s="669"/>
      <c r="K17" s="669"/>
      <c r="L17" s="685"/>
      <c r="M17" s="685"/>
      <c r="N17" s="669"/>
      <c r="O17" s="689"/>
      <c r="P17" s="669"/>
      <c r="Q17" s="669"/>
      <c r="R17" s="669"/>
      <c r="S17" s="672"/>
      <c r="T17" s="669"/>
      <c r="U17" s="674"/>
      <c r="V17" s="658"/>
      <c r="W17" s="668"/>
    </row>
    <row r="18" spans="2:24" ht="17.25" customHeight="1">
      <c r="B18" s="695" t="s">
        <v>73</v>
      </c>
      <c r="C18" s="696"/>
      <c r="D18" s="697"/>
      <c r="E18" s="678" t="str">
        <f t="shared" ref="E18:M18" si="0">IF(AND(E10=0,E12=0,E14=0),"",SUM(E12:E15)-E10)</f>
        <v/>
      </c>
      <c r="F18" s="678" t="str">
        <f t="shared" si="0"/>
        <v/>
      </c>
      <c r="G18" s="678" t="str">
        <f t="shared" si="0"/>
        <v/>
      </c>
      <c r="H18" s="681" t="str">
        <f t="shared" si="0"/>
        <v/>
      </c>
      <c r="I18" s="678" t="str">
        <f t="shared" si="0"/>
        <v/>
      </c>
      <c r="J18" s="678" t="str">
        <f t="shared" si="0"/>
        <v/>
      </c>
      <c r="K18" s="678" t="str">
        <f t="shared" si="0"/>
        <v/>
      </c>
      <c r="L18" s="678" t="str">
        <f t="shared" si="0"/>
        <v/>
      </c>
      <c r="M18" s="678" t="str">
        <f t="shared" si="0"/>
        <v/>
      </c>
      <c r="N18" s="658" t="str">
        <f t="shared" ref="N18:T18" si="1">IF(AND(N10=0,N12=0,N14=0),"",SUM(N12:N15)-N10)</f>
        <v/>
      </c>
      <c r="O18" s="658" t="str">
        <f t="shared" si="1"/>
        <v/>
      </c>
      <c r="P18" s="658" t="str">
        <f t="shared" si="1"/>
        <v/>
      </c>
      <c r="Q18" s="658" t="str">
        <f t="shared" si="1"/>
        <v/>
      </c>
      <c r="R18" s="658" t="str">
        <f t="shared" si="1"/>
        <v/>
      </c>
      <c r="S18" s="702" t="str">
        <f t="shared" si="1"/>
        <v/>
      </c>
      <c r="T18" s="658" t="str">
        <f t="shared" si="1"/>
        <v/>
      </c>
      <c r="U18" s="661"/>
      <c r="V18" s="658" t="str">
        <f>IF(SUM(E18:U18)=0,"",SUM(E18:U18))</f>
        <v/>
      </c>
      <c r="W18" s="668"/>
    </row>
    <row r="19" spans="2:24" ht="17.25" customHeight="1" thickBot="1">
      <c r="B19" s="698"/>
      <c r="C19" s="699"/>
      <c r="D19" s="700"/>
      <c r="E19" s="679"/>
      <c r="F19" s="679"/>
      <c r="G19" s="679"/>
      <c r="H19" s="682"/>
      <c r="I19" s="679"/>
      <c r="J19" s="679"/>
      <c r="K19" s="679"/>
      <c r="L19" s="679"/>
      <c r="M19" s="679"/>
      <c r="N19" s="659"/>
      <c r="O19" s="659"/>
      <c r="P19" s="659"/>
      <c r="Q19" s="659"/>
      <c r="R19" s="659"/>
      <c r="S19" s="703"/>
      <c r="T19" s="659"/>
      <c r="U19" s="662"/>
      <c r="V19" s="659"/>
      <c r="W19" s="701"/>
    </row>
    <row r="20" spans="2:24" ht="90.75" customHeight="1">
      <c r="B20" s="3" t="s">
        <v>222</v>
      </c>
      <c r="D20" s="737" t="s">
        <v>572</v>
      </c>
      <c r="E20" s="737"/>
      <c r="F20" s="737"/>
      <c r="G20" s="737"/>
      <c r="H20" s="737"/>
      <c r="I20" s="737"/>
      <c r="J20" s="737"/>
      <c r="K20" s="737"/>
      <c r="L20" s="737"/>
      <c r="M20" s="737"/>
      <c r="N20" s="737"/>
      <c r="O20" s="737"/>
      <c r="P20" s="737"/>
      <c r="Q20" s="737"/>
      <c r="R20" s="737"/>
      <c r="S20" s="737"/>
      <c r="T20" s="737"/>
      <c r="U20" s="737"/>
      <c r="V20" s="738"/>
    </row>
    <row r="21" spans="2:24" ht="15.75" customHeight="1">
      <c r="B21" s="72"/>
      <c r="C21" s="72"/>
      <c r="D21" s="72"/>
      <c r="E21" s="72"/>
      <c r="F21" s="72"/>
      <c r="G21" s="72"/>
      <c r="H21" s="72"/>
      <c r="I21" s="72"/>
      <c r="J21" s="72"/>
      <c r="K21" s="72"/>
      <c r="L21" s="72"/>
      <c r="M21" s="72"/>
    </row>
    <row r="22" spans="2:24" ht="15.75" customHeight="1" thickBot="1">
      <c r="B22" s="72" t="s">
        <v>223</v>
      </c>
      <c r="C22" s="72"/>
      <c r="D22" s="72"/>
      <c r="E22" s="72"/>
      <c r="F22" s="72"/>
      <c r="G22" s="72"/>
      <c r="H22" s="73" t="s">
        <v>200</v>
      </c>
      <c r="I22" s="525" t="s">
        <v>442</v>
      </c>
      <c r="J22" s="525"/>
      <c r="K22" s="525"/>
      <c r="L22" s="74" t="s">
        <v>441</v>
      </c>
      <c r="M22" s="72"/>
      <c r="P22" s="8" t="s">
        <v>321</v>
      </c>
      <c r="Q22" s="4"/>
      <c r="R22" s="4"/>
      <c r="S22" s="4" t="s">
        <v>200</v>
      </c>
      <c r="T22" s="739" t="s">
        <v>442</v>
      </c>
      <c r="U22" s="739"/>
      <c r="V22" s="739"/>
      <c r="W22" s="71" t="s">
        <v>441</v>
      </c>
    </row>
    <row r="23" spans="2:24" ht="17.25" customHeight="1">
      <c r="B23" s="728" t="s">
        <v>224</v>
      </c>
      <c r="C23" s="729"/>
      <c r="D23" s="729"/>
      <c r="E23" s="722"/>
      <c r="F23" s="723"/>
      <c r="G23" s="732"/>
      <c r="H23" s="722"/>
      <c r="I23" s="723"/>
      <c r="J23" s="732"/>
      <c r="K23" s="722"/>
      <c r="L23" s="723"/>
      <c r="M23" s="724"/>
      <c r="P23" s="730" t="s">
        <v>225</v>
      </c>
      <c r="Q23" s="731"/>
      <c r="R23" s="749"/>
      <c r="S23" s="750"/>
      <c r="T23" s="767"/>
      <c r="U23" s="749"/>
      <c r="V23" s="750"/>
      <c r="W23" s="751"/>
      <c r="X23" s="44"/>
    </row>
    <row r="24" spans="2:24" ht="17.25" customHeight="1">
      <c r="B24" s="75" t="s">
        <v>226</v>
      </c>
      <c r="C24" s="76"/>
      <c r="D24" s="76"/>
      <c r="E24" s="725"/>
      <c r="F24" s="726"/>
      <c r="G24" s="733"/>
      <c r="H24" s="725"/>
      <c r="I24" s="726"/>
      <c r="J24" s="733"/>
      <c r="K24" s="725"/>
      <c r="L24" s="726"/>
      <c r="M24" s="727"/>
      <c r="P24" s="720"/>
      <c r="Q24" s="721"/>
      <c r="R24" s="752"/>
      <c r="S24" s="753"/>
      <c r="T24" s="768"/>
      <c r="U24" s="752"/>
      <c r="V24" s="753"/>
      <c r="W24" s="754"/>
    </row>
    <row r="25" spans="2:24" ht="17.25" customHeight="1">
      <c r="B25" s="557" t="s">
        <v>227</v>
      </c>
      <c r="C25" s="558"/>
      <c r="D25" s="558"/>
      <c r="E25" s="734"/>
      <c r="F25" s="735"/>
      <c r="G25" s="736"/>
      <c r="H25" s="734"/>
      <c r="I25" s="735"/>
      <c r="J25" s="736"/>
      <c r="K25" s="734"/>
      <c r="L25" s="735"/>
      <c r="M25" s="764"/>
      <c r="P25" s="720" t="s">
        <v>160</v>
      </c>
      <c r="Q25" s="721"/>
      <c r="R25" s="755"/>
      <c r="S25" s="756"/>
      <c r="T25" s="769"/>
      <c r="U25" s="755"/>
      <c r="V25" s="756"/>
      <c r="W25" s="757"/>
    </row>
    <row r="26" spans="2:24" ht="17.25" customHeight="1">
      <c r="B26" s="557"/>
      <c r="C26" s="558"/>
      <c r="D26" s="558"/>
      <c r="E26" s="725"/>
      <c r="F26" s="726"/>
      <c r="G26" s="733"/>
      <c r="H26" s="725"/>
      <c r="I26" s="726"/>
      <c r="J26" s="733"/>
      <c r="K26" s="725"/>
      <c r="L26" s="726"/>
      <c r="M26" s="727"/>
      <c r="P26" s="720"/>
      <c r="Q26" s="721"/>
      <c r="R26" s="752"/>
      <c r="S26" s="753"/>
      <c r="T26" s="768"/>
      <c r="U26" s="752"/>
      <c r="V26" s="753"/>
      <c r="W26" s="754"/>
    </row>
    <row r="27" spans="2:24" ht="17.25" customHeight="1">
      <c r="B27" s="557" t="s">
        <v>228</v>
      </c>
      <c r="C27" s="558"/>
      <c r="D27" s="558"/>
      <c r="E27" s="734"/>
      <c r="F27" s="735"/>
      <c r="G27" s="736"/>
      <c r="H27" s="734"/>
      <c r="I27" s="735"/>
      <c r="J27" s="736"/>
      <c r="K27" s="734"/>
      <c r="L27" s="735"/>
      <c r="M27" s="764"/>
      <c r="P27" s="720" t="s">
        <v>229</v>
      </c>
      <c r="Q27" s="721"/>
      <c r="R27" s="758"/>
      <c r="S27" s="759"/>
      <c r="T27" s="759"/>
      <c r="U27" s="758"/>
      <c r="V27" s="759"/>
      <c r="W27" s="760"/>
    </row>
    <row r="28" spans="2:24" ht="17.25" customHeight="1">
      <c r="B28" s="557"/>
      <c r="C28" s="558"/>
      <c r="D28" s="558"/>
      <c r="E28" s="725"/>
      <c r="F28" s="726"/>
      <c r="G28" s="733"/>
      <c r="H28" s="725"/>
      <c r="I28" s="726"/>
      <c r="J28" s="733"/>
      <c r="K28" s="725"/>
      <c r="L28" s="726"/>
      <c r="M28" s="727"/>
      <c r="P28" s="720"/>
      <c r="Q28" s="721"/>
      <c r="R28" s="755"/>
      <c r="S28" s="756"/>
      <c r="T28" s="756"/>
      <c r="U28" s="755"/>
      <c r="V28" s="756"/>
      <c r="W28" s="757"/>
    </row>
    <row r="29" spans="2:24" ht="17.25" customHeight="1">
      <c r="B29" s="557" t="s">
        <v>437</v>
      </c>
      <c r="C29" s="558"/>
      <c r="D29" s="558"/>
      <c r="E29" s="734" t="s">
        <v>483</v>
      </c>
      <c r="F29" s="735"/>
      <c r="G29" s="736"/>
      <c r="H29" s="734" t="s">
        <v>483</v>
      </c>
      <c r="I29" s="735"/>
      <c r="J29" s="736"/>
      <c r="K29" s="734" t="s">
        <v>483</v>
      </c>
      <c r="L29" s="735"/>
      <c r="M29" s="764"/>
      <c r="P29" s="720"/>
      <c r="Q29" s="721"/>
      <c r="R29" s="755"/>
      <c r="S29" s="756"/>
      <c r="T29" s="756"/>
      <c r="U29" s="755"/>
      <c r="V29" s="756"/>
      <c r="W29" s="757"/>
    </row>
    <row r="30" spans="2:24" ht="17.25" customHeight="1">
      <c r="B30" s="557"/>
      <c r="C30" s="558"/>
      <c r="D30" s="558"/>
      <c r="E30" s="725"/>
      <c r="F30" s="726"/>
      <c r="G30" s="733"/>
      <c r="H30" s="725"/>
      <c r="I30" s="726"/>
      <c r="J30" s="733"/>
      <c r="K30" s="725"/>
      <c r="L30" s="726"/>
      <c r="M30" s="727"/>
      <c r="P30" s="720"/>
      <c r="Q30" s="721"/>
      <c r="R30" s="752"/>
      <c r="S30" s="753"/>
      <c r="T30" s="753"/>
      <c r="U30" s="752"/>
      <c r="V30" s="753"/>
      <c r="W30" s="754"/>
    </row>
    <row r="31" spans="2:24" ht="17.25" customHeight="1">
      <c r="B31" s="557" t="s">
        <v>438</v>
      </c>
      <c r="C31" s="558"/>
      <c r="D31" s="558"/>
      <c r="E31" s="743"/>
      <c r="F31" s="744"/>
      <c r="G31" s="745"/>
      <c r="H31" s="743"/>
      <c r="I31" s="744"/>
      <c r="J31" s="745"/>
      <c r="K31" s="743"/>
      <c r="L31" s="744"/>
      <c r="M31" s="765"/>
      <c r="P31" s="740" t="s">
        <v>230</v>
      </c>
      <c r="Q31" s="716"/>
      <c r="R31" s="758"/>
      <c r="S31" s="759"/>
      <c r="T31" s="759"/>
      <c r="U31" s="758"/>
      <c r="V31" s="759"/>
      <c r="W31" s="760"/>
    </row>
    <row r="32" spans="2:24" ht="17.25" customHeight="1" thickBot="1">
      <c r="B32" s="741"/>
      <c r="C32" s="742"/>
      <c r="D32" s="742"/>
      <c r="E32" s="746"/>
      <c r="F32" s="747"/>
      <c r="G32" s="748"/>
      <c r="H32" s="746"/>
      <c r="I32" s="747"/>
      <c r="J32" s="748"/>
      <c r="K32" s="746"/>
      <c r="L32" s="747"/>
      <c r="M32" s="766"/>
      <c r="P32" s="705"/>
      <c r="Q32" s="660"/>
      <c r="R32" s="755"/>
      <c r="S32" s="756"/>
      <c r="T32" s="756"/>
      <c r="U32" s="755"/>
      <c r="V32" s="756"/>
      <c r="W32" s="757"/>
    </row>
    <row r="33" spans="16:23" ht="17.25" customHeight="1">
      <c r="P33" s="7"/>
      <c r="Q33" s="68"/>
      <c r="R33" s="755"/>
      <c r="S33" s="756"/>
      <c r="T33" s="756"/>
      <c r="U33" s="755"/>
      <c r="V33" s="756"/>
      <c r="W33" s="757"/>
    </row>
    <row r="34" spans="16:23" ht="17.25" customHeight="1">
      <c r="P34" s="7"/>
      <c r="Q34" s="68"/>
      <c r="R34" s="755"/>
      <c r="S34" s="756"/>
      <c r="T34" s="756"/>
      <c r="U34" s="755"/>
      <c r="V34" s="756"/>
      <c r="W34" s="757"/>
    </row>
    <row r="35" spans="16:23" ht="17.25" customHeight="1">
      <c r="P35" s="7"/>
      <c r="Q35" s="68"/>
      <c r="R35" s="755"/>
      <c r="S35" s="756"/>
      <c r="T35" s="756"/>
      <c r="U35" s="755"/>
      <c r="V35" s="756"/>
      <c r="W35" s="757"/>
    </row>
    <row r="36" spans="16:23" ht="17.25" customHeight="1">
      <c r="P36" s="7"/>
      <c r="Q36" s="68"/>
      <c r="R36" s="755"/>
      <c r="S36" s="756"/>
      <c r="T36" s="756"/>
      <c r="U36" s="755"/>
      <c r="V36" s="756"/>
      <c r="W36" s="757"/>
    </row>
    <row r="37" spans="16:23" ht="17.25" customHeight="1">
      <c r="P37" s="7"/>
      <c r="Q37" s="68"/>
      <c r="R37" s="755"/>
      <c r="S37" s="756"/>
      <c r="T37" s="756"/>
      <c r="U37" s="755"/>
      <c r="V37" s="756"/>
      <c r="W37" s="757"/>
    </row>
    <row r="38" spans="16:23" ht="17.25" customHeight="1">
      <c r="P38" s="7"/>
      <c r="Q38" s="68"/>
      <c r="R38" s="755"/>
      <c r="S38" s="756"/>
      <c r="T38" s="756"/>
      <c r="U38" s="755"/>
      <c r="V38" s="756"/>
      <c r="W38" s="757"/>
    </row>
    <row r="39" spans="16:23" ht="17.25" customHeight="1">
      <c r="P39" s="7"/>
      <c r="Q39" s="68"/>
      <c r="R39" s="755"/>
      <c r="S39" s="756"/>
      <c r="T39" s="756"/>
      <c r="U39" s="755"/>
      <c r="V39" s="756"/>
      <c r="W39" s="757"/>
    </row>
    <row r="40" spans="16:23" ht="17.25" customHeight="1">
      <c r="P40" s="7"/>
      <c r="Q40" s="68"/>
      <c r="R40" s="755"/>
      <c r="S40" s="756"/>
      <c r="T40" s="756"/>
      <c r="U40" s="755"/>
      <c r="V40" s="756"/>
      <c r="W40" s="757"/>
    </row>
    <row r="41" spans="16:23" ht="17.25" customHeight="1">
      <c r="P41" s="7"/>
      <c r="Q41" s="68"/>
      <c r="R41" s="755"/>
      <c r="S41" s="756"/>
      <c r="T41" s="756"/>
      <c r="U41" s="755"/>
      <c r="V41" s="756"/>
      <c r="W41" s="757"/>
    </row>
    <row r="42" spans="16:23" ht="17.25" customHeight="1" thickBot="1">
      <c r="P42" s="69"/>
      <c r="Q42" s="70"/>
      <c r="R42" s="761"/>
      <c r="S42" s="762"/>
      <c r="T42" s="762"/>
      <c r="U42" s="761"/>
      <c r="V42" s="762"/>
      <c r="W42" s="763"/>
    </row>
    <row r="43" spans="16:23">
      <c r="P43" s="3" t="s">
        <v>439</v>
      </c>
    </row>
    <row r="44" spans="16:23">
      <c r="P44" s="3" t="s">
        <v>440</v>
      </c>
    </row>
  </sheetData>
  <sheetProtection selectLockedCells="1"/>
  <mergeCells count="152">
    <mergeCell ref="P31:Q32"/>
    <mergeCell ref="B31:D32"/>
    <mergeCell ref="B29:D30"/>
    <mergeCell ref="E29:G30"/>
    <mergeCell ref="E31:G32"/>
    <mergeCell ref="U23:W24"/>
    <mergeCell ref="U25:W26"/>
    <mergeCell ref="U27:W30"/>
    <mergeCell ref="U31:W42"/>
    <mergeCell ref="H31:J32"/>
    <mergeCell ref="H29:J30"/>
    <mergeCell ref="K29:M30"/>
    <mergeCell ref="H25:J26"/>
    <mergeCell ref="K25:M26"/>
    <mergeCell ref="H27:J28"/>
    <mergeCell ref="K27:M28"/>
    <mergeCell ref="K31:M32"/>
    <mergeCell ref="R23:T24"/>
    <mergeCell ref="R25:T26"/>
    <mergeCell ref="R27:T30"/>
    <mergeCell ref="R31:T42"/>
    <mergeCell ref="B9:D9"/>
    <mergeCell ref="B5:D5"/>
    <mergeCell ref="B10:D11"/>
    <mergeCell ref="C12:C15"/>
    <mergeCell ref="D12:D13"/>
    <mergeCell ref="D14:D15"/>
    <mergeCell ref="C16:D17"/>
    <mergeCell ref="B27:D28"/>
    <mergeCell ref="P27:Q30"/>
    <mergeCell ref="B25:D26"/>
    <mergeCell ref="P25:Q26"/>
    <mergeCell ref="K23:M24"/>
    <mergeCell ref="B23:D23"/>
    <mergeCell ref="P23:Q24"/>
    <mergeCell ref="E23:G24"/>
    <mergeCell ref="E25:G26"/>
    <mergeCell ref="E27:G28"/>
    <mergeCell ref="H23:J24"/>
    <mergeCell ref="D20:V20"/>
    <mergeCell ref="I22:K22"/>
    <mergeCell ref="T22:V22"/>
    <mergeCell ref="J18:J19"/>
    <mergeCell ref="I10:I11"/>
    <mergeCell ref="I12:I13"/>
    <mergeCell ref="B18:D19"/>
    <mergeCell ref="V16:W17"/>
    <mergeCell ref="O18:O19"/>
    <mergeCell ref="T16:T17"/>
    <mergeCell ref="V18:W19"/>
    <mergeCell ref="Q16:Q17"/>
    <mergeCell ref="R16:R17"/>
    <mergeCell ref="S16:S17"/>
    <mergeCell ref="T18:T19"/>
    <mergeCell ref="S18:S19"/>
    <mergeCell ref="B12:B17"/>
    <mergeCell ref="N18:N19"/>
    <mergeCell ref="M16:M17"/>
    <mergeCell ref="V12:W13"/>
    <mergeCell ref="M18:M19"/>
    <mergeCell ref="U16:U17"/>
    <mergeCell ref="K16:K17"/>
    <mergeCell ref="J16:J17"/>
    <mergeCell ref="N10:N11"/>
    <mergeCell ref="V14:W15"/>
    <mergeCell ref="Q14:Q15"/>
    <mergeCell ref="R14:R15"/>
    <mergeCell ref="T14:T15"/>
    <mergeCell ref="S14:S15"/>
    <mergeCell ref="P14:P15"/>
    <mergeCell ref="U14:U15"/>
    <mergeCell ref="I18:I19"/>
    <mergeCell ref="N14:N15"/>
    <mergeCell ref="N16:N17"/>
    <mergeCell ref="O16:O17"/>
    <mergeCell ref="E6:E8"/>
    <mergeCell ref="F6:F8"/>
    <mergeCell ref="G6:G8"/>
    <mergeCell ref="F18:F19"/>
    <mergeCell ref="F14:F15"/>
    <mergeCell ref="F12:F13"/>
    <mergeCell ref="F16:F17"/>
    <mergeCell ref="G12:G13"/>
    <mergeCell ref="T12:T13"/>
    <mergeCell ref="J12:J13"/>
    <mergeCell ref="L10:L11"/>
    <mergeCell ref="J10:J11"/>
    <mergeCell ref="K10:K11"/>
    <mergeCell ref="O10:O11"/>
    <mergeCell ref="N12:N13"/>
    <mergeCell ref="O12:O13"/>
    <mergeCell ref="M12:M13"/>
    <mergeCell ref="M10:M11"/>
    <mergeCell ref="Q6:Q8"/>
    <mergeCell ref="R6:R8"/>
    <mergeCell ref="T10:T11"/>
    <mergeCell ref="P12:P13"/>
    <mergeCell ref="S12:S13"/>
    <mergeCell ref="P10:P11"/>
    <mergeCell ref="G10:G11"/>
    <mergeCell ref="L12:L13"/>
    <mergeCell ref="L14:L15"/>
    <mergeCell ref="G14:G15"/>
    <mergeCell ref="J14:J15"/>
    <mergeCell ref="H10:H11"/>
    <mergeCell ref="H12:H13"/>
    <mergeCell ref="E10:E11"/>
    <mergeCell ref="F10:F11"/>
    <mergeCell ref="H6:H8"/>
    <mergeCell ref="I6:I8"/>
    <mergeCell ref="J6:J8"/>
    <mergeCell ref="K6:K8"/>
    <mergeCell ref="L6:L8"/>
    <mergeCell ref="L18:L19"/>
    <mergeCell ref="N6:N8"/>
    <mergeCell ref="M6:M8"/>
    <mergeCell ref="E18:E19"/>
    <mergeCell ref="E12:E13"/>
    <mergeCell ref="M14:M15"/>
    <mergeCell ref="H18:H19"/>
    <mergeCell ref="K18:K19"/>
    <mergeCell ref="H16:H17"/>
    <mergeCell ref="G16:G17"/>
    <mergeCell ref="G18:G19"/>
    <mergeCell ref="E16:E17"/>
    <mergeCell ref="E14:E15"/>
    <mergeCell ref="K14:K15"/>
    <mergeCell ref="K12:K13"/>
    <mergeCell ref="L16:L17"/>
    <mergeCell ref="I16:I17"/>
    <mergeCell ref="I14:I15"/>
    <mergeCell ref="H14:H15"/>
    <mergeCell ref="V6:W8"/>
    <mergeCell ref="R18:R19"/>
    <mergeCell ref="Q18:Q19"/>
    <mergeCell ref="P18:P19"/>
    <mergeCell ref="O6:O8"/>
    <mergeCell ref="U18:U19"/>
    <mergeCell ref="S6:S8"/>
    <mergeCell ref="T6:T8"/>
    <mergeCell ref="U6:U8"/>
    <mergeCell ref="O14:O15"/>
    <mergeCell ref="V10:W11"/>
    <mergeCell ref="R12:R13"/>
    <mergeCell ref="Q12:Q13"/>
    <mergeCell ref="P6:P8"/>
    <mergeCell ref="P16:P17"/>
    <mergeCell ref="Q10:Q11"/>
    <mergeCell ref="S10:S11"/>
    <mergeCell ref="R10:R11"/>
    <mergeCell ref="U10:U11"/>
    <mergeCell ref="U12:U13"/>
  </mergeCells>
  <phoneticPr fontId="4"/>
  <pageMargins left="0.70866141732283472" right="0.11811023622047245" top="0.39370078740157483" bottom="0.39370078740157483" header="0.39370078740157483" footer="0.19685039370078741"/>
  <pageSetup paperSize="9" scale="74" orientation="landscape" blackAndWhite="1" cellComments="asDisplayed" r:id="rId1"/>
  <headerFooter alignWithMargins="0">
    <oddFooter>&amp;R&amp;F- &amp;P/&amp;N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FF0000"/>
  </sheetPr>
  <dimension ref="A1:AS38"/>
  <sheetViews>
    <sheetView view="pageBreakPreview" zoomScale="70" zoomScaleNormal="70" zoomScaleSheetLayoutView="70" workbookViewId="0">
      <pane ySplit="1" topLeftCell="A11" activePane="bottomLeft" state="frozen"/>
      <selection activeCell="B5" sqref="B5:D8"/>
      <selection pane="bottomLeft" activeCell="B5" sqref="B5:J8"/>
    </sheetView>
  </sheetViews>
  <sheetFormatPr defaultRowHeight="13.5"/>
  <cols>
    <col min="1" max="1" width="1.25" style="3" customWidth="1"/>
    <col min="2" max="3" width="3.875" style="3" customWidth="1"/>
    <col min="4" max="5" width="3.375" style="3" customWidth="1"/>
    <col min="6" max="6" width="3.875" style="3" customWidth="1"/>
    <col min="7" max="7" width="8.375" style="3" customWidth="1"/>
    <col min="8" max="9" width="3.375" style="3" customWidth="1"/>
    <col min="10" max="10" width="1.375" style="3" customWidth="1"/>
    <col min="11" max="11" width="3.875" style="3" customWidth="1"/>
    <col min="12" max="12" width="3.25" style="3" customWidth="1"/>
    <col min="13" max="17" width="3.875" style="3" customWidth="1"/>
    <col min="18" max="18" width="5" style="3" customWidth="1"/>
    <col min="19" max="19" width="3.875" style="3" customWidth="1"/>
    <col min="20" max="20" width="5.125" style="3" customWidth="1"/>
    <col min="21" max="23" width="3.875" style="3" customWidth="1"/>
    <col min="24" max="24" width="3.375" style="3" customWidth="1"/>
    <col min="25" max="25" width="3.875" style="3" customWidth="1"/>
    <col min="26" max="26" width="3.375" style="3" customWidth="1"/>
    <col min="27" max="27" width="3.875" style="3" customWidth="1"/>
    <col min="28" max="28" width="5.125" style="3" customWidth="1"/>
    <col min="29" max="29" width="9.375" style="3" customWidth="1"/>
    <col min="30" max="30" width="8.625" style="3" customWidth="1"/>
    <col min="31" max="31" width="4.75" style="3" customWidth="1"/>
    <col min="32" max="32" width="3.375" style="3" customWidth="1"/>
    <col min="33" max="39" width="3.875" style="3" customWidth="1"/>
    <col min="40" max="40" width="2.875" style="3" customWidth="1"/>
    <col min="41" max="41" width="3.875" style="3" customWidth="1"/>
    <col min="42" max="42" width="2.625" style="3" customWidth="1"/>
    <col min="43" max="43" width="3.875" style="3" customWidth="1"/>
    <col min="44" max="44" width="3.75" style="3" customWidth="1"/>
    <col min="45" max="16384" width="9" style="3"/>
  </cols>
  <sheetData>
    <row r="1" spans="1:45" ht="9" customHeight="1"/>
    <row r="2" spans="1:45" ht="17.25">
      <c r="B2" s="24" t="s">
        <v>113</v>
      </c>
      <c r="C2" s="24"/>
    </row>
    <row r="3" spans="1:45" ht="14.25" thickBot="1">
      <c r="B3" s="3" t="s">
        <v>114</v>
      </c>
      <c r="L3" s="9"/>
      <c r="M3" s="816"/>
      <c r="N3" s="816"/>
      <c r="O3" s="9"/>
      <c r="P3" s="9"/>
      <c r="Q3" s="9"/>
      <c r="R3" s="9"/>
      <c r="S3" s="816"/>
      <c r="T3" s="816"/>
      <c r="U3" s="9"/>
    </row>
    <row r="4" spans="1:45" ht="15" customHeight="1">
      <c r="A4" s="157"/>
      <c r="B4" s="843" t="s">
        <v>150</v>
      </c>
      <c r="C4" s="844"/>
      <c r="D4" s="844"/>
      <c r="E4" s="844"/>
      <c r="F4" s="844"/>
      <c r="G4" s="844"/>
      <c r="H4" s="844"/>
      <c r="I4" s="844"/>
      <c r="J4" s="845"/>
      <c r="K4" s="817" t="s">
        <v>301</v>
      </c>
      <c r="L4" s="827"/>
      <c r="M4" s="817" t="s">
        <v>302</v>
      </c>
      <c r="N4" s="827"/>
      <c r="O4" s="821" t="s">
        <v>303</v>
      </c>
      <c r="P4" s="822"/>
      <c r="Q4" s="821" t="s">
        <v>323</v>
      </c>
      <c r="R4" s="822"/>
      <c r="S4" s="821" t="s">
        <v>325</v>
      </c>
      <c r="T4" s="822"/>
      <c r="U4" s="794" t="s">
        <v>331</v>
      </c>
      <c r="V4" s="795"/>
      <c r="W4" s="794" t="s">
        <v>309</v>
      </c>
      <c r="X4" s="795"/>
      <c r="Y4" s="794" t="s">
        <v>304</v>
      </c>
      <c r="Z4" s="795"/>
      <c r="AA4" s="794" t="s">
        <v>326</v>
      </c>
      <c r="AB4" s="795"/>
      <c r="AC4" s="830" t="s">
        <v>310</v>
      </c>
      <c r="AD4" s="812" t="s">
        <v>333</v>
      </c>
      <c r="AE4" s="817" t="s">
        <v>276</v>
      </c>
      <c r="AF4" s="827"/>
      <c r="AG4" s="817" t="s">
        <v>305</v>
      </c>
      <c r="AH4" s="827"/>
      <c r="AI4" s="817" t="s">
        <v>306</v>
      </c>
      <c r="AJ4" s="827"/>
      <c r="AK4" s="821" t="s">
        <v>307</v>
      </c>
      <c r="AL4" s="822"/>
      <c r="AM4" s="821" t="s">
        <v>308</v>
      </c>
      <c r="AN4" s="822"/>
      <c r="AO4" s="817" t="s">
        <v>277</v>
      </c>
      <c r="AP4" s="820"/>
      <c r="AQ4" s="817" t="s">
        <v>88</v>
      </c>
      <c r="AR4" s="818"/>
    </row>
    <row r="5" spans="1:45" ht="13.5" customHeight="1">
      <c r="A5" s="7"/>
      <c r="B5" s="34"/>
      <c r="C5" s="9"/>
      <c r="D5" s="9"/>
      <c r="E5" s="9"/>
      <c r="F5" s="9"/>
      <c r="G5" s="9"/>
      <c r="H5" s="9"/>
      <c r="I5" s="9"/>
      <c r="J5" s="9"/>
      <c r="K5" s="656"/>
      <c r="L5" s="718"/>
      <c r="M5" s="656"/>
      <c r="N5" s="718"/>
      <c r="O5" s="823"/>
      <c r="P5" s="824"/>
      <c r="Q5" s="823"/>
      <c r="R5" s="824"/>
      <c r="S5" s="823"/>
      <c r="T5" s="824"/>
      <c r="U5" s="680"/>
      <c r="V5" s="796"/>
      <c r="W5" s="680"/>
      <c r="X5" s="796"/>
      <c r="Y5" s="680"/>
      <c r="Z5" s="796"/>
      <c r="AA5" s="680"/>
      <c r="AB5" s="796"/>
      <c r="AC5" s="677"/>
      <c r="AD5" s="660"/>
      <c r="AE5" s="656"/>
      <c r="AF5" s="718"/>
      <c r="AG5" s="656"/>
      <c r="AH5" s="718"/>
      <c r="AI5" s="656"/>
      <c r="AJ5" s="718"/>
      <c r="AK5" s="823"/>
      <c r="AL5" s="824"/>
      <c r="AM5" s="823"/>
      <c r="AN5" s="824"/>
      <c r="AO5" s="656"/>
      <c r="AP5" s="665"/>
      <c r="AQ5" s="656"/>
      <c r="AR5" s="657"/>
    </row>
    <row r="6" spans="1:45" ht="13.5" customHeight="1">
      <c r="A6" s="7"/>
      <c r="B6" s="34"/>
      <c r="C6" s="9"/>
      <c r="D6" s="9"/>
      <c r="E6" s="9"/>
      <c r="F6" s="9"/>
      <c r="G6" s="9"/>
      <c r="H6" s="9"/>
      <c r="I6" s="9"/>
      <c r="J6" s="9"/>
      <c r="K6" s="656"/>
      <c r="L6" s="718"/>
      <c r="M6" s="656"/>
      <c r="N6" s="718"/>
      <c r="O6" s="823"/>
      <c r="P6" s="824"/>
      <c r="Q6" s="823"/>
      <c r="R6" s="824"/>
      <c r="S6" s="823"/>
      <c r="T6" s="824"/>
      <c r="U6" s="680"/>
      <c r="V6" s="796"/>
      <c r="W6" s="680"/>
      <c r="X6" s="796"/>
      <c r="Y6" s="680"/>
      <c r="Z6" s="796"/>
      <c r="AA6" s="680"/>
      <c r="AB6" s="796"/>
      <c r="AC6" s="677"/>
      <c r="AD6" s="660"/>
      <c r="AE6" s="656"/>
      <c r="AF6" s="718"/>
      <c r="AG6" s="656"/>
      <c r="AH6" s="718"/>
      <c r="AI6" s="656"/>
      <c r="AJ6" s="718"/>
      <c r="AK6" s="823"/>
      <c r="AL6" s="824"/>
      <c r="AM6" s="823"/>
      <c r="AN6" s="824"/>
      <c r="AO6" s="656"/>
      <c r="AP6" s="665"/>
      <c r="AQ6" s="656"/>
      <c r="AR6" s="657"/>
    </row>
    <row r="7" spans="1:45">
      <c r="A7" s="7"/>
      <c r="B7" s="846" t="s">
        <v>151</v>
      </c>
      <c r="C7" s="847"/>
      <c r="D7" s="847"/>
      <c r="E7" s="847"/>
      <c r="F7" s="847"/>
      <c r="G7" s="847"/>
      <c r="H7" s="847"/>
      <c r="I7" s="847"/>
      <c r="J7" s="848"/>
      <c r="K7" s="719"/>
      <c r="L7" s="715"/>
      <c r="M7" s="719"/>
      <c r="N7" s="715"/>
      <c r="O7" s="825"/>
      <c r="P7" s="826"/>
      <c r="Q7" s="825"/>
      <c r="R7" s="826"/>
      <c r="S7" s="825"/>
      <c r="T7" s="826"/>
      <c r="U7" s="797"/>
      <c r="V7" s="798"/>
      <c r="W7" s="797"/>
      <c r="X7" s="798"/>
      <c r="Y7" s="797"/>
      <c r="Z7" s="798"/>
      <c r="AA7" s="797"/>
      <c r="AB7" s="798"/>
      <c r="AC7" s="831"/>
      <c r="AD7" s="813"/>
      <c r="AE7" s="719"/>
      <c r="AF7" s="715"/>
      <c r="AG7" s="719"/>
      <c r="AH7" s="715"/>
      <c r="AI7" s="719"/>
      <c r="AJ7" s="715"/>
      <c r="AK7" s="825"/>
      <c r="AL7" s="826"/>
      <c r="AM7" s="825"/>
      <c r="AN7" s="826"/>
      <c r="AO7" s="719"/>
      <c r="AP7" s="714"/>
      <c r="AQ7" s="719"/>
      <c r="AR7" s="819"/>
    </row>
    <row r="8" spans="1:45" ht="26.25" customHeight="1">
      <c r="A8" s="7"/>
      <c r="B8" s="849" t="s">
        <v>337</v>
      </c>
      <c r="C8" s="803"/>
      <c r="D8" s="803"/>
      <c r="E8" s="803"/>
      <c r="F8" s="803"/>
      <c r="G8" s="803"/>
      <c r="H8" s="803"/>
      <c r="I8" s="803"/>
      <c r="J8" s="804"/>
      <c r="K8" s="669"/>
      <c r="L8" s="669"/>
      <c r="M8" s="669"/>
      <c r="N8" s="669"/>
      <c r="O8" s="669"/>
      <c r="P8" s="669"/>
      <c r="Q8" s="669"/>
      <c r="R8" s="669"/>
      <c r="S8" s="669"/>
      <c r="T8" s="669"/>
      <c r="U8" s="669"/>
      <c r="V8" s="669"/>
      <c r="W8" s="669"/>
      <c r="X8" s="669"/>
      <c r="Y8" s="669"/>
      <c r="Z8" s="669"/>
      <c r="AA8" s="669"/>
      <c r="AB8" s="669"/>
      <c r="AC8" s="48"/>
      <c r="AD8" s="49"/>
      <c r="AE8" s="835"/>
      <c r="AF8" s="836"/>
      <c r="AG8" s="669"/>
      <c r="AH8" s="669"/>
      <c r="AI8" s="669"/>
      <c r="AJ8" s="669"/>
      <c r="AK8" s="669"/>
      <c r="AL8" s="669"/>
      <c r="AM8" s="669"/>
      <c r="AN8" s="669"/>
      <c r="AO8" s="669"/>
      <c r="AP8" s="669"/>
      <c r="AQ8" s="658" t="str">
        <f t="shared" ref="AQ8:AQ14" si="0">IF(SUM(K8:AP8) = 0,"",SUM(K8:AP8))</f>
        <v/>
      </c>
      <c r="AR8" s="668"/>
    </row>
    <row r="9" spans="1:45" ht="26.25" customHeight="1">
      <c r="A9" s="7"/>
      <c r="B9" s="35" t="s">
        <v>339</v>
      </c>
      <c r="C9" s="787" t="s">
        <v>78</v>
      </c>
      <c r="D9" s="788"/>
      <c r="E9" s="837" t="s">
        <v>190</v>
      </c>
      <c r="F9" s="838"/>
      <c r="G9" s="838"/>
      <c r="H9" s="838"/>
      <c r="I9" s="838"/>
      <c r="J9" s="839"/>
      <c r="K9" s="670"/>
      <c r="L9" s="670"/>
      <c r="M9" s="670"/>
      <c r="N9" s="670"/>
      <c r="O9" s="670"/>
      <c r="P9" s="670"/>
      <c r="Q9" s="670"/>
      <c r="R9" s="670"/>
      <c r="S9" s="670"/>
      <c r="T9" s="670"/>
      <c r="U9" s="670"/>
      <c r="V9" s="670"/>
      <c r="W9" s="670"/>
      <c r="X9" s="670"/>
      <c r="Y9" s="670"/>
      <c r="Z9" s="670"/>
      <c r="AA9" s="670"/>
      <c r="AB9" s="670"/>
      <c r="AC9" s="160"/>
      <c r="AD9" s="161"/>
      <c r="AE9" s="828"/>
      <c r="AF9" s="829"/>
      <c r="AG9" s="670"/>
      <c r="AH9" s="670"/>
      <c r="AI9" s="670"/>
      <c r="AJ9" s="670"/>
      <c r="AK9" s="670"/>
      <c r="AL9" s="670"/>
      <c r="AM9" s="670"/>
      <c r="AN9" s="670"/>
      <c r="AO9" s="670"/>
      <c r="AP9" s="670"/>
      <c r="AQ9" s="692" t="str">
        <f t="shared" si="0"/>
        <v/>
      </c>
      <c r="AR9" s="693"/>
    </row>
    <row r="10" spans="1:45" ht="26.25" customHeight="1">
      <c r="A10" s="7"/>
      <c r="B10" s="36" t="s">
        <v>115</v>
      </c>
      <c r="C10" s="789"/>
      <c r="D10" s="790"/>
      <c r="E10" s="840" t="s">
        <v>191</v>
      </c>
      <c r="F10" s="841"/>
      <c r="G10" s="841"/>
      <c r="H10" s="841"/>
      <c r="I10" s="841"/>
      <c r="J10" s="842"/>
      <c r="K10" s="671"/>
      <c r="L10" s="671"/>
      <c r="M10" s="671"/>
      <c r="N10" s="671"/>
      <c r="O10" s="671"/>
      <c r="P10" s="671"/>
      <c r="Q10" s="671"/>
      <c r="R10" s="671"/>
      <c r="S10" s="671"/>
      <c r="T10" s="671"/>
      <c r="U10" s="671"/>
      <c r="V10" s="671"/>
      <c r="W10" s="671"/>
      <c r="X10" s="671"/>
      <c r="Y10" s="671"/>
      <c r="Z10" s="671"/>
      <c r="AA10" s="671"/>
      <c r="AB10" s="671"/>
      <c r="AC10" s="158"/>
      <c r="AD10" s="159"/>
      <c r="AE10" s="814"/>
      <c r="AF10" s="815"/>
      <c r="AG10" s="671"/>
      <c r="AH10" s="671"/>
      <c r="AI10" s="671"/>
      <c r="AJ10" s="671"/>
      <c r="AK10" s="671"/>
      <c r="AL10" s="671"/>
      <c r="AM10" s="671"/>
      <c r="AN10" s="671"/>
      <c r="AO10" s="671"/>
      <c r="AP10" s="671"/>
      <c r="AQ10" s="690" t="str">
        <f t="shared" si="0"/>
        <v/>
      </c>
      <c r="AR10" s="691"/>
    </row>
    <row r="11" spans="1:45" ht="26.25" customHeight="1">
      <c r="A11" s="7"/>
      <c r="B11" s="37" t="s">
        <v>116</v>
      </c>
      <c r="C11" s="802" t="s">
        <v>338</v>
      </c>
      <c r="D11" s="803"/>
      <c r="E11" s="803"/>
      <c r="F11" s="803"/>
      <c r="G11" s="803"/>
      <c r="H11" s="803"/>
      <c r="I11" s="803"/>
      <c r="J11" s="804"/>
      <c r="K11" s="658" t="str">
        <f>IF(AND(K8="",K9="",K10=""),"",K8+K9-K10)</f>
        <v/>
      </c>
      <c r="L11" s="658"/>
      <c r="M11" s="658" t="str">
        <f>IF(AND(M8="",M9="",M10=""),"",M8+M9-M10)</f>
        <v/>
      </c>
      <c r="N11" s="658"/>
      <c r="O11" s="658" t="str">
        <f>IF(AND(O8="",O9="",O10=""),"",O8+O9-O10)</f>
        <v/>
      </c>
      <c r="P11" s="658"/>
      <c r="Q11" s="658" t="str">
        <f>IF(AND(Q8="",Q9="",Q10=""),"",Q8+Q9-Q10)</f>
        <v/>
      </c>
      <c r="R11" s="658"/>
      <c r="S11" s="658" t="str">
        <f>IF(AND(S8="",S9="",S10=""),"",S8+S9-S10)</f>
        <v/>
      </c>
      <c r="T11" s="658"/>
      <c r="U11" s="658" t="str">
        <f>IF(AND(U8="",U9="",U10=""),"",U8+U9-U10)</f>
        <v/>
      </c>
      <c r="V11" s="658"/>
      <c r="W11" s="658" t="str">
        <f>IF(AND(W8="",W9="",W10=""),"",W8+W9-W10)</f>
        <v/>
      </c>
      <c r="X11" s="658"/>
      <c r="Y11" s="658" t="str">
        <f>IF(AND(Y8="",Y9="",Y10=""),"",Y8+Y9-Y10)</f>
        <v/>
      </c>
      <c r="Z11" s="658"/>
      <c r="AA11" s="658" t="str">
        <f>IF(AND(AA8="",AA9="",AA10=""),"",AA8+AA9-AA10)</f>
        <v/>
      </c>
      <c r="AB11" s="658"/>
      <c r="AC11" s="51" t="str">
        <f>IF(AND(AC8="",AC9="",AC10=""),"",AC8+AC9-AC10)</f>
        <v/>
      </c>
      <c r="AD11" s="51" t="str">
        <f>IF(AND(AD8="",AD9="",AD10=""),"",AD8+AD9-AD10)</f>
        <v/>
      </c>
      <c r="AE11" s="658" t="str">
        <f>IF(AND(AE8="",AE9="",AE10=""),"",AE8+AE9-AE10)</f>
        <v/>
      </c>
      <c r="AF11" s="658"/>
      <c r="AG11" s="658" t="str">
        <f>IF(AND(AG8="",AG9="",AG10=""),"",AG8+AG9-AG10)</f>
        <v/>
      </c>
      <c r="AH11" s="658"/>
      <c r="AI11" s="658" t="str">
        <f>IF(AND(AI8="",AI9="",AI10=""),"",AI8+AI9-AI10)</f>
        <v/>
      </c>
      <c r="AJ11" s="658"/>
      <c r="AK11" s="658" t="str">
        <f>IF(AND(AK8="",AK9="",AK10=""),"",AK8+AK9-AK10)</f>
        <v/>
      </c>
      <c r="AL11" s="658"/>
      <c r="AM11" s="658" t="str">
        <f>IF(AND(AM8="",AM9="",AM10=""),"",AM8+AM9-AM10)</f>
        <v/>
      </c>
      <c r="AN11" s="658"/>
      <c r="AO11" s="658" t="str">
        <f>IF(AND(AO8="",AO9="",AO10=""),"",AO8+AO9-AO10)</f>
        <v/>
      </c>
      <c r="AP11" s="658"/>
      <c r="AQ11" s="658" t="str">
        <f t="shared" si="0"/>
        <v/>
      </c>
      <c r="AR11" s="668"/>
    </row>
    <row r="12" spans="1:45" ht="26.25" customHeight="1">
      <c r="A12" s="7"/>
      <c r="B12" s="38" t="s">
        <v>340</v>
      </c>
      <c r="C12" s="787" t="s">
        <v>78</v>
      </c>
      <c r="D12" s="788"/>
      <c r="E12" s="837" t="s">
        <v>190</v>
      </c>
      <c r="F12" s="838"/>
      <c r="G12" s="838"/>
      <c r="H12" s="838"/>
      <c r="I12" s="838"/>
      <c r="J12" s="839"/>
      <c r="K12" s="670"/>
      <c r="L12" s="670"/>
      <c r="M12" s="670"/>
      <c r="N12" s="670"/>
      <c r="O12" s="670"/>
      <c r="P12" s="670"/>
      <c r="Q12" s="670"/>
      <c r="R12" s="670"/>
      <c r="S12" s="670"/>
      <c r="T12" s="670"/>
      <c r="U12" s="670"/>
      <c r="V12" s="670"/>
      <c r="W12" s="670"/>
      <c r="X12" s="670"/>
      <c r="Y12" s="670"/>
      <c r="Z12" s="670"/>
      <c r="AA12" s="670"/>
      <c r="AB12" s="670"/>
      <c r="AC12" s="160"/>
      <c r="AD12" s="161"/>
      <c r="AE12" s="667"/>
      <c r="AF12" s="667"/>
      <c r="AG12" s="670"/>
      <c r="AH12" s="670"/>
      <c r="AI12" s="670"/>
      <c r="AJ12" s="670"/>
      <c r="AK12" s="670"/>
      <c r="AL12" s="670"/>
      <c r="AM12" s="670"/>
      <c r="AN12" s="670"/>
      <c r="AO12" s="670"/>
      <c r="AP12" s="670"/>
      <c r="AQ12" s="692" t="str">
        <f t="shared" si="0"/>
        <v/>
      </c>
      <c r="AR12" s="693"/>
    </row>
    <row r="13" spans="1:45" ht="26.25" customHeight="1">
      <c r="A13" s="7"/>
      <c r="B13" s="36" t="s">
        <v>115</v>
      </c>
      <c r="C13" s="789"/>
      <c r="D13" s="790"/>
      <c r="E13" s="840" t="s">
        <v>191</v>
      </c>
      <c r="F13" s="841"/>
      <c r="G13" s="841"/>
      <c r="H13" s="841"/>
      <c r="I13" s="841"/>
      <c r="J13" s="842"/>
      <c r="K13" s="671"/>
      <c r="L13" s="671"/>
      <c r="M13" s="671"/>
      <c r="N13" s="671"/>
      <c r="O13" s="671"/>
      <c r="P13" s="671"/>
      <c r="Q13" s="671"/>
      <c r="R13" s="671"/>
      <c r="S13" s="671"/>
      <c r="T13" s="671"/>
      <c r="U13" s="671"/>
      <c r="V13" s="671"/>
      <c r="W13" s="671"/>
      <c r="X13" s="671"/>
      <c r="Y13" s="671"/>
      <c r="Z13" s="671"/>
      <c r="AA13" s="671"/>
      <c r="AB13" s="671"/>
      <c r="AC13" s="158"/>
      <c r="AD13" s="159"/>
      <c r="AE13" s="666"/>
      <c r="AF13" s="666"/>
      <c r="AG13" s="671"/>
      <c r="AH13" s="671"/>
      <c r="AI13" s="671"/>
      <c r="AJ13" s="671"/>
      <c r="AK13" s="671"/>
      <c r="AL13" s="671"/>
      <c r="AM13" s="671"/>
      <c r="AN13" s="671"/>
      <c r="AO13" s="671"/>
      <c r="AP13" s="671"/>
      <c r="AQ13" s="690" t="str">
        <f t="shared" si="0"/>
        <v/>
      </c>
      <c r="AR13" s="691"/>
    </row>
    <row r="14" spans="1:45" ht="26.25" customHeight="1" thickBot="1">
      <c r="A14" s="69"/>
      <c r="B14" s="39" t="s">
        <v>116</v>
      </c>
      <c r="C14" s="13"/>
      <c r="D14" s="45"/>
      <c r="E14" s="31" t="s">
        <v>148</v>
      </c>
      <c r="F14" s="45"/>
      <c r="G14" s="14" t="s">
        <v>192</v>
      </c>
      <c r="H14" s="14"/>
      <c r="I14" s="14"/>
      <c r="J14" s="14"/>
      <c r="K14" s="659" t="str">
        <f>IF(ISERROR(K11+K12-K13),"",K11+K12-K13)</f>
        <v/>
      </c>
      <c r="L14" s="659"/>
      <c r="M14" s="659" t="str">
        <f>IF(ISERROR(M11+M12-M13),"",M11+M12-M13)</f>
        <v/>
      </c>
      <c r="N14" s="659"/>
      <c r="O14" s="659" t="str">
        <f>IF(ISERROR(O11+O12-O13),"",O11+O12-O13)</f>
        <v/>
      </c>
      <c r="P14" s="659"/>
      <c r="Q14" s="659" t="str">
        <f>IF(ISERROR(Q11+Q12-Q13),"",Q11+Q12-Q13)</f>
        <v/>
      </c>
      <c r="R14" s="659"/>
      <c r="S14" s="659" t="str">
        <f>IF(ISERROR(S11+S12-S13),"",S11+S12-S13)</f>
        <v/>
      </c>
      <c r="T14" s="659"/>
      <c r="U14" s="659" t="str">
        <f>IF(ISERROR(U11+U12-U13),"",U11+U12-U13)</f>
        <v/>
      </c>
      <c r="V14" s="659"/>
      <c r="W14" s="659" t="str">
        <f>IF(ISERROR(W11+W12-W13),"",W11+W12-W13)</f>
        <v/>
      </c>
      <c r="X14" s="659"/>
      <c r="Y14" s="659" t="str">
        <f>IF(ISERROR(Y11+Y12-Y13),"",Y11+Y12-Y13)</f>
        <v/>
      </c>
      <c r="Z14" s="659"/>
      <c r="AA14" s="659" t="str">
        <f>IF(ISERROR(AA11+AA12-AA13),"",AA11+AA12-AA13)</f>
        <v/>
      </c>
      <c r="AB14" s="659"/>
      <c r="AC14" s="50" t="str">
        <f>IF(ISERROR(AC11+AC12-AC13),"",AC11+AC12-AC13)</f>
        <v/>
      </c>
      <c r="AD14" s="59"/>
      <c r="AE14" s="659" t="str">
        <f>IF(SUM(O14:AD14) = 0, "", SUM(O14:AD14))</f>
        <v/>
      </c>
      <c r="AF14" s="659"/>
      <c r="AG14" s="659" t="str">
        <f>IF(ISERROR(AG11+AG12-AG13),"",AG11+AG12-AG13)</f>
        <v/>
      </c>
      <c r="AH14" s="659"/>
      <c r="AI14" s="659" t="str">
        <f>IF(ISERROR(AI11+AI12-AI13),"",AI11+AI12-AI13)</f>
        <v/>
      </c>
      <c r="AJ14" s="659"/>
      <c r="AK14" s="659" t="str">
        <f>IF(ISERROR(AK11+AK12-AK13),"",AK11+AK12-AK13)</f>
        <v/>
      </c>
      <c r="AL14" s="659"/>
      <c r="AM14" s="659" t="str">
        <f>IF(ISERROR(AM11+AM12-AM13),"",AM11+AM12-AM13)</f>
        <v/>
      </c>
      <c r="AN14" s="659"/>
      <c r="AO14" s="659" t="str">
        <f>IF(ISERROR(AO11+AO12-AO13),"",AO11+AO12-AO13)</f>
        <v/>
      </c>
      <c r="AP14" s="659"/>
      <c r="AQ14" s="659" t="str">
        <f t="shared" si="0"/>
        <v/>
      </c>
      <c r="AR14" s="701"/>
    </row>
    <row r="15" spans="1:45" ht="31.5" customHeight="1">
      <c r="C15" s="3" t="s">
        <v>174</v>
      </c>
      <c r="E15" s="799" t="s">
        <v>573</v>
      </c>
      <c r="F15" s="800"/>
      <c r="G15" s="800"/>
      <c r="H15" s="800"/>
      <c r="I15" s="800"/>
      <c r="J15" s="800"/>
      <c r="K15" s="800"/>
      <c r="L15" s="800"/>
      <c r="M15" s="800"/>
      <c r="N15" s="800"/>
      <c r="O15" s="800"/>
      <c r="P15" s="800"/>
      <c r="Q15" s="800"/>
      <c r="R15" s="800"/>
      <c r="S15" s="800"/>
      <c r="T15" s="800"/>
      <c r="U15" s="800"/>
      <c r="V15" s="800"/>
      <c r="W15" s="800"/>
      <c r="X15" s="800"/>
      <c r="Y15" s="800"/>
      <c r="Z15" s="800"/>
      <c r="AA15" s="800"/>
      <c r="AB15" s="800"/>
      <c r="AC15" s="800"/>
      <c r="AD15" s="800"/>
      <c r="AE15" s="800"/>
      <c r="AF15" s="800"/>
      <c r="AG15" s="800"/>
      <c r="AH15" s="800"/>
      <c r="AI15" s="800"/>
      <c r="AJ15" s="800"/>
      <c r="AK15" s="800"/>
      <c r="AL15" s="800"/>
      <c r="AM15" s="800"/>
      <c r="AN15" s="800"/>
      <c r="AO15" s="800"/>
      <c r="AP15" s="800"/>
      <c r="AQ15" s="800"/>
      <c r="AR15" s="800"/>
      <c r="AS15" s="801"/>
    </row>
    <row r="16" spans="1:45" ht="18" customHeight="1">
      <c r="E16" s="3" t="s">
        <v>420</v>
      </c>
      <c r="AB16" s="9"/>
      <c r="AC16" s="9"/>
      <c r="AD16" s="9"/>
      <c r="AE16" s="9"/>
      <c r="AF16" s="9"/>
      <c r="AG16" s="9"/>
      <c r="AH16" s="9"/>
      <c r="AI16" s="9"/>
      <c r="AJ16" s="9"/>
      <c r="AK16" s="9"/>
      <c r="AL16" s="9"/>
      <c r="AM16" s="9"/>
      <c r="AN16" s="9"/>
      <c r="AO16" s="9"/>
      <c r="AP16" s="9"/>
      <c r="AQ16" s="9"/>
    </row>
    <row r="17" spans="2:43" ht="18" customHeight="1">
      <c r="E17" s="3" t="s">
        <v>421</v>
      </c>
      <c r="AB17" s="9"/>
      <c r="AC17" s="9"/>
      <c r="AD17" s="9"/>
      <c r="AE17" s="9"/>
      <c r="AF17" s="9"/>
      <c r="AG17" s="9"/>
      <c r="AH17" s="9"/>
      <c r="AI17" s="9"/>
      <c r="AJ17" s="9"/>
      <c r="AK17" s="9"/>
      <c r="AL17" s="9"/>
      <c r="AM17" s="9"/>
      <c r="AN17" s="9"/>
      <c r="AO17" s="9"/>
      <c r="AP17" s="9"/>
      <c r="AQ17" s="9"/>
    </row>
    <row r="18" spans="2:43" ht="18" customHeight="1">
      <c r="E18" s="3" t="s">
        <v>422</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row>
    <row r="19" spans="2:43">
      <c r="E19" s="62"/>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row>
    <row r="20" spans="2:43">
      <c r="B20" s="9"/>
      <c r="C20" s="9"/>
      <c r="D20" s="9"/>
      <c r="E20" s="9"/>
      <c r="F20" s="9"/>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9"/>
      <c r="AP20" s="9"/>
      <c r="AQ20" s="9"/>
    </row>
    <row r="21" spans="2:43" ht="16.5" customHeight="1" thickBot="1">
      <c r="B21" s="3" t="s">
        <v>341</v>
      </c>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row>
    <row r="22" spans="2:43" ht="24" customHeight="1">
      <c r="B22" s="805" t="s">
        <v>231</v>
      </c>
      <c r="C22" s="791"/>
      <c r="D22" s="791"/>
      <c r="E22" s="791" t="s">
        <v>87</v>
      </c>
      <c r="F22" s="791"/>
      <c r="G22" s="792" t="s">
        <v>79</v>
      </c>
      <c r="H22" s="809"/>
      <c r="I22" s="809"/>
      <c r="J22" s="810"/>
      <c r="K22" s="791" t="s">
        <v>80</v>
      </c>
      <c r="L22" s="792"/>
      <c r="M22" s="793" t="s">
        <v>232</v>
      </c>
      <c r="N22" s="791"/>
      <c r="O22" s="791"/>
      <c r="P22" s="791" t="s">
        <v>87</v>
      </c>
      <c r="Q22" s="791"/>
      <c r="R22" s="791" t="s">
        <v>79</v>
      </c>
      <c r="S22" s="791"/>
      <c r="T22" s="791"/>
      <c r="U22" s="791"/>
      <c r="V22" s="791" t="s">
        <v>80</v>
      </c>
      <c r="W22" s="806"/>
      <c r="X22" s="793" t="s">
        <v>232</v>
      </c>
      <c r="Y22" s="791"/>
      <c r="Z22" s="791"/>
      <c r="AA22" s="791" t="s">
        <v>87</v>
      </c>
      <c r="AB22" s="791"/>
      <c r="AC22" s="792" t="s">
        <v>79</v>
      </c>
      <c r="AD22" s="810"/>
      <c r="AE22" s="791" t="s">
        <v>80</v>
      </c>
      <c r="AF22" s="806"/>
      <c r="AG22" s="810" t="s">
        <v>232</v>
      </c>
      <c r="AH22" s="791"/>
      <c r="AI22" s="791"/>
      <c r="AJ22" s="791" t="s">
        <v>87</v>
      </c>
      <c r="AK22" s="791"/>
      <c r="AL22" s="791" t="s">
        <v>79</v>
      </c>
      <c r="AM22" s="791"/>
      <c r="AN22" s="791"/>
      <c r="AO22" s="791"/>
      <c r="AP22" s="791" t="s">
        <v>80</v>
      </c>
      <c r="AQ22" s="832"/>
    </row>
    <row r="23" spans="2:43" ht="24" customHeight="1">
      <c r="B23" s="811"/>
      <c r="C23" s="778"/>
      <c r="D23" s="778"/>
      <c r="E23" s="771"/>
      <c r="F23" s="771"/>
      <c r="G23" s="772"/>
      <c r="H23" s="807"/>
      <c r="I23" s="807"/>
      <c r="J23" s="808"/>
      <c r="K23" s="771"/>
      <c r="L23" s="772"/>
      <c r="M23" s="777"/>
      <c r="N23" s="778"/>
      <c r="O23" s="778"/>
      <c r="P23" s="771"/>
      <c r="Q23" s="771"/>
      <c r="R23" s="771"/>
      <c r="S23" s="771"/>
      <c r="T23" s="771"/>
      <c r="U23" s="771"/>
      <c r="V23" s="771"/>
      <c r="W23" s="782"/>
      <c r="X23" s="777"/>
      <c r="Y23" s="778"/>
      <c r="Z23" s="778"/>
      <c r="AA23" s="771"/>
      <c r="AB23" s="771"/>
      <c r="AC23" s="773"/>
      <c r="AD23" s="774"/>
      <c r="AE23" s="771"/>
      <c r="AF23" s="782"/>
      <c r="AG23" s="783"/>
      <c r="AH23" s="778"/>
      <c r="AI23" s="778"/>
      <c r="AJ23" s="771"/>
      <c r="AK23" s="771"/>
      <c r="AL23" s="771"/>
      <c r="AM23" s="771"/>
      <c r="AN23" s="771"/>
      <c r="AO23" s="771"/>
      <c r="AP23" s="771"/>
      <c r="AQ23" s="786"/>
    </row>
    <row r="24" spans="2:43" ht="24" customHeight="1">
      <c r="B24" s="811"/>
      <c r="C24" s="778"/>
      <c r="D24" s="778"/>
      <c r="E24" s="771"/>
      <c r="F24" s="771"/>
      <c r="G24" s="771"/>
      <c r="H24" s="771"/>
      <c r="I24" s="771"/>
      <c r="J24" s="771"/>
      <c r="K24" s="771"/>
      <c r="L24" s="772"/>
      <c r="M24" s="777"/>
      <c r="N24" s="778"/>
      <c r="O24" s="778"/>
      <c r="P24" s="771"/>
      <c r="Q24" s="771"/>
      <c r="R24" s="771"/>
      <c r="S24" s="771"/>
      <c r="T24" s="771"/>
      <c r="U24" s="771"/>
      <c r="V24" s="771"/>
      <c r="W24" s="782"/>
      <c r="X24" s="777"/>
      <c r="Y24" s="778"/>
      <c r="Z24" s="778"/>
      <c r="AA24" s="771"/>
      <c r="AB24" s="771"/>
      <c r="AC24" s="773"/>
      <c r="AD24" s="774"/>
      <c r="AE24" s="771"/>
      <c r="AF24" s="782"/>
      <c r="AG24" s="783"/>
      <c r="AH24" s="778"/>
      <c r="AI24" s="778"/>
      <c r="AJ24" s="771"/>
      <c r="AK24" s="771"/>
      <c r="AL24" s="771"/>
      <c r="AM24" s="771"/>
      <c r="AN24" s="771"/>
      <c r="AO24" s="771"/>
      <c r="AP24" s="771"/>
      <c r="AQ24" s="786"/>
    </row>
    <row r="25" spans="2:43" ht="24" customHeight="1">
      <c r="B25" s="811"/>
      <c r="C25" s="778"/>
      <c r="D25" s="778"/>
      <c r="E25" s="771"/>
      <c r="F25" s="771"/>
      <c r="G25" s="771"/>
      <c r="H25" s="771"/>
      <c r="I25" s="771"/>
      <c r="J25" s="771"/>
      <c r="K25" s="771"/>
      <c r="L25" s="772"/>
      <c r="M25" s="777"/>
      <c r="N25" s="778"/>
      <c r="O25" s="778"/>
      <c r="P25" s="771"/>
      <c r="Q25" s="771"/>
      <c r="R25" s="771"/>
      <c r="S25" s="771"/>
      <c r="T25" s="771"/>
      <c r="U25" s="771"/>
      <c r="V25" s="771"/>
      <c r="W25" s="782"/>
      <c r="X25" s="777"/>
      <c r="Y25" s="778"/>
      <c r="Z25" s="778"/>
      <c r="AA25" s="771"/>
      <c r="AB25" s="771"/>
      <c r="AC25" s="773"/>
      <c r="AD25" s="774"/>
      <c r="AE25" s="771"/>
      <c r="AF25" s="782"/>
      <c r="AG25" s="783"/>
      <c r="AH25" s="778"/>
      <c r="AI25" s="778"/>
      <c r="AJ25" s="771"/>
      <c r="AK25" s="771"/>
      <c r="AL25" s="771"/>
      <c r="AM25" s="771"/>
      <c r="AN25" s="771"/>
      <c r="AO25" s="771"/>
      <c r="AP25" s="771"/>
      <c r="AQ25" s="786"/>
    </row>
    <row r="26" spans="2:43" ht="24" customHeight="1">
      <c r="B26" s="811"/>
      <c r="C26" s="778"/>
      <c r="D26" s="778"/>
      <c r="E26" s="771"/>
      <c r="F26" s="771"/>
      <c r="G26" s="771"/>
      <c r="H26" s="771"/>
      <c r="I26" s="771"/>
      <c r="J26" s="771"/>
      <c r="K26" s="771"/>
      <c r="L26" s="772"/>
      <c r="M26" s="777"/>
      <c r="N26" s="778"/>
      <c r="O26" s="778"/>
      <c r="P26" s="771"/>
      <c r="Q26" s="771"/>
      <c r="R26" s="771"/>
      <c r="S26" s="771"/>
      <c r="T26" s="771"/>
      <c r="U26" s="771"/>
      <c r="V26" s="771"/>
      <c r="W26" s="782"/>
      <c r="X26" s="777"/>
      <c r="Y26" s="778"/>
      <c r="Z26" s="778"/>
      <c r="AA26" s="771"/>
      <c r="AB26" s="771"/>
      <c r="AC26" s="773"/>
      <c r="AD26" s="774"/>
      <c r="AE26" s="771"/>
      <c r="AF26" s="782"/>
      <c r="AG26" s="783"/>
      <c r="AH26" s="778"/>
      <c r="AI26" s="778"/>
      <c r="AJ26" s="771"/>
      <c r="AK26" s="771"/>
      <c r="AL26" s="771"/>
      <c r="AM26" s="771"/>
      <c r="AN26" s="771"/>
      <c r="AO26" s="771"/>
      <c r="AP26" s="771"/>
      <c r="AQ26" s="786"/>
    </row>
    <row r="27" spans="2:43" ht="24" customHeight="1">
      <c r="B27" s="811"/>
      <c r="C27" s="778"/>
      <c r="D27" s="778"/>
      <c r="E27" s="771"/>
      <c r="F27" s="771"/>
      <c r="G27" s="771"/>
      <c r="H27" s="771"/>
      <c r="I27" s="771"/>
      <c r="J27" s="771"/>
      <c r="K27" s="771"/>
      <c r="L27" s="772"/>
      <c r="M27" s="777"/>
      <c r="N27" s="778"/>
      <c r="O27" s="778"/>
      <c r="P27" s="771"/>
      <c r="Q27" s="771"/>
      <c r="R27" s="771"/>
      <c r="S27" s="771"/>
      <c r="T27" s="771"/>
      <c r="U27" s="771"/>
      <c r="V27" s="771"/>
      <c r="W27" s="782"/>
      <c r="X27" s="777"/>
      <c r="Y27" s="778"/>
      <c r="Z27" s="778"/>
      <c r="AA27" s="771"/>
      <c r="AB27" s="771"/>
      <c r="AC27" s="773"/>
      <c r="AD27" s="774"/>
      <c r="AE27" s="771"/>
      <c r="AF27" s="782"/>
      <c r="AG27" s="783"/>
      <c r="AH27" s="778"/>
      <c r="AI27" s="778"/>
      <c r="AJ27" s="771"/>
      <c r="AK27" s="771"/>
      <c r="AL27" s="771"/>
      <c r="AM27" s="771"/>
      <c r="AN27" s="771"/>
      <c r="AO27" s="771"/>
      <c r="AP27" s="771"/>
      <c r="AQ27" s="786"/>
    </row>
    <row r="28" spans="2:43" ht="24" customHeight="1">
      <c r="B28" s="811"/>
      <c r="C28" s="778"/>
      <c r="D28" s="778"/>
      <c r="E28" s="771"/>
      <c r="F28" s="771"/>
      <c r="G28" s="771"/>
      <c r="H28" s="771"/>
      <c r="I28" s="771"/>
      <c r="J28" s="771"/>
      <c r="K28" s="771"/>
      <c r="L28" s="772"/>
      <c r="M28" s="777"/>
      <c r="N28" s="778"/>
      <c r="O28" s="778"/>
      <c r="P28" s="771"/>
      <c r="Q28" s="771"/>
      <c r="R28" s="771"/>
      <c r="S28" s="771"/>
      <c r="T28" s="771"/>
      <c r="U28" s="771"/>
      <c r="V28" s="771"/>
      <c r="W28" s="782"/>
      <c r="X28" s="777"/>
      <c r="Y28" s="778"/>
      <c r="Z28" s="778"/>
      <c r="AA28" s="771"/>
      <c r="AB28" s="771"/>
      <c r="AC28" s="773"/>
      <c r="AD28" s="774"/>
      <c r="AE28" s="771"/>
      <c r="AF28" s="782"/>
      <c r="AG28" s="783"/>
      <c r="AH28" s="778"/>
      <c r="AI28" s="778"/>
      <c r="AJ28" s="771"/>
      <c r="AK28" s="771"/>
      <c r="AL28" s="771"/>
      <c r="AM28" s="771"/>
      <c r="AN28" s="771"/>
      <c r="AO28" s="771"/>
      <c r="AP28" s="771"/>
      <c r="AQ28" s="786"/>
    </row>
    <row r="29" spans="2:43" ht="24" customHeight="1">
      <c r="B29" s="811"/>
      <c r="C29" s="778"/>
      <c r="D29" s="778"/>
      <c r="E29" s="771"/>
      <c r="F29" s="771"/>
      <c r="G29" s="771"/>
      <c r="H29" s="771"/>
      <c r="I29" s="771"/>
      <c r="J29" s="771"/>
      <c r="K29" s="771"/>
      <c r="L29" s="772"/>
      <c r="M29" s="777"/>
      <c r="N29" s="778"/>
      <c r="O29" s="778"/>
      <c r="P29" s="771"/>
      <c r="Q29" s="771"/>
      <c r="R29" s="771"/>
      <c r="S29" s="771"/>
      <c r="T29" s="771"/>
      <c r="U29" s="771"/>
      <c r="V29" s="771"/>
      <c r="W29" s="782"/>
      <c r="X29" s="777"/>
      <c r="Y29" s="778"/>
      <c r="Z29" s="778"/>
      <c r="AA29" s="771"/>
      <c r="AB29" s="771"/>
      <c r="AC29" s="773"/>
      <c r="AD29" s="774"/>
      <c r="AE29" s="771"/>
      <c r="AF29" s="782"/>
      <c r="AG29" s="783"/>
      <c r="AH29" s="778"/>
      <c r="AI29" s="778"/>
      <c r="AJ29" s="771"/>
      <c r="AK29" s="771"/>
      <c r="AL29" s="771"/>
      <c r="AM29" s="771"/>
      <c r="AN29" s="771"/>
      <c r="AO29" s="771"/>
      <c r="AP29" s="771"/>
      <c r="AQ29" s="786"/>
    </row>
    <row r="30" spans="2:43" ht="24" customHeight="1" thickBot="1">
      <c r="B30" s="833"/>
      <c r="C30" s="781"/>
      <c r="D30" s="781"/>
      <c r="E30" s="770"/>
      <c r="F30" s="770"/>
      <c r="G30" s="770"/>
      <c r="H30" s="770"/>
      <c r="I30" s="770"/>
      <c r="J30" s="770"/>
      <c r="K30" s="770"/>
      <c r="L30" s="834"/>
      <c r="M30" s="780"/>
      <c r="N30" s="781"/>
      <c r="O30" s="781"/>
      <c r="P30" s="770"/>
      <c r="Q30" s="770"/>
      <c r="R30" s="770"/>
      <c r="S30" s="770"/>
      <c r="T30" s="770"/>
      <c r="U30" s="770"/>
      <c r="V30" s="770"/>
      <c r="W30" s="779"/>
      <c r="X30" s="780"/>
      <c r="Y30" s="781"/>
      <c r="Z30" s="781"/>
      <c r="AA30" s="770"/>
      <c r="AB30" s="770"/>
      <c r="AC30" s="775"/>
      <c r="AD30" s="776"/>
      <c r="AE30" s="770"/>
      <c r="AF30" s="779"/>
      <c r="AG30" s="784"/>
      <c r="AH30" s="781"/>
      <c r="AI30" s="781"/>
      <c r="AJ30" s="770"/>
      <c r="AK30" s="770"/>
      <c r="AL30" s="770"/>
      <c r="AM30" s="770"/>
      <c r="AN30" s="770"/>
      <c r="AO30" s="770"/>
      <c r="AP30" s="770"/>
      <c r="AQ30" s="785"/>
    </row>
    <row r="31" spans="2:43" ht="13.5" customHeight="1">
      <c r="B31" s="11"/>
      <c r="C31" s="9" t="s">
        <v>423</v>
      </c>
      <c r="D31" s="9"/>
      <c r="E31" s="9"/>
      <c r="F31" s="9"/>
      <c r="G31" s="9"/>
      <c r="H31" s="9"/>
      <c r="I31" s="9"/>
      <c r="J31" s="40"/>
      <c r="K31" s="9"/>
      <c r="L31" s="9"/>
      <c r="M31" s="40"/>
      <c r="N31" s="40"/>
      <c r="O31" s="40"/>
      <c r="P31" s="9"/>
      <c r="Q31" s="9"/>
      <c r="R31" s="40"/>
      <c r="S31" s="40"/>
      <c r="T31" s="40"/>
      <c r="U31" s="9"/>
      <c r="V31" s="9"/>
      <c r="W31" s="40"/>
      <c r="X31" s="40"/>
      <c r="Y31" s="40"/>
      <c r="Z31" s="9"/>
      <c r="AA31" s="9"/>
      <c r="AB31" s="9"/>
      <c r="AC31" s="9"/>
      <c r="AD31" s="9"/>
      <c r="AE31" s="9"/>
      <c r="AF31" s="9"/>
      <c r="AG31" s="9"/>
      <c r="AH31" s="9"/>
      <c r="AI31" s="9"/>
      <c r="AJ31" s="9"/>
      <c r="AK31" s="9"/>
      <c r="AL31" s="9"/>
      <c r="AM31" s="9"/>
      <c r="AN31" s="9"/>
      <c r="AO31" s="9"/>
      <c r="AP31" s="9"/>
      <c r="AQ31" s="9"/>
    </row>
    <row r="32" spans="2:43">
      <c r="B32" s="11"/>
      <c r="C32" s="11"/>
      <c r="D32" s="9"/>
      <c r="E32" s="9"/>
      <c r="F32" s="9"/>
      <c r="G32" s="9"/>
      <c r="H32" s="9"/>
      <c r="I32" s="9"/>
      <c r="J32" s="40"/>
      <c r="K32" s="9"/>
      <c r="L32" s="9"/>
      <c r="M32" s="40"/>
      <c r="N32" s="40"/>
      <c r="O32" s="40"/>
      <c r="P32" s="9"/>
      <c r="Q32" s="9"/>
      <c r="R32" s="40"/>
      <c r="S32" s="40"/>
      <c r="T32" s="40"/>
      <c r="U32" s="9"/>
      <c r="V32" s="9"/>
      <c r="W32" s="40"/>
      <c r="X32" s="40"/>
      <c r="Y32" s="40"/>
      <c r="Z32" s="9"/>
      <c r="AA32" s="9"/>
      <c r="AB32" s="9"/>
      <c r="AC32" s="9"/>
      <c r="AD32" s="9"/>
      <c r="AE32" s="9"/>
      <c r="AF32" s="9"/>
      <c r="AG32" s="9"/>
      <c r="AH32" s="9"/>
      <c r="AI32" s="9"/>
      <c r="AJ32" s="9"/>
      <c r="AK32" s="9"/>
      <c r="AL32" s="9"/>
      <c r="AM32" s="9"/>
      <c r="AN32" s="9"/>
      <c r="AO32" s="9"/>
      <c r="AP32" s="9"/>
      <c r="AQ32" s="9"/>
    </row>
    <row r="33" spans="2:43" ht="23.25" customHeight="1">
      <c r="AP33" s="9"/>
      <c r="AQ33" s="9"/>
    </row>
    <row r="34" spans="2:43" ht="39.950000000000003" customHeight="1">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row>
    <row r="37" spans="2:43">
      <c r="B37" s="3" t="s">
        <v>345</v>
      </c>
    </row>
    <row r="38" spans="2:43">
      <c r="B38" s="3" t="s">
        <v>142</v>
      </c>
    </row>
  </sheetData>
  <sheetProtection selectLockedCells="1"/>
  <mergeCells count="287">
    <mergeCell ref="M29:O29"/>
    <mergeCell ref="B29:D29"/>
    <mergeCell ref="E26:F26"/>
    <mergeCell ref="M4:N7"/>
    <mergeCell ref="S4:T7"/>
    <mergeCell ref="AA8:AB8"/>
    <mergeCell ref="E9:J9"/>
    <mergeCell ref="E10:J10"/>
    <mergeCell ref="K4:L7"/>
    <mergeCell ref="B4:J4"/>
    <mergeCell ref="B7:J7"/>
    <mergeCell ref="B8:J8"/>
    <mergeCell ref="G28:J28"/>
    <mergeCell ref="B26:D26"/>
    <mergeCell ref="B27:D27"/>
    <mergeCell ref="E27:F27"/>
    <mergeCell ref="B28:D28"/>
    <mergeCell ref="E28:F28"/>
    <mergeCell ref="B23:D23"/>
    <mergeCell ref="E12:J12"/>
    <mergeCell ref="E13:J13"/>
    <mergeCell ref="P22:Q22"/>
    <mergeCell ref="G26:J26"/>
    <mergeCell ref="G27:J27"/>
    <mergeCell ref="B30:D30"/>
    <mergeCell ref="E30:F30"/>
    <mergeCell ref="M30:O30"/>
    <mergeCell ref="G30:J30"/>
    <mergeCell ref="K30:L30"/>
    <mergeCell ref="G29:J29"/>
    <mergeCell ref="E29:F29"/>
    <mergeCell ref="K29:L29"/>
    <mergeCell ref="AM4:AN7"/>
    <mergeCell ref="AG4:AH7"/>
    <mergeCell ref="Y10:Z10"/>
    <mergeCell ref="AA26:AB26"/>
    <mergeCell ref="X28:Z28"/>
    <mergeCell ref="AC25:AD25"/>
    <mergeCell ref="AC26:AD26"/>
    <mergeCell ref="AE4:AF7"/>
    <mergeCell ref="W11:X11"/>
    <mergeCell ref="AE8:AF8"/>
    <mergeCell ref="AA10:AB10"/>
    <mergeCell ref="AA22:AB22"/>
    <mergeCell ref="AA27:AB27"/>
    <mergeCell ref="AA14:AB14"/>
    <mergeCell ref="AC27:AD27"/>
    <mergeCell ref="X24:Z24"/>
    <mergeCell ref="AC28:AD28"/>
    <mergeCell ref="V27:W27"/>
    <mergeCell ref="AA11:AB11"/>
    <mergeCell ref="AG11:AH11"/>
    <mergeCell ref="AE12:AF12"/>
    <mergeCell ref="AQ8:AR8"/>
    <mergeCell ref="AK8:AL8"/>
    <mergeCell ref="AM8:AN8"/>
    <mergeCell ref="AO8:AP8"/>
    <mergeCell ref="AQ9:AR9"/>
    <mergeCell ref="AL22:AO22"/>
    <mergeCell ref="AK9:AL9"/>
    <mergeCell ref="AM9:AN9"/>
    <mergeCell ref="AQ12:AR12"/>
    <mergeCell ref="AQ13:AR13"/>
    <mergeCell ref="AQ10:AR10"/>
    <mergeCell ref="AO11:AP11"/>
    <mergeCell ref="AO14:AP14"/>
    <mergeCell ref="AQ11:AR11"/>
    <mergeCell ref="AM11:AN11"/>
    <mergeCell ref="AK14:AL14"/>
    <mergeCell ref="AK11:AL11"/>
    <mergeCell ref="AM14:AN14"/>
    <mergeCell ref="AP22:AQ22"/>
    <mergeCell ref="AQ14:AR14"/>
    <mergeCell ref="M3:N3"/>
    <mergeCell ref="S3:T3"/>
    <mergeCell ref="AO9:AP9"/>
    <mergeCell ref="AI10:AJ10"/>
    <mergeCell ref="AO10:AP10"/>
    <mergeCell ref="AQ4:AR7"/>
    <mergeCell ref="AK10:AL10"/>
    <mergeCell ref="AO4:AP7"/>
    <mergeCell ref="O8:P8"/>
    <mergeCell ref="O4:P7"/>
    <mergeCell ref="Q4:R7"/>
    <mergeCell ref="O9:P9"/>
    <mergeCell ref="AA4:AB7"/>
    <mergeCell ref="AI4:AJ7"/>
    <mergeCell ref="AK4:AL7"/>
    <mergeCell ref="AI9:AJ9"/>
    <mergeCell ref="AE9:AF9"/>
    <mergeCell ref="AM10:AN10"/>
    <mergeCell ref="Y4:Z7"/>
    <mergeCell ref="W9:X9"/>
    <mergeCell ref="W4:X7"/>
    <mergeCell ref="Y9:Z9"/>
    <mergeCell ref="AC4:AC7"/>
    <mergeCell ref="AD4:AD7"/>
    <mergeCell ref="AI12:AJ12"/>
    <mergeCell ref="AI13:AJ13"/>
    <mergeCell ref="AK12:AL12"/>
    <mergeCell ref="AO12:AP12"/>
    <mergeCell ref="AM12:AN12"/>
    <mergeCell ref="AM13:AN13"/>
    <mergeCell ref="AG22:AI22"/>
    <mergeCell ref="AO13:AP13"/>
    <mergeCell ref="AK13:AL13"/>
    <mergeCell ref="AI14:AJ14"/>
    <mergeCell ref="AJ22:AK22"/>
    <mergeCell ref="AG12:AH12"/>
    <mergeCell ref="AE11:AF11"/>
    <mergeCell ref="AC22:AD22"/>
    <mergeCell ref="AE13:AF13"/>
    <mergeCell ref="AG14:AH14"/>
    <mergeCell ref="AG8:AH8"/>
    <mergeCell ref="AI8:AJ8"/>
    <mergeCell ref="AI11:AJ11"/>
    <mergeCell ref="AE10:AF10"/>
    <mergeCell ref="AG10:AH10"/>
    <mergeCell ref="AG9:AH9"/>
    <mergeCell ref="AG13:AH13"/>
    <mergeCell ref="G25:J25"/>
    <mergeCell ref="G24:J24"/>
    <mergeCell ref="G23:J23"/>
    <mergeCell ref="G22:J22"/>
    <mergeCell ref="B24:D24"/>
    <mergeCell ref="E24:F24"/>
    <mergeCell ref="K12:L12"/>
    <mergeCell ref="B25:D25"/>
    <mergeCell ref="E25:F25"/>
    <mergeCell ref="E23:F23"/>
    <mergeCell ref="E22:F22"/>
    <mergeCell ref="K25:L25"/>
    <mergeCell ref="K26:L26"/>
    <mergeCell ref="M25:O25"/>
    <mergeCell ref="AE24:AF24"/>
    <mergeCell ref="M24:O24"/>
    <mergeCell ref="K24:L24"/>
    <mergeCell ref="O14:P14"/>
    <mergeCell ref="AE22:AF22"/>
    <mergeCell ref="AA24:AB24"/>
    <mergeCell ref="M23:O23"/>
    <mergeCell ref="P26:Q26"/>
    <mergeCell ref="M26:O26"/>
    <mergeCell ref="AE23:AF23"/>
    <mergeCell ref="AJ23:AK23"/>
    <mergeCell ref="AJ26:AK26"/>
    <mergeCell ref="AA23:AB23"/>
    <mergeCell ref="AA25:AB25"/>
    <mergeCell ref="P23:Q23"/>
    <mergeCell ref="AE14:AF14"/>
    <mergeCell ref="AC24:AD24"/>
    <mergeCell ref="X23:Z23"/>
    <mergeCell ref="V22:W22"/>
    <mergeCell ref="P24:Q24"/>
    <mergeCell ref="U10:V10"/>
    <mergeCell ref="S12:T12"/>
    <mergeCell ref="W12:X12"/>
    <mergeCell ref="W14:X14"/>
    <mergeCell ref="V24:W24"/>
    <mergeCell ref="P25:Q25"/>
    <mergeCell ref="V26:W26"/>
    <mergeCell ref="AA13:AB13"/>
    <mergeCell ref="U4:V7"/>
    <mergeCell ref="U11:V11"/>
    <mergeCell ref="Q13:R13"/>
    <mergeCell ref="E15:AS15"/>
    <mergeCell ref="K13:L13"/>
    <mergeCell ref="M22:O22"/>
    <mergeCell ref="C11:J11"/>
    <mergeCell ref="B22:D22"/>
    <mergeCell ref="M14:N14"/>
    <mergeCell ref="S10:T10"/>
    <mergeCell ref="O10:P10"/>
    <mergeCell ref="Q10:R10"/>
    <mergeCell ref="C9:D10"/>
    <mergeCell ref="U12:V12"/>
    <mergeCell ref="U13:V13"/>
    <mergeCell ref="Q12:R12"/>
    <mergeCell ref="R30:U30"/>
    <mergeCell ref="V28:W28"/>
    <mergeCell ref="X26:Z26"/>
    <mergeCell ref="X27:Z27"/>
    <mergeCell ref="R26:U26"/>
    <mergeCell ref="X22:Z22"/>
    <mergeCell ref="X25:Z25"/>
    <mergeCell ref="V25:W25"/>
    <mergeCell ref="V23:W23"/>
    <mergeCell ref="R22:U22"/>
    <mergeCell ref="R24:U24"/>
    <mergeCell ref="R23:U23"/>
    <mergeCell ref="O12:P12"/>
    <mergeCell ref="O13:P13"/>
    <mergeCell ref="K14:L14"/>
    <mergeCell ref="AC23:AD23"/>
    <mergeCell ref="C12:D13"/>
    <mergeCell ref="K22:L22"/>
    <mergeCell ref="Y14:Z14"/>
    <mergeCell ref="Y11:Z11"/>
    <mergeCell ref="Y12:Z12"/>
    <mergeCell ref="AA12:AB12"/>
    <mergeCell ref="Q11:R11"/>
    <mergeCell ref="Y13:Z13"/>
    <mergeCell ref="W13:X13"/>
    <mergeCell ref="AP30:AQ30"/>
    <mergeCell ref="AL30:AO30"/>
    <mergeCell ref="AP27:AQ27"/>
    <mergeCell ref="AG29:AI29"/>
    <mergeCell ref="AP25:AQ25"/>
    <mergeCell ref="AP26:AQ26"/>
    <mergeCell ref="AP23:AQ23"/>
    <mergeCell ref="AP29:AQ29"/>
    <mergeCell ref="AJ28:AK28"/>
    <mergeCell ref="AL29:AO29"/>
    <mergeCell ref="AP24:AQ24"/>
    <mergeCell ref="AP28:AQ28"/>
    <mergeCell ref="AL23:AO23"/>
    <mergeCell ref="AL24:AO24"/>
    <mergeCell ref="AG23:AI23"/>
    <mergeCell ref="AL26:AO26"/>
    <mergeCell ref="AJ30:AK30"/>
    <mergeCell ref="AJ29:AK29"/>
    <mergeCell ref="AL28:AO28"/>
    <mergeCell ref="AJ27:AK27"/>
    <mergeCell ref="AL25:AO25"/>
    <mergeCell ref="AJ25:AK25"/>
    <mergeCell ref="AJ24:AK24"/>
    <mergeCell ref="AL27:AO27"/>
    <mergeCell ref="AE28:AF28"/>
    <mergeCell ref="AE29:AF29"/>
    <mergeCell ref="AE27:AF27"/>
    <mergeCell ref="AG24:AI24"/>
    <mergeCell ref="AG25:AI25"/>
    <mergeCell ref="AE30:AF30"/>
    <mergeCell ref="AG30:AI30"/>
    <mergeCell ref="AE26:AF26"/>
    <mergeCell ref="AG26:AI26"/>
    <mergeCell ref="AE25:AF25"/>
    <mergeCell ref="AG28:AI28"/>
    <mergeCell ref="AG27:AI27"/>
    <mergeCell ref="AC29:AD29"/>
    <mergeCell ref="AC30:AD30"/>
    <mergeCell ref="M10:N10"/>
    <mergeCell ref="K11:L11"/>
    <mergeCell ref="U14:V14"/>
    <mergeCell ref="S14:T14"/>
    <mergeCell ref="S13:T13"/>
    <mergeCell ref="Q14:R14"/>
    <mergeCell ref="K23:L23"/>
    <mergeCell ref="O11:P11"/>
    <mergeCell ref="S11:T11"/>
    <mergeCell ref="M27:O27"/>
    <mergeCell ref="R27:U27"/>
    <mergeCell ref="P28:Q28"/>
    <mergeCell ref="R28:U28"/>
    <mergeCell ref="AA29:AB29"/>
    <mergeCell ref="AA28:AB28"/>
    <mergeCell ref="K27:L27"/>
    <mergeCell ref="P30:Q30"/>
    <mergeCell ref="V30:W30"/>
    <mergeCell ref="X30:Z30"/>
    <mergeCell ref="M28:O28"/>
    <mergeCell ref="V29:W29"/>
    <mergeCell ref="X29:Z29"/>
    <mergeCell ref="K8:L8"/>
    <mergeCell ref="K9:L9"/>
    <mergeCell ref="K10:L10"/>
    <mergeCell ref="M8:N8"/>
    <mergeCell ref="M9:N9"/>
    <mergeCell ref="M13:N13"/>
    <mergeCell ref="M12:N12"/>
    <mergeCell ref="M11:N11"/>
    <mergeCell ref="AA30:AB30"/>
    <mergeCell ref="Y8:Z8"/>
    <mergeCell ref="S9:T9"/>
    <mergeCell ref="S8:T8"/>
    <mergeCell ref="U8:V8"/>
    <mergeCell ref="P29:Q29"/>
    <mergeCell ref="P27:Q27"/>
    <mergeCell ref="R29:U29"/>
    <mergeCell ref="R25:U25"/>
    <mergeCell ref="K28:L28"/>
    <mergeCell ref="W10:X10"/>
    <mergeCell ref="AA9:AB9"/>
    <mergeCell ref="W8:X8"/>
    <mergeCell ref="U9:V9"/>
    <mergeCell ref="Q8:R8"/>
    <mergeCell ref="Q9:R9"/>
  </mergeCells>
  <phoneticPr fontId="4"/>
  <dataValidations count="1">
    <dataValidation type="list" allowBlank="1" showInputMessage="1" showErrorMessage="1" sqref="L31:L32 H31:I32 V31:V32 Q31:Q32" xr:uid="{00000000-0002-0000-0500-000000000000}">
      <formula1>年月日一覧</formula1>
    </dataValidation>
  </dataValidations>
  <pageMargins left="0.70866141732283472" right="0.11811023622047245" top="0.39370078740157483" bottom="0.39370078740157483" header="0.39370078740157483" footer="0.19685039370078741"/>
  <pageSetup paperSize="9" scale="77" orientation="landscape" blackAndWhite="1" cellComments="asDisplayed" r:id="rId1"/>
  <headerFooter alignWithMargins="0">
    <oddFooter>&amp;R&amp;F- &amp;P/&amp;N</oddFooter>
  </headerFooter>
  <ignoredErrors>
    <ignoredError sqref="AG14:AN14 K14 K11 AF14 M14:AD14 M11:T11 V11:AB11 AO11" unlockedFormula="1"/>
    <ignoredError sqref="AG11:AN11" formula="1" unlockedFormula="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249977111117893"/>
  </sheetPr>
  <dimension ref="B2:BO39"/>
  <sheetViews>
    <sheetView view="pageBreakPreview" zoomScale="85" zoomScaleNormal="70" zoomScaleSheetLayoutView="85" workbookViewId="0">
      <selection activeCell="B2" sqref="B2"/>
    </sheetView>
  </sheetViews>
  <sheetFormatPr defaultRowHeight="13.5"/>
  <cols>
    <col min="1" max="1" width="1.25" style="134" customWidth="1"/>
    <col min="2" max="2" width="5.875" style="134" customWidth="1"/>
    <col min="3" max="3" width="15.625" style="134" customWidth="1"/>
    <col min="4" max="34" width="3.375" style="134" customWidth="1"/>
    <col min="35" max="35" width="7.125" style="134" bestFit="1" customWidth="1"/>
    <col min="36" max="36" width="13" style="134" customWidth="1"/>
    <col min="37" max="37" width="9" style="134" bestFit="1" customWidth="1"/>
    <col min="38" max="38" width="13" style="134" customWidth="1"/>
    <col min="39" max="42" width="7" style="134" customWidth="1"/>
    <col min="43" max="72" width="6.5" style="134" customWidth="1"/>
    <col min="73" max="16384" width="9" style="134"/>
  </cols>
  <sheetData>
    <row r="2" spans="2:67" ht="29.25" customHeight="1"/>
    <row r="3" spans="2:67" ht="26.25" customHeight="1" thickBot="1">
      <c r="B3" s="223" t="s">
        <v>668</v>
      </c>
      <c r="C3" s="223"/>
      <c r="D3" s="224" t="s">
        <v>200</v>
      </c>
      <c r="E3" s="225"/>
      <c r="F3" s="225"/>
      <c r="G3" s="226" t="s">
        <v>147</v>
      </c>
      <c r="H3" s="225"/>
      <c r="I3" s="223" t="s">
        <v>175</v>
      </c>
      <c r="J3" s="227"/>
      <c r="K3" s="227"/>
      <c r="M3" s="850" t="s">
        <v>555</v>
      </c>
      <c r="N3" s="850"/>
      <c r="O3" s="850"/>
      <c r="P3" s="850"/>
      <c r="Q3" s="850"/>
      <c r="R3" s="850"/>
      <c r="S3" s="850"/>
      <c r="T3" s="850"/>
      <c r="U3" s="850"/>
      <c r="V3" s="850"/>
      <c r="W3" s="850"/>
      <c r="X3" s="850"/>
      <c r="Y3" s="850"/>
      <c r="Z3" s="850"/>
      <c r="AA3" s="850"/>
      <c r="AB3" s="850"/>
      <c r="AC3" s="850"/>
      <c r="AD3" s="850"/>
      <c r="AE3" s="850"/>
      <c r="AF3" s="850"/>
      <c r="AG3" s="850"/>
      <c r="AH3" s="850"/>
      <c r="AI3" s="850"/>
      <c r="AJ3" s="850"/>
      <c r="AK3" s="850"/>
      <c r="AL3" s="850"/>
      <c r="AM3" s="850"/>
      <c r="AN3" s="850"/>
    </row>
    <row r="4" spans="2:67" ht="52.5" customHeight="1">
      <c r="B4" s="851" t="s">
        <v>485</v>
      </c>
      <c r="C4" s="852"/>
      <c r="D4" s="228" t="s">
        <v>32</v>
      </c>
      <c r="E4" s="228" t="s">
        <v>33</v>
      </c>
      <c r="F4" s="228" t="s">
        <v>34</v>
      </c>
      <c r="G4" s="228" t="s">
        <v>35</v>
      </c>
      <c r="H4" s="228" t="s">
        <v>36</v>
      </c>
      <c r="I4" s="228" t="s">
        <v>37</v>
      </c>
      <c r="J4" s="228" t="s">
        <v>38</v>
      </c>
      <c r="K4" s="228" t="s">
        <v>39</v>
      </c>
      <c r="L4" s="228" t="s">
        <v>40</v>
      </c>
      <c r="M4" s="229" t="s">
        <v>41</v>
      </c>
      <c r="N4" s="229" t="s">
        <v>42</v>
      </c>
      <c r="O4" s="229" t="s">
        <v>43</v>
      </c>
      <c r="P4" s="229" t="s">
        <v>44</v>
      </c>
      <c r="Q4" s="229" t="s">
        <v>45</v>
      </c>
      <c r="R4" s="229" t="s">
        <v>46</v>
      </c>
      <c r="S4" s="229" t="s">
        <v>47</v>
      </c>
      <c r="T4" s="229" t="s">
        <v>48</v>
      </c>
      <c r="U4" s="229" t="s">
        <v>49</v>
      </c>
      <c r="V4" s="229" t="s">
        <v>50</v>
      </c>
      <c r="W4" s="229" t="s">
        <v>51</v>
      </c>
      <c r="X4" s="229" t="s">
        <v>52</v>
      </c>
      <c r="Y4" s="229" t="s">
        <v>53</v>
      </c>
      <c r="Z4" s="229" t="s">
        <v>54</v>
      </c>
      <c r="AA4" s="229" t="s">
        <v>55</v>
      </c>
      <c r="AB4" s="229" t="s">
        <v>56</v>
      </c>
      <c r="AC4" s="229" t="s">
        <v>57</v>
      </c>
      <c r="AD4" s="229" t="s">
        <v>58</v>
      </c>
      <c r="AE4" s="229" t="s">
        <v>59</v>
      </c>
      <c r="AF4" s="229" t="s">
        <v>60</v>
      </c>
      <c r="AG4" s="229" t="s">
        <v>61</v>
      </c>
      <c r="AH4" s="229" t="s">
        <v>62</v>
      </c>
      <c r="AI4" s="855" t="s">
        <v>252</v>
      </c>
      <c r="AJ4" s="857" t="s">
        <v>486</v>
      </c>
      <c r="AK4" s="857" t="s">
        <v>644</v>
      </c>
      <c r="AL4" s="859" t="s">
        <v>657</v>
      </c>
      <c r="AM4" s="861" t="s">
        <v>487</v>
      </c>
      <c r="AN4" s="862"/>
      <c r="AO4" s="862"/>
      <c r="AP4" s="863"/>
      <c r="AQ4" s="230"/>
      <c r="AS4" s="499" t="s">
        <v>374</v>
      </c>
      <c r="AT4" s="499"/>
      <c r="AU4" s="499"/>
      <c r="AV4" s="499"/>
      <c r="AW4" s="499"/>
      <c r="AX4" s="499"/>
      <c r="AY4" s="499"/>
      <c r="AZ4" s="499"/>
      <c r="BA4" s="499"/>
      <c r="BB4" s="499"/>
      <c r="BC4" s="499"/>
      <c r="BD4" s="499"/>
      <c r="BE4" s="499"/>
      <c r="BF4" s="499"/>
      <c r="BG4" s="499"/>
      <c r="BH4" s="499"/>
      <c r="BI4" s="499"/>
      <c r="BJ4" s="499"/>
      <c r="BK4" s="499"/>
      <c r="BL4" s="499"/>
      <c r="BM4" s="499"/>
      <c r="BN4" s="499"/>
      <c r="BO4" s="499"/>
    </row>
    <row r="5" spans="2:67" ht="28.5" customHeight="1">
      <c r="B5" s="853"/>
      <c r="C5" s="854"/>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856"/>
      <c r="AJ5" s="858"/>
      <c r="AK5" s="858"/>
      <c r="AL5" s="860"/>
      <c r="AM5" s="232" t="s">
        <v>375</v>
      </c>
      <c r="AN5" s="232" t="s">
        <v>376</v>
      </c>
      <c r="AO5" s="232" t="s">
        <v>377</v>
      </c>
      <c r="AP5" s="233" t="s">
        <v>645</v>
      </c>
      <c r="AQ5" s="234" t="s">
        <v>378</v>
      </c>
      <c r="AR5" s="188" t="s">
        <v>379</v>
      </c>
      <c r="AS5" s="235" t="str">
        <f>AM7</f>
        <v>Ａ</v>
      </c>
      <c r="AT5" s="235" t="str">
        <f>AM8</f>
        <v>Ｂ</v>
      </c>
      <c r="AU5" s="235" t="str">
        <f>AM9</f>
        <v>Ｃ</v>
      </c>
      <c r="AV5" s="235" t="str">
        <f>AM10</f>
        <v>Ｄ</v>
      </c>
      <c r="AW5" s="235" t="str">
        <f>AM11</f>
        <v>Ｅ</v>
      </c>
      <c r="AX5" s="235" t="str">
        <f>AM12</f>
        <v>Ｆ</v>
      </c>
      <c r="AY5" s="235" t="str">
        <f>AM13</f>
        <v>Ｇ</v>
      </c>
      <c r="AZ5" s="235" t="str">
        <f>AM14</f>
        <v>Ｈ</v>
      </c>
      <c r="BA5" s="235" t="str">
        <f>AM15</f>
        <v>Ｉ</v>
      </c>
      <c r="BB5" s="235" t="str">
        <f>AM16</f>
        <v>Ｊ</v>
      </c>
      <c r="BC5" s="235" t="str">
        <f>AM17</f>
        <v>Ｋ</v>
      </c>
      <c r="BD5" s="235" t="str">
        <f>AM18</f>
        <v>Ｌ</v>
      </c>
      <c r="BE5" s="235" t="str">
        <f>AM19</f>
        <v>Ｍ</v>
      </c>
      <c r="BF5" s="235" t="str">
        <f>AM20</f>
        <v>Ｎ</v>
      </c>
      <c r="BG5" s="235" t="str">
        <f>AM21</f>
        <v>Ｏ</v>
      </c>
      <c r="BH5" s="235" t="str">
        <f>AM22</f>
        <v>Ｐ</v>
      </c>
      <c r="BI5" s="235" t="str">
        <f>AM23</f>
        <v>Ｑ</v>
      </c>
      <c r="BJ5" s="183" t="str">
        <f>AM24</f>
        <v>Ｒ</v>
      </c>
      <c r="BK5" s="183" t="str">
        <f>AM25</f>
        <v>Ｓ</v>
      </c>
      <c r="BL5" s="183" t="str">
        <f>AM26</f>
        <v>Ｔ</v>
      </c>
      <c r="BM5" s="183" t="str">
        <f>AM27</f>
        <v>Ｕ</v>
      </c>
      <c r="BN5" s="183" t="str">
        <f>AM28</f>
        <v>Ｖ</v>
      </c>
      <c r="BO5" s="183" t="str">
        <f>AM29</f>
        <v>Ｗ</v>
      </c>
    </row>
    <row r="6" spans="2:67" ht="24" customHeight="1">
      <c r="B6" s="236" t="s">
        <v>87</v>
      </c>
      <c r="C6" s="237"/>
      <c r="D6" s="864"/>
      <c r="E6" s="864"/>
      <c r="F6" s="864"/>
      <c r="G6" s="864"/>
      <c r="H6" s="864"/>
      <c r="I6" s="864"/>
      <c r="J6" s="864"/>
      <c r="K6" s="864"/>
      <c r="L6" s="864"/>
      <c r="M6" s="864"/>
      <c r="N6" s="864"/>
      <c r="O6" s="864"/>
      <c r="P6" s="864"/>
      <c r="Q6" s="864"/>
      <c r="R6" s="864"/>
      <c r="S6" s="864"/>
      <c r="T6" s="864"/>
      <c r="U6" s="864"/>
      <c r="V6" s="864"/>
      <c r="W6" s="864"/>
      <c r="X6" s="864"/>
      <c r="Y6" s="864"/>
      <c r="Z6" s="864"/>
      <c r="AA6" s="864"/>
      <c r="AB6" s="864"/>
      <c r="AC6" s="864"/>
      <c r="AD6" s="864"/>
      <c r="AE6" s="864"/>
      <c r="AF6" s="864"/>
      <c r="AG6" s="864"/>
      <c r="AH6" s="864"/>
      <c r="AI6" s="865">
        <f>($AR$7*AS6+$AR$8*AT6+$AR$9*AU6+$AR$10*AV6+$AR$11*AW6+$AR$12*AX6+$AR$13*AY6+$AR$14*AZ6+$AR$15*BA6+$AR$16*BB6+$AR$17*BC6+$AR$18*BD6+$AR$19*BE6+$AR$20*BF6+$AR$21*BG6+$AR$22*BH6+$AR$23*BI6+$AR$24*BJ6+$AR$25*BK6+$AR$26*BL6+$AR$27*BM6+$AR$28*BN6+$AR$29*BO6)/60</f>
        <v>0</v>
      </c>
      <c r="AJ6" s="867"/>
      <c r="AK6" s="422" t="s">
        <v>642</v>
      </c>
      <c r="AL6" s="424"/>
      <c r="AM6" s="235" t="s">
        <v>383</v>
      </c>
      <c r="AN6" s="239">
        <v>0.375</v>
      </c>
      <c r="AO6" s="239">
        <v>0.70833333333333337</v>
      </c>
      <c r="AP6" s="240">
        <v>3.125E-2</v>
      </c>
      <c r="AQ6" s="241">
        <f t="shared" ref="AQ6:AQ29" si="0">AO6-AN6-AP6</f>
        <v>0.30208333333333337</v>
      </c>
      <c r="AR6" s="242">
        <f t="shared" ref="AR6:AR29" si="1">AQ6</f>
        <v>0.30208333333333337</v>
      </c>
      <c r="AS6" s="496">
        <f>COUNTIF($D6:$AH7,AM$7)</f>
        <v>0</v>
      </c>
      <c r="AT6" s="496">
        <f>COUNTIF($D6:$AH7,AM$8)</f>
        <v>0</v>
      </c>
      <c r="AU6" s="496">
        <f>COUNTIF($D6:$AH7,AM$9)</f>
        <v>0</v>
      </c>
      <c r="AV6" s="496">
        <f>COUNTIF($D6:$AH7,AM$10)</f>
        <v>0</v>
      </c>
      <c r="AW6" s="496">
        <f>COUNTIF($D6:$AH7,AM$11)</f>
        <v>0</v>
      </c>
      <c r="AX6" s="496">
        <f>COUNTIF($D6:$AH7,AM$12)</f>
        <v>0</v>
      </c>
      <c r="AY6" s="496">
        <f>COUNTIF($D6:$AH7,AM$13)</f>
        <v>0</v>
      </c>
      <c r="AZ6" s="496">
        <f>COUNTIF($D6:$AH7,AM$14)</f>
        <v>0</v>
      </c>
      <c r="BA6" s="496">
        <f>COUNTIF($D6:$AH7,AM$15)</f>
        <v>0</v>
      </c>
      <c r="BB6" s="496">
        <f>COUNTIF($D6:$AH7,AM$16)</f>
        <v>0</v>
      </c>
      <c r="BC6" s="496">
        <f>COUNTIF($D6:$AH7,AM$17)</f>
        <v>0</v>
      </c>
      <c r="BD6" s="496">
        <f>COUNTIF($D6:$AH7,AM$18)</f>
        <v>0</v>
      </c>
      <c r="BE6" s="496">
        <f>COUNTIF($D6:$AH7,AM$19)</f>
        <v>0</v>
      </c>
      <c r="BF6" s="496">
        <f>COUNTIF($D6:$AH7,AM$20)</f>
        <v>0</v>
      </c>
      <c r="BG6" s="496">
        <f>COUNTIF($D6:$AH7,AM$21)</f>
        <v>0</v>
      </c>
      <c r="BH6" s="496">
        <f>COUNTIF($D6:$AH7,AM$22)</f>
        <v>0</v>
      </c>
      <c r="BI6" s="496">
        <f>COUNTIF($D6:$AH7,AM$23)</f>
        <v>0</v>
      </c>
      <c r="BJ6" s="496">
        <f>COUNTIF($D6:$AH7,AM$24)</f>
        <v>0</v>
      </c>
      <c r="BK6" s="496">
        <f>COUNTIF($D6:$AH7,AM$25)</f>
        <v>0</v>
      </c>
      <c r="BL6" s="496">
        <f>COUNTIF($D6:$AH7,AM$26)</f>
        <v>0</v>
      </c>
      <c r="BM6" s="496">
        <f>COUNTIF($D6:$AH7,AM$27)</f>
        <v>0</v>
      </c>
      <c r="BN6" s="496">
        <f>COUNTIF($D6:$AH7,AM$28)</f>
        <v>0</v>
      </c>
      <c r="BO6" s="496">
        <f>COUNTIF($D6:$AH7,AM$29)</f>
        <v>0</v>
      </c>
    </row>
    <row r="7" spans="2:67" ht="24" customHeight="1">
      <c r="B7" s="243" t="s">
        <v>86</v>
      </c>
      <c r="C7" s="180"/>
      <c r="D7" s="864"/>
      <c r="E7" s="864"/>
      <c r="F7" s="864"/>
      <c r="G7" s="864"/>
      <c r="H7" s="864"/>
      <c r="I7" s="864"/>
      <c r="J7" s="864"/>
      <c r="K7" s="864"/>
      <c r="L7" s="864"/>
      <c r="M7" s="864"/>
      <c r="N7" s="864"/>
      <c r="O7" s="864"/>
      <c r="P7" s="864"/>
      <c r="Q7" s="864"/>
      <c r="R7" s="864"/>
      <c r="S7" s="864"/>
      <c r="T7" s="864"/>
      <c r="U7" s="864"/>
      <c r="V7" s="864"/>
      <c r="W7" s="864"/>
      <c r="X7" s="864"/>
      <c r="Y7" s="864"/>
      <c r="Z7" s="864"/>
      <c r="AA7" s="864"/>
      <c r="AB7" s="864"/>
      <c r="AC7" s="864"/>
      <c r="AD7" s="864"/>
      <c r="AE7" s="864"/>
      <c r="AF7" s="864"/>
      <c r="AG7" s="864"/>
      <c r="AH7" s="864"/>
      <c r="AI7" s="866"/>
      <c r="AJ7" s="868"/>
      <c r="AK7" s="423" t="s">
        <v>643</v>
      </c>
      <c r="AL7" s="425"/>
      <c r="AM7" s="235" t="s">
        <v>253</v>
      </c>
      <c r="AN7" s="239"/>
      <c r="AO7" s="239"/>
      <c r="AP7" s="240"/>
      <c r="AQ7" s="241">
        <f t="shared" si="0"/>
        <v>0</v>
      </c>
      <c r="AR7" s="242">
        <f t="shared" si="1"/>
        <v>0</v>
      </c>
      <c r="AS7" s="869"/>
      <c r="AT7" s="869"/>
      <c r="AU7" s="869"/>
      <c r="AV7" s="869"/>
      <c r="AW7" s="869"/>
      <c r="AX7" s="869"/>
      <c r="AY7" s="869"/>
      <c r="AZ7" s="869"/>
      <c r="BA7" s="869"/>
      <c r="BB7" s="869"/>
      <c r="BC7" s="869"/>
      <c r="BD7" s="869"/>
      <c r="BE7" s="869"/>
      <c r="BF7" s="869"/>
      <c r="BG7" s="869"/>
      <c r="BH7" s="869"/>
      <c r="BI7" s="869"/>
      <c r="BJ7" s="869"/>
      <c r="BK7" s="869"/>
      <c r="BL7" s="869"/>
      <c r="BM7" s="869"/>
      <c r="BN7" s="869"/>
      <c r="BO7" s="869"/>
    </row>
    <row r="8" spans="2:67" ht="24" customHeight="1">
      <c r="B8" s="236" t="s">
        <v>87</v>
      </c>
      <c r="C8" s="237"/>
      <c r="D8" s="864"/>
      <c r="E8" s="864"/>
      <c r="F8" s="864"/>
      <c r="G8" s="864"/>
      <c r="H8" s="864"/>
      <c r="I8" s="864"/>
      <c r="J8" s="864"/>
      <c r="K8" s="864"/>
      <c r="L8" s="864"/>
      <c r="M8" s="864"/>
      <c r="N8" s="864"/>
      <c r="O8" s="864"/>
      <c r="P8" s="864"/>
      <c r="Q8" s="864"/>
      <c r="R8" s="864"/>
      <c r="S8" s="864"/>
      <c r="T8" s="864"/>
      <c r="U8" s="864"/>
      <c r="V8" s="864"/>
      <c r="W8" s="864"/>
      <c r="X8" s="864"/>
      <c r="Y8" s="864"/>
      <c r="Z8" s="864"/>
      <c r="AA8" s="864"/>
      <c r="AB8" s="864"/>
      <c r="AC8" s="864"/>
      <c r="AD8" s="864"/>
      <c r="AE8" s="864"/>
      <c r="AF8" s="864"/>
      <c r="AG8" s="864"/>
      <c r="AH8" s="864"/>
      <c r="AI8" s="865">
        <f>($AR$7*AS8+$AR$8*AT8+$AR$9*AU8+$AR$10*AV8+$AR$11*AW8+$AR$12*AX8+$AR$13*AY8+$AR$14*AZ8+$AR$15*BA8+$AR$16*BB8+$AR$17*BC8+$AR$18*BD8+$AR$19*BE8+$AR$20*BF8+$AR$21*BG8+$AR$22*BH8+$AR$23*BI8+$AR$24*BJ8+$AR$25*BK8+$AR$26*BL8+$AR$27*BM8+$AR$28*BN8+$AR$29*BO8)/60</f>
        <v>0</v>
      </c>
      <c r="AJ8" s="867"/>
      <c r="AK8" s="238" t="s">
        <v>642</v>
      </c>
      <c r="AL8" s="424"/>
      <c r="AM8" s="235" t="s">
        <v>254</v>
      </c>
      <c r="AN8" s="239"/>
      <c r="AO8" s="239"/>
      <c r="AP8" s="240"/>
      <c r="AQ8" s="241">
        <f t="shared" si="0"/>
        <v>0</v>
      </c>
      <c r="AR8" s="242">
        <f t="shared" si="1"/>
        <v>0</v>
      </c>
      <c r="AS8" s="496">
        <f>COUNTIF($D8:$AH9,AM$7)</f>
        <v>0</v>
      </c>
      <c r="AT8" s="496">
        <f>COUNTIF($D8:$AH9,AM$8)</f>
        <v>0</v>
      </c>
      <c r="AU8" s="496">
        <f>COUNTIF($D8:$AH9,AM$9)</f>
        <v>0</v>
      </c>
      <c r="AV8" s="496">
        <f>COUNTIF($D8:$AH9,AM$10)</f>
        <v>0</v>
      </c>
      <c r="AW8" s="496">
        <f>COUNTIF($D8:$AH9,AM$11)</f>
        <v>0</v>
      </c>
      <c r="AX8" s="496">
        <f>COUNTIF($D8:$AH9,AM$12)</f>
        <v>0</v>
      </c>
      <c r="AY8" s="496">
        <f>COUNTIF($D8:$AH9,AM$13)</f>
        <v>0</v>
      </c>
      <c r="AZ8" s="496">
        <f>COUNTIF($D8:$AH9,AM$14)</f>
        <v>0</v>
      </c>
      <c r="BA8" s="496">
        <f>COUNTIF($D8:$AH9,AM$15)</f>
        <v>0</v>
      </c>
      <c r="BB8" s="496">
        <f>COUNTIF($D8:$AH9,AM$16)</f>
        <v>0</v>
      </c>
      <c r="BC8" s="496">
        <f>COUNTIF($D8:$AH9,AM$17)</f>
        <v>0</v>
      </c>
      <c r="BD8" s="496">
        <f>COUNTIF($D8:$AH9,AM$18)</f>
        <v>0</v>
      </c>
      <c r="BE8" s="496">
        <f>COUNTIF($D8:$AH9,AM$19)</f>
        <v>0</v>
      </c>
      <c r="BF8" s="496">
        <f>COUNTIF($D8:$AH9,AM$20)</f>
        <v>0</v>
      </c>
      <c r="BG8" s="496">
        <f>COUNTIF($D8:$AH9,AM$21)</f>
        <v>0</v>
      </c>
      <c r="BH8" s="496">
        <f>COUNTIF($D8:$AH9,AM$22)</f>
        <v>0</v>
      </c>
      <c r="BI8" s="496">
        <f>COUNTIF($D8:$AH9,AM$23)</f>
        <v>0</v>
      </c>
      <c r="BJ8" s="496">
        <f>COUNTIF($D8:$AH9,AM$24)</f>
        <v>0</v>
      </c>
      <c r="BK8" s="496">
        <f>COUNTIF($D8:$AH9,AM$25)</f>
        <v>0</v>
      </c>
      <c r="BL8" s="496">
        <f>COUNTIF($D8:$AH9,AM$26)</f>
        <v>0</v>
      </c>
      <c r="BM8" s="496">
        <f>COUNTIF($D8:$AH9,AM$27)</f>
        <v>0</v>
      </c>
      <c r="BN8" s="496">
        <f>COUNTIF($D8:$AH9,AM$28)</f>
        <v>0</v>
      </c>
      <c r="BO8" s="496">
        <f>COUNTIF($D8:$AH9,AM$29)</f>
        <v>0</v>
      </c>
    </row>
    <row r="9" spans="2:67" ht="24" customHeight="1">
      <c r="B9" s="243" t="s">
        <v>86</v>
      </c>
      <c r="C9" s="180"/>
      <c r="D9" s="864"/>
      <c r="E9" s="864"/>
      <c r="F9" s="864"/>
      <c r="G9" s="864"/>
      <c r="H9" s="864"/>
      <c r="I9" s="864"/>
      <c r="J9" s="864"/>
      <c r="K9" s="864"/>
      <c r="L9" s="864"/>
      <c r="M9" s="864"/>
      <c r="N9" s="864"/>
      <c r="O9" s="864"/>
      <c r="P9" s="864"/>
      <c r="Q9" s="864"/>
      <c r="R9" s="864"/>
      <c r="S9" s="864"/>
      <c r="T9" s="864"/>
      <c r="U9" s="864"/>
      <c r="V9" s="864"/>
      <c r="W9" s="864"/>
      <c r="X9" s="864"/>
      <c r="Y9" s="864"/>
      <c r="Z9" s="864"/>
      <c r="AA9" s="864"/>
      <c r="AB9" s="864"/>
      <c r="AC9" s="864"/>
      <c r="AD9" s="864"/>
      <c r="AE9" s="864"/>
      <c r="AF9" s="864"/>
      <c r="AG9" s="864"/>
      <c r="AH9" s="864"/>
      <c r="AI9" s="866"/>
      <c r="AJ9" s="868"/>
      <c r="AK9" s="244" t="s">
        <v>643</v>
      </c>
      <c r="AL9" s="425"/>
      <c r="AM9" s="235" t="s">
        <v>255</v>
      </c>
      <c r="AN9" s="239"/>
      <c r="AO9" s="239"/>
      <c r="AP9" s="240"/>
      <c r="AQ9" s="241">
        <f t="shared" si="0"/>
        <v>0</v>
      </c>
      <c r="AR9" s="242">
        <f t="shared" si="1"/>
        <v>0</v>
      </c>
      <c r="AS9" s="869"/>
      <c r="AT9" s="869"/>
      <c r="AU9" s="869"/>
      <c r="AV9" s="869"/>
      <c r="AW9" s="869"/>
      <c r="AX9" s="869"/>
      <c r="AY9" s="869"/>
      <c r="AZ9" s="869"/>
      <c r="BA9" s="869"/>
      <c r="BB9" s="869"/>
      <c r="BC9" s="869"/>
      <c r="BD9" s="869"/>
      <c r="BE9" s="869"/>
      <c r="BF9" s="869"/>
      <c r="BG9" s="869"/>
      <c r="BH9" s="869"/>
      <c r="BI9" s="869"/>
      <c r="BJ9" s="869"/>
      <c r="BK9" s="869"/>
      <c r="BL9" s="869"/>
      <c r="BM9" s="869"/>
      <c r="BN9" s="869"/>
      <c r="BO9" s="869"/>
    </row>
    <row r="10" spans="2:67" ht="24" customHeight="1">
      <c r="B10" s="236" t="s">
        <v>87</v>
      </c>
      <c r="C10" s="237"/>
      <c r="D10" s="864"/>
      <c r="E10" s="864"/>
      <c r="F10" s="864"/>
      <c r="G10" s="864"/>
      <c r="H10" s="864"/>
      <c r="I10" s="864"/>
      <c r="J10" s="864"/>
      <c r="K10" s="864"/>
      <c r="L10" s="864"/>
      <c r="M10" s="864"/>
      <c r="N10" s="864"/>
      <c r="O10" s="864"/>
      <c r="P10" s="864"/>
      <c r="Q10" s="864"/>
      <c r="R10" s="864"/>
      <c r="S10" s="864"/>
      <c r="T10" s="864"/>
      <c r="U10" s="864"/>
      <c r="V10" s="864"/>
      <c r="W10" s="864"/>
      <c r="X10" s="864"/>
      <c r="Y10" s="864"/>
      <c r="Z10" s="864"/>
      <c r="AA10" s="864"/>
      <c r="AB10" s="864"/>
      <c r="AC10" s="864"/>
      <c r="AD10" s="864"/>
      <c r="AE10" s="864"/>
      <c r="AF10" s="864"/>
      <c r="AG10" s="864"/>
      <c r="AH10" s="864"/>
      <c r="AI10" s="865">
        <f>($AR$7*AS10+$AR$8*AT10+$AR$9*AU10+$AR$10*AV10+$AR$11*AW10+$AR$12*AX10+$AR$13*AY10+$AR$14*AZ10+$AR$15*BA10+$AR$16*BB10+$AR$17*BC10+$AR$18*BD10+$AR$19*BE10+$AR$20*BF10+$AR$21*BG10+$AR$22*BH10+$AR$23*BI10+$AR$24*BJ10+$AR$25*BK10+$AR$26*BL10+$AR$27*BM10+$AR$28*BN10+$AR$29*BO10)/60</f>
        <v>0</v>
      </c>
      <c r="AJ10" s="867"/>
      <c r="AK10" s="238" t="s">
        <v>642</v>
      </c>
      <c r="AL10" s="424"/>
      <c r="AM10" s="235" t="s">
        <v>256</v>
      </c>
      <c r="AN10" s="239"/>
      <c r="AO10" s="239"/>
      <c r="AP10" s="240"/>
      <c r="AQ10" s="241">
        <f t="shared" si="0"/>
        <v>0</v>
      </c>
      <c r="AR10" s="242">
        <f t="shared" si="1"/>
        <v>0</v>
      </c>
      <c r="AS10" s="496">
        <f>COUNTIF($D10:$AH11,AM$7)</f>
        <v>0</v>
      </c>
      <c r="AT10" s="496">
        <f>COUNTIF($D10:$AH11,AM$8)</f>
        <v>0</v>
      </c>
      <c r="AU10" s="496">
        <f>COUNTIF($D10:$AH11,AM$9)</f>
        <v>0</v>
      </c>
      <c r="AV10" s="496">
        <f>COUNTIF($D10:$AH11,AM$10)</f>
        <v>0</v>
      </c>
      <c r="AW10" s="496">
        <f>COUNTIF($D10:$AH11,AM$11)</f>
        <v>0</v>
      </c>
      <c r="AX10" s="496">
        <f>COUNTIF($D10:$AH11,AM$12)</f>
        <v>0</v>
      </c>
      <c r="AY10" s="496">
        <f>COUNTIF($D10:$AH11,AM$13)</f>
        <v>0</v>
      </c>
      <c r="AZ10" s="496">
        <f>COUNTIF($D10:$AH11,AM$14)</f>
        <v>0</v>
      </c>
      <c r="BA10" s="496">
        <f>COUNTIF($D10:$AH11,AM$15)</f>
        <v>0</v>
      </c>
      <c r="BB10" s="496">
        <f>COUNTIF($D10:$AH11,AM$16)</f>
        <v>0</v>
      </c>
      <c r="BC10" s="496">
        <f>COUNTIF($D10:$AH11,AM$17)</f>
        <v>0</v>
      </c>
      <c r="BD10" s="496">
        <f>COUNTIF($D10:$AH11,AM$18)</f>
        <v>0</v>
      </c>
      <c r="BE10" s="496">
        <f>COUNTIF($D10:$AH11,AM$19)</f>
        <v>0</v>
      </c>
      <c r="BF10" s="496">
        <f>COUNTIF($D10:$AH11,AM$20)</f>
        <v>0</v>
      </c>
      <c r="BG10" s="496">
        <f>COUNTIF($D10:$AH11,AM$21)</f>
        <v>0</v>
      </c>
      <c r="BH10" s="496">
        <f>COUNTIF($D10:$AH11,AM$22)</f>
        <v>0</v>
      </c>
      <c r="BI10" s="496">
        <f>COUNTIF($D10:$AH11,AM$23)</f>
        <v>0</v>
      </c>
      <c r="BJ10" s="496">
        <f>COUNTIF($D10:$AH11,AM$24)</f>
        <v>0</v>
      </c>
      <c r="BK10" s="496">
        <f>COUNTIF($D10:$AH11,AM$25)</f>
        <v>0</v>
      </c>
      <c r="BL10" s="496">
        <f>COUNTIF($D10:$AH11,AM$26)</f>
        <v>0</v>
      </c>
      <c r="BM10" s="496">
        <f>COUNTIF($D10:$AH11,AM$27)</f>
        <v>0</v>
      </c>
      <c r="BN10" s="496">
        <f>COUNTIF($D10:$AH11,AM$28)</f>
        <v>0</v>
      </c>
      <c r="BO10" s="496">
        <f>COUNTIF($D10:$AH11,AM$29)</f>
        <v>0</v>
      </c>
    </row>
    <row r="11" spans="2:67" ht="24" customHeight="1">
      <c r="B11" s="243" t="s">
        <v>86</v>
      </c>
      <c r="C11" s="180"/>
      <c r="D11" s="864"/>
      <c r="E11" s="864"/>
      <c r="F11" s="864"/>
      <c r="G11" s="864"/>
      <c r="H11" s="864"/>
      <c r="I11" s="864"/>
      <c r="J11" s="864"/>
      <c r="K11" s="864"/>
      <c r="L11" s="864"/>
      <c r="M11" s="864"/>
      <c r="N11" s="864"/>
      <c r="O11" s="864"/>
      <c r="P11" s="864"/>
      <c r="Q11" s="864"/>
      <c r="R11" s="864"/>
      <c r="S11" s="864"/>
      <c r="T11" s="864"/>
      <c r="U11" s="864"/>
      <c r="V11" s="864"/>
      <c r="W11" s="864"/>
      <c r="X11" s="864"/>
      <c r="Y11" s="864"/>
      <c r="Z11" s="864"/>
      <c r="AA11" s="864"/>
      <c r="AB11" s="864"/>
      <c r="AC11" s="864"/>
      <c r="AD11" s="864"/>
      <c r="AE11" s="864"/>
      <c r="AF11" s="864"/>
      <c r="AG11" s="864"/>
      <c r="AH11" s="864"/>
      <c r="AI11" s="866"/>
      <c r="AJ11" s="868"/>
      <c r="AK11" s="244" t="s">
        <v>643</v>
      </c>
      <c r="AL11" s="425"/>
      <c r="AM11" s="235" t="s">
        <v>257</v>
      </c>
      <c r="AN11" s="239"/>
      <c r="AO11" s="239"/>
      <c r="AP11" s="240"/>
      <c r="AQ11" s="241">
        <f t="shared" si="0"/>
        <v>0</v>
      </c>
      <c r="AR11" s="242">
        <f t="shared" si="1"/>
        <v>0</v>
      </c>
      <c r="AS11" s="869"/>
      <c r="AT11" s="869"/>
      <c r="AU11" s="869"/>
      <c r="AV11" s="869"/>
      <c r="AW11" s="869"/>
      <c r="AX11" s="869"/>
      <c r="AY11" s="869"/>
      <c r="AZ11" s="869"/>
      <c r="BA11" s="869"/>
      <c r="BB11" s="869"/>
      <c r="BC11" s="869"/>
      <c r="BD11" s="869"/>
      <c r="BE11" s="869"/>
      <c r="BF11" s="869"/>
      <c r="BG11" s="869"/>
      <c r="BH11" s="869"/>
      <c r="BI11" s="869"/>
      <c r="BJ11" s="869"/>
      <c r="BK11" s="869"/>
      <c r="BL11" s="869"/>
      <c r="BM11" s="869"/>
      <c r="BN11" s="869"/>
      <c r="BO11" s="869"/>
    </row>
    <row r="12" spans="2:67" ht="24" customHeight="1">
      <c r="B12" s="236" t="s">
        <v>87</v>
      </c>
      <c r="C12" s="237"/>
      <c r="D12" s="864"/>
      <c r="E12" s="864"/>
      <c r="F12" s="864"/>
      <c r="G12" s="864"/>
      <c r="H12" s="864"/>
      <c r="I12" s="864"/>
      <c r="J12" s="864"/>
      <c r="K12" s="864"/>
      <c r="L12" s="864"/>
      <c r="M12" s="864"/>
      <c r="N12" s="864"/>
      <c r="O12" s="864"/>
      <c r="P12" s="864"/>
      <c r="Q12" s="864"/>
      <c r="R12" s="864"/>
      <c r="S12" s="864"/>
      <c r="T12" s="864"/>
      <c r="U12" s="864"/>
      <c r="V12" s="864"/>
      <c r="W12" s="864"/>
      <c r="X12" s="864"/>
      <c r="Y12" s="864"/>
      <c r="Z12" s="864"/>
      <c r="AA12" s="864"/>
      <c r="AB12" s="864"/>
      <c r="AC12" s="864"/>
      <c r="AD12" s="864"/>
      <c r="AE12" s="864"/>
      <c r="AF12" s="864"/>
      <c r="AG12" s="864"/>
      <c r="AH12" s="864"/>
      <c r="AI12" s="865">
        <f>($AR$7*AS12+$AR$8*AT12+$AR$9*AU12+$AR$10*AV12+$AR$11*AW12+$AR$12*AX12+$AR$13*AY12+$AR$14*AZ12+$AR$15*BA12+$AR$16*BB12+$AR$17*BC12+$AR$18*BD12+$AR$19*BE12+$AR$20*BF12+$AR$21*BG12+$AR$22*BH12+$AR$23*BI12+$AR$24*BJ12+$AR$25*BK12+$AR$26*BL12+$AR$27*BM12+$AR$28*BN12+$AR$29*BO12)/60</f>
        <v>0</v>
      </c>
      <c r="AJ12" s="867"/>
      <c r="AK12" s="238" t="s">
        <v>642</v>
      </c>
      <c r="AL12" s="424"/>
      <c r="AM12" s="235" t="s">
        <v>258</v>
      </c>
      <c r="AN12" s="239"/>
      <c r="AO12" s="239"/>
      <c r="AP12" s="240"/>
      <c r="AQ12" s="241">
        <f t="shared" si="0"/>
        <v>0</v>
      </c>
      <c r="AR12" s="242">
        <f t="shared" si="1"/>
        <v>0</v>
      </c>
      <c r="AS12" s="496">
        <f>COUNTIF($D12:$AH13,AM$7)</f>
        <v>0</v>
      </c>
      <c r="AT12" s="496">
        <f>COUNTIF($D12:$AH13,AM$8)</f>
        <v>0</v>
      </c>
      <c r="AU12" s="496">
        <f>COUNTIF($D12:$AH13,AM$9)</f>
        <v>0</v>
      </c>
      <c r="AV12" s="496">
        <f>COUNTIF($D12:$AH13,AM$10)</f>
        <v>0</v>
      </c>
      <c r="AW12" s="496">
        <f>COUNTIF($D12:$AH13,AM$11)</f>
        <v>0</v>
      </c>
      <c r="AX12" s="496">
        <f>COUNTIF($D12:$AH13,AM$12)</f>
        <v>0</v>
      </c>
      <c r="AY12" s="496">
        <f>COUNTIF($D12:$AH13,AM$13)</f>
        <v>0</v>
      </c>
      <c r="AZ12" s="496">
        <f>COUNTIF($D12:$AH13,AM$14)</f>
        <v>0</v>
      </c>
      <c r="BA12" s="496">
        <f>COUNTIF($D12:$AH13,AM$15)</f>
        <v>0</v>
      </c>
      <c r="BB12" s="496">
        <f>COUNTIF($D12:$AH13,AM$16)</f>
        <v>0</v>
      </c>
      <c r="BC12" s="496">
        <f>COUNTIF($D12:$AH13,AM$17)</f>
        <v>0</v>
      </c>
      <c r="BD12" s="496">
        <f>COUNTIF($D12:$AH13,AM$18)</f>
        <v>0</v>
      </c>
      <c r="BE12" s="496">
        <f>COUNTIF($D12:$AH13,AM$19)</f>
        <v>0</v>
      </c>
      <c r="BF12" s="496">
        <f>COUNTIF($D12:$AH13,AM$20)</f>
        <v>0</v>
      </c>
      <c r="BG12" s="496">
        <f>COUNTIF($D12:$AH13,AM$21)</f>
        <v>0</v>
      </c>
      <c r="BH12" s="496">
        <f>COUNTIF($D12:$AH13,AM$22)</f>
        <v>0</v>
      </c>
      <c r="BI12" s="496">
        <f>COUNTIF($D12:$AH13,AM$23)</f>
        <v>0</v>
      </c>
      <c r="BJ12" s="496">
        <f>COUNTIF($D12:$AH13,AM$24)</f>
        <v>0</v>
      </c>
      <c r="BK12" s="496">
        <f>COUNTIF($D12:$AH13,AM$25)</f>
        <v>0</v>
      </c>
      <c r="BL12" s="496">
        <f>COUNTIF($D12:$AH13,AM$26)</f>
        <v>0</v>
      </c>
      <c r="BM12" s="496">
        <f>COUNTIF($D12:$AH13,AM$27)</f>
        <v>0</v>
      </c>
      <c r="BN12" s="496">
        <f>COUNTIF($D12:$AH13,AM$28)</f>
        <v>0</v>
      </c>
      <c r="BO12" s="496">
        <f>COUNTIF($D12:$AH13,AM$29)</f>
        <v>0</v>
      </c>
    </row>
    <row r="13" spans="2:67" ht="24" customHeight="1">
      <c r="B13" s="243" t="s">
        <v>86</v>
      </c>
      <c r="C13" s="180"/>
      <c r="D13" s="864"/>
      <c r="E13" s="864"/>
      <c r="F13" s="864"/>
      <c r="G13" s="864"/>
      <c r="H13" s="864"/>
      <c r="I13" s="864"/>
      <c r="J13" s="864"/>
      <c r="K13" s="864"/>
      <c r="L13" s="864"/>
      <c r="M13" s="864"/>
      <c r="N13" s="864"/>
      <c r="O13" s="864"/>
      <c r="P13" s="864"/>
      <c r="Q13" s="864"/>
      <c r="R13" s="864"/>
      <c r="S13" s="864"/>
      <c r="T13" s="864"/>
      <c r="U13" s="864"/>
      <c r="V13" s="864"/>
      <c r="W13" s="864"/>
      <c r="X13" s="864"/>
      <c r="Y13" s="864"/>
      <c r="Z13" s="864"/>
      <c r="AA13" s="864"/>
      <c r="AB13" s="864"/>
      <c r="AC13" s="864"/>
      <c r="AD13" s="864"/>
      <c r="AE13" s="864"/>
      <c r="AF13" s="864"/>
      <c r="AG13" s="864"/>
      <c r="AH13" s="864"/>
      <c r="AI13" s="866"/>
      <c r="AJ13" s="868"/>
      <c r="AK13" s="244" t="s">
        <v>643</v>
      </c>
      <c r="AL13" s="425"/>
      <c r="AM13" s="235" t="s">
        <v>259</v>
      </c>
      <c r="AN13" s="239"/>
      <c r="AO13" s="239"/>
      <c r="AP13" s="240"/>
      <c r="AQ13" s="241">
        <f t="shared" si="0"/>
        <v>0</v>
      </c>
      <c r="AR13" s="242">
        <f t="shared" si="1"/>
        <v>0</v>
      </c>
      <c r="AS13" s="869"/>
      <c r="AT13" s="869"/>
      <c r="AU13" s="869"/>
      <c r="AV13" s="869"/>
      <c r="AW13" s="869"/>
      <c r="AX13" s="869"/>
      <c r="AY13" s="869"/>
      <c r="AZ13" s="869"/>
      <c r="BA13" s="869"/>
      <c r="BB13" s="869"/>
      <c r="BC13" s="869"/>
      <c r="BD13" s="869"/>
      <c r="BE13" s="869"/>
      <c r="BF13" s="869"/>
      <c r="BG13" s="869"/>
      <c r="BH13" s="869"/>
      <c r="BI13" s="869"/>
      <c r="BJ13" s="869"/>
      <c r="BK13" s="869"/>
      <c r="BL13" s="869"/>
      <c r="BM13" s="869"/>
      <c r="BN13" s="869"/>
      <c r="BO13" s="869"/>
    </row>
    <row r="14" spans="2:67" ht="24" customHeight="1">
      <c r="B14" s="236" t="s">
        <v>87</v>
      </c>
      <c r="C14" s="237"/>
      <c r="D14" s="864"/>
      <c r="E14" s="864"/>
      <c r="F14" s="864"/>
      <c r="G14" s="864"/>
      <c r="H14" s="864"/>
      <c r="I14" s="864"/>
      <c r="J14" s="864"/>
      <c r="K14" s="864"/>
      <c r="L14" s="864"/>
      <c r="M14" s="864"/>
      <c r="N14" s="864"/>
      <c r="O14" s="864"/>
      <c r="P14" s="864"/>
      <c r="Q14" s="864"/>
      <c r="R14" s="864"/>
      <c r="S14" s="864"/>
      <c r="T14" s="864"/>
      <c r="U14" s="864"/>
      <c r="V14" s="864"/>
      <c r="W14" s="864"/>
      <c r="X14" s="864"/>
      <c r="Y14" s="864"/>
      <c r="Z14" s="864"/>
      <c r="AA14" s="864"/>
      <c r="AB14" s="864"/>
      <c r="AC14" s="864"/>
      <c r="AD14" s="864"/>
      <c r="AE14" s="864"/>
      <c r="AF14" s="864"/>
      <c r="AG14" s="864"/>
      <c r="AH14" s="864"/>
      <c r="AI14" s="865">
        <f>($AR$7*AS14+$AR$8*AT14+$AR$9*AU14+$AR$10*AV14+$AR$11*AW14+$AR$12*AX14+$AR$13*AY14+$AR$14*AZ14+$AR$15*BA14+$AR$16*BB14+$AR$17*BC14+$AR$18*BD14+$AR$19*BE14+$AR$20*BF14+$AR$21*BG14+$AR$22*BH14+$AR$23*BI14+$AR$24*BJ14+$AR$25*BK14+$AR$26*BL14+$AR$27*BM14+$AR$28*BN14+$AR$29*BO14)/60</f>
        <v>0</v>
      </c>
      <c r="AJ14" s="867"/>
      <c r="AK14" s="238" t="s">
        <v>642</v>
      </c>
      <c r="AL14" s="424"/>
      <c r="AM14" s="235" t="s">
        <v>260</v>
      </c>
      <c r="AN14" s="239"/>
      <c r="AO14" s="239"/>
      <c r="AP14" s="240"/>
      <c r="AQ14" s="241">
        <f t="shared" si="0"/>
        <v>0</v>
      </c>
      <c r="AR14" s="242">
        <f t="shared" si="1"/>
        <v>0</v>
      </c>
      <c r="AS14" s="496">
        <f>COUNTIF($D14:$AH15,AM$7)</f>
        <v>0</v>
      </c>
      <c r="AT14" s="496">
        <f>COUNTIF($D14:$AH15,AM$8)</f>
        <v>0</v>
      </c>
      <c r="AU14" s="496">
        <f>COUNTIF($D14:$AH15,AM$9)</f>
        <v>0</v>
      </c>
      <c r="AV14" s="496">
        <f>COUNTIF($D14:$AH15,AM$10)</f>
        <v>0</v>
      </c>
      <c r="AW14" s="496">
        <f>COUNTIF($D14:$AH15,AM$11)</f>
        <v>0</v>
      </c>
      <c r="AX14" s="496">
        <f>COUNTIF($D14:$AH15,AM$12)</f>
        <v>0</v>
      </c>
      <c r="AY14" s="496">
        <f>COUNTIF($D14:$AH15,AM$13)</f>
        <v>0</v>
      </c>
      <c r="AZ14" s="496">
        <f>COUNTIF($D14:$AH15,AM$14)</f>
        <v>0</v>
      </c>
      <c r="BA14" s="496">
        <f>COUNTIF($D14:$AH15,AM$15)</f>
        <v>0</v>
      </c>
      <c r="BB14" s="496">
        <f>COUNTIF($D14:$AH15,AM$16)</f>
        <v>0</v>
      </c>
      <c r="BC14" s="496">
        <f>COUNTIF($D14:$AH15,AM$17)</f>
        <v>0</v>
      </c>
      <c r="BD14" s="496">
        <f>COUNTIF($D14:$AH15,AM$18)</f>
        <v>0</v>
      </c>
      <c r="BE14" s="496">
        <f>COUNTIF($D14:$AH15,AM$19)</f>
        <v>0</v>
      </c>
      <c r="BF14" s="496">
        <f>COUNTIF($D14:$AH15,AM$20)</f>
        <v>0</v>
      </c>
      <c r="BG14" s="496">
        <f>COUNTIF($D14:$AH15,AM$21)</f>
        <v>0</v>
      </c>
      <c r="BH14" s="496">
        <f>COUNTIF($D14:$AH15,AM$22)</f>
        <v>0</v>
      </c>
      <c r="BI14" s="496">
        <f>COUNTIF($D14:$AH15,AM$23)</f>
        <v>0</v>
      </c>
      <c r="BJ14" s="496">
        <f>COUNTIF($D14:$AH15,AM$24)</f>
        <v>0</v>
      </c>
      <c r="BK14" s="496">
        <f>COUNTIF($D14:$AH15,AM$25)</f>
        <v>0</v>
      </c>
      <c r="BL14" s="496">
        <f>COUNTIF($D14:$AH15,AM$26)</f>
        <v>0</v>
      </c>
      <c r="BM14" s="496">
        <f>COUNTIF($D14:$AH15,AM$27)</f>
        <v>0</v>
      </c>
      <c r="BN14" s="496">
        <f>COUNTIF($D14:$AH15,AM$28)</f>
        <v>0</v>
      </c>
      <c r="BO14" s="496">
        <f>COUNTIF($D14:$AH15,AM$29)</f>
        <v>0</v>
      </c>
    </row>
    <row r="15" spans="2:67" ht="24" customHeight="1">
      <c r="B15" s="243" t="s">
        <v>86</v>
      </c>
      <c r="C15" s="180"/>
      <c r="D15" s="864"/>
      <c r="E15" s="864"/>
      <c r="F15" s="864"/>
      <c r="G15" s="864"/>
      <c r="H15" s="864"/>
      <c r="I15" s="864"/>
      <c r="J15" s="864"/>
      <c r="K15" s="864"/>
      <c r="L15" s="864"/>
      <c r="M15" s="864"/>
      <c r="N15" s="864"/>
      <c r="O15" s="864"/>
      <c r="P15" s="864"/>
      <c r="Q15" s="864"/>
      <c r="R15" s="864"/>
      <c r="S15" s="864"/>
      <c r="T15" s="864"/>
      <c r="U15" s="864"/>
      <c r="V15" s="864"/>
      <c r="W15" s="864"/>
      <c r="X15" s="864"/>
      <c r="Y15" s="864"/>
      <c r="Z15" s="864"/>
      <c r="AA15" s="864"/>
      <c r="AB15" s="864"/>
      <c r="AC15" s="864"/>
      <c r="AD15" s="864"/>
      <c r="AE15" s="864"/>
      <c r="AF15" s="864"/>
      <c r="AG15" s="864"/>
      <c r="AH15" s="864"/>
      <c r="AI15" s="866"/>
      <c r="AJ15" s="868"/>
      <c r="AK15" s="244" t="s">
        <v>643</v>
      </c>
      <c r="AL15" s="425"/>
      <c r="AM15" s="235" t="s">
        <v>261</v>
      </c>
      <c r="AN15" s="239"/>
      <c r="AO15" s="239"/>
      <c r="AP15" s="240"/>
      <c r="AQ15" s="241">
        <f t="shared" si="0"/>
        <v>0</v>
      </c>
      <c r="AR15" s="242">
        <f t="shared" si="1"/>
        <v>0</v>
      </c>
      <c r="AS15" s="869"/>
      <c r="AT15" s="869"/>
      <c r="AU15" s="869"/>
      <c r="AV15" s="869"/>
      <c r="AW15" s="869"/>
      <c r="AX15" s="869"/>
      <c r="AY15" s="869"/>
      <c r="AZ15" s="869"/>
      <c r="BA15" s="869"/>
      <c r="BB15" s="869"/>
      <c r="BC15" s="869"/>
      <c r="BD15" s="869"/>
      <c r="BE15" s="869"/>
      <c r="BF15" s="869"/>
      <c r="BG15" s="869"/>
      <c r="BH15" s="869"/>
      <c r="BI15" s="869"/>
      <c r="BJ15" s="869"/>
      <c r="BK15" s="869"/>
      <c r="BL15" s="869"/>
      <c r="BM15" s="869"/>
      <c r="BN15" s="869"/>
      <c r="BO15" s="869"/>
    </row>
    <row r="16" spans="2:67" ht="24" customHeight="1">
      <c r="B16" s="236" t="s">
        <v>87</v>
      </c>
      <c r="C16" s="237"/>
      <c r="D16" s="864"/>
      <c r="E16" s="864"/>
      <c r="F16" s="864"/>
      <c r="G16" s="864"/>
      <c r="H16" s="864"/>
      <c r="I16" s="864"/>
      <c r="J16" s="864"/>
      <c r="K16" s="864"/>
      <c r="L16" s="864"/>
      <c r="M16" s="864"/>
      <c r="N16" s="864"/>
      <c r="O16" s="864"/>
      <c r="P16" s="864"/>
      <c r="Q16" s="864"/>
      <c r="R16" s="864"/>
      <c r="S16" s="864"/>
      <c r="T16" s="864"/>
      <c r="U16" s="864"/>
      <c r="V16" s="864"/>
      <c r="W16" s="864"/>
      <c r="X16" s="864"/>
      <c r="Y16" s="864"/>
      <c r="Z16" s="864"/>
      <c r="AA16" s="864"/>
      <c r="AB16" s="864"/>
      <c r="AC16" s="864"/>
      <c r="AD16" s="864"/>
      <c r="AE16" s="864"/>
      <c r="AF16" s="864"/>
      <c r="AG16" s="864"/>
      <c r="AH16" s="864"/>
      <c r="AI16" s="865">
        <f>($AR$7*AS16+$AR$8*AT16+$AR$9*AU16+$AR$10*AV16+$AR$11*AW16+$AR$12*AX16+$AR$13*AY16+$AR$14*AZ16+$AR$15*BA16+$AR$16*BB16+$AR$17*BC16+$AR$18*BD16+$AR$19*BE16+$AR$20*BF16+$AR$21*BG16+$AR$22*BH16+$AR$23*BI16+$AR$24*BJ16+$AR$25*BK16+$AR$26*BL16+$AR$27*BM16+$AR$28*BN16+$AR$29*BO16)/60</f>
        <v>0</v>
      </c>
      <c r="AJ16" s="867"/>
      <c r="AK16" s="238" t="s">
        <v>642</v>
      </c>
      <c r="AL16" s="424"/>
      <c r="AM16" s="235" t="s">
        <v>251</v>
      </c>
      <c r="AN16" s="239"/>
      <c r="AO16" s="239"/>
      <c r="AP16" s="240"/>
      <c r="AQ16" s="241">
        <f t="shared" si="0"/>
        <v>0</v>
      </c>
      <c r="AR16" s="242">
        <f t="shared" si="1"/>
        <v>0</v>
      </c>
      <c r="AS16" s="496">
        <f>COUNTIF($D16:$AH17,AM$7)</f>
        <v>0</v>
      </c>
      <c r="AT16" s="496">
        <f>COUNTIF($D16:$AH17,AM$8)</f>
        <v>0</v>
      </c>
      <c r="AU16" s="496">
        <f>COUNTIF($D16:$AH17,AM$9)</f>
        <v>0</v>
      </c>
      <c r="AV16" s="496">
        <f>COUNTIF($D16:$AH17,AM$10)</f>
        <v>0</v>
      </c>
      <c r="AW16" s="496">
        <f>COUNTIF($D16:$AH17,AM$11)</f>
        <v>0</v>
      </c>
      <c r="AX16" s="496">
        <f>COUNTIF($D16:$AH17,AM$12)</f>
        <v>0</v>
      </c>
      <c r="AY16" s="496">
        <f>COUNTIF($D16:$AH17,AM$13)</f>
        <v>0</v>
      </c>
      <c r="AZ16" s="496">
        <f>COUNTIF($D16:$AH17,AM$14)</f>
        <v>0</v>
      </c>
      <c r="BA16" s="496">
        <f>COUNTIF($D16:$AH17,AM$15)</f>
        <v>0</v>
      </c>
      <c r="BB16" s="496">
        <f>COUNTIF($D16:$AH17,AM$16)</f>
        <v>0</v>
      </c>
      <c r="BC16" s="496">
        <f>COUNTIF($D16:$AH17,AM$17)</f>
        <v>0</v>
      </c>
      <c r="BD16" s="496">
        <f>COUNTIF($D16:$AH17,AM$18)</f>
        <v>0</v>
      </c>
      <c r="BE16" s="496">
        <f>COUNTIF($D16:$AH17,AM$19)</f>
        <v>0</v>
      </c>
      <c r="BF16" s="496">
        <f>COUNTIF($D16:$AH17,AM$20)</f>
        <v>0</v>
      </c>
      <c r="BG16" s="496">
        <f>COUNTIF($D16:$AH17,AM$21)</f>
        <v>0</v>
      </c>
      <c r="BH16" s="496">
        <f>COUNTIF($D16:$AH17,AM$22)</f>
        <v>0</v>
      </c>
      <c r="BI16" s="496">
        <f>COUNTIF($D16:$AH17,AM$23)</f>
        <v>0</v>
      </c>
      <c r="BJ16" s="496">
        <f>COUNTIF($D16:$AH17,AM$24)</f>
        <v>0</v>
      </c>
      <c r="BK16" s="496">
        <f>COUNTIF($D16:$AH17,AM$25)</f>
        <v>0</v>
      </c>
      <c r="BL16" s="496">
        <f>COUNTIF($D16:$AH17,AM$26)</f>
        <v>0</v>
      </c>
      <c r="BM16" s="496">
        <f>COUNTIF($D16:$AH17,AM$27)</f>
        <v>0</v>
      </c>
      <c r="BN16" s="496">
        <f>COUNTIF($D16:$AH17,AM$28)</f>
        <v>0</v>
      </c>
      <c r="BO16" s="496">
        <f>COUNTIF($D16:$AH17,AM$29)</f>
        <v>0</v>
      </c>
    </row>
    <row r="17" spans="2:67" ht="24" customHeight="1">
      <c r="B17" s="243" t="s">
        <v>86</v>
      </c>
      <c r="C17" s="180"/>
      <c r="D17" s="864"/>
      <c r="E17" s="864"/>
      <c r="F17" s="864"/>
      <c r="G17" s="864"/>
      <c r="H17" s="864"/>
      <c r="I17" s="864"/>
      <c r="J17" s="864"/>
      <c r="K17" s="864"/>
      <c r="L17" s="864"/>
      <c r="M17" s="864"/>
      <c r="N17" s="864"/>
      <c r="O17" s="864"/>
      <c r="P17" s="864"/>
      <c r="Q17" s="864"/>
      <c r="R17" s="864"/>
      <c r="S17" s="864"/>
      <c r="T17" s="864"/>
      <c r="U17" s="864"/>
      <c r="V17" s="864"/>
      <c r="W17" s="864"/>
      <c r="X17" s="864"/>
      <c r="Y17" s="864"/>
      <c r="Z17" s="864"/>
      <c r="AA17" s="864"/>
      <c r="AB17" s="864"/>
      <c r="AC17" s="864"/>
      <c r="AD17" s="864"/>
      <c r="AE17" s="864"/>
      <c r="AF17" s="864"/>
      <c r="AG17" s="864"/>
      <c r="AH17" s="864"/>
      <c r="AI17" s="866"/>
      <c r="AJ17" s="868"/>
      <c r="AK17" s="244" t="s">
        <v>643</v>
      </c>
      <c r="AL17" s="425"/>
      <c r="AM17" s="235" t="s">
        <v>380</v>
      </c>
      <c r="AN17" s="239"/>
      <c r="AO17" s="239"/>
      <c r="AP17" s="240"/>
      <c r="AQ17" s="241">
        <f t="shared" si="0"/>
        <v>0</v>
      </c>
      <c r="AR17" s="242">
        <f t="shared" si="1"/>
        <v>0</v>
      </c>
      <c r="AS17" s="869"/>
      <c r="AT17" s="869"/>
      <c r="AU17" s="869"/>
      <c r="AV17" s="869"/>
      <c r="AW17" s="869"/>
      <c r="AX17" s="869"/>
      <c r="AY17" s="869"/>
      <c r="AZ17" s="869"/>
      <c r="BA17" s="869"/>
      <c r="BB17" s="869"/>
      <c r="BC17" s="869"/>
      <c r="BD17" s="869"/>
      <c r="BE17" s="869"/>
      <c r="BF17" s="869"/>
      <c r="BG17" s="869"/>
      <c r="BH17" s="869"/>
      <c r="BI17" s="869"/>
      <c r="BJ17" s="869"/>
      <c r="BK17" s="869"/>
      <c r="BL17" s="869"/>
      <c r="BM17" s="869"/>
      <c r="BN17" s="869"/>
      <c r="BO17" s="869"/>
    </row>
    <row r="18" spans="2:67" ht="24" customHeight="1">
      <c r="B18" s="236" t="s">
        <v>87</v>
      </c>
      <c r="C18" s="237"/>
      <c r="D18" s="864"/>
      <c r="E18" s="864"/>
      <c r="F18" s="864"/>
      <c r="G18" s="864"/>
      <c r="H18" s="864"/>
      <c r="I18" s="864"/>
      <c r="J18" s="864"/>
      <c r="K18" s="864"/>
      <c r="L18" s="864"/>
      <c r="M18" s="864"/>
      <c r="N18" s="864"/>
      <c r="O18" s="864"/>
      <c r="P18" s="864"/>
      <c r="Q18" s="864"/>
      <c r="R18" s="864"/>
      <c r="S18" s="864"/>
      <c r="T18" s="864"/>
      <c r="U18" s="864"/>
      <c r="V18" s="864"/>
      <c r="W18" s="864"/>
      <c r="X18" s="864"/>
      <c r="Y18" s="864"/>
      <c r="Z18" s="864"/>
      <c r="AA18" s="864"/>
      <c r="AB18" s="864"/>
      <c r="AC18" s="864"/>
      <c r="AD18" s="864"/>
      <c r="AE18" s="864"/>
      <c r="AF18" s="864"/>
      <c r="AG18" s="864"/>
      <c r="AH18" s="864"/>
      <c r="AI18" s="865">
        <f>($AR$7*AS18+$AR$8*AT18+$AR$9*AU18+$AR$10*AV18+$AR$11*AW18+$AR$12*AX18+$AR$13*AY18+$AR$14*AZ18+$AR$15*BA18+$AR$16*BB18+$AR$17*BC18+$AR$18*BD18+$AR$19*BE18+$AR$20*BF18+$AR$21*BG18+$AR$22*BH18+$AR$23*BI18+$AR$24*BJ18+$AR$25*BK18+$AR$26*BL18+$AR$27*BM18+$AR$28*BN18+$AR$29*BO18)/60</f>
        <v>0</v>
      </c>
      <c r="AJ18" s="867"/>
      <c r="AK18" s="238" t="s">
        <v>642</v>
      </c>
      <c r="AL18" s="424"/>
      <c r="AM18" s="235" t="s">
        <v>381</v>
      </c>
      <c r="AN18" s="239"/>
      <c r="AO18" s="239"/>
      <c r="AP18" s="240"/>
      <c r="AQ18" s="241">
        <f t="shared" si="0"/>
        <v>0</v>
      </c>
      <c r="AR18" s="242">
        <f t="shared" si="1"/>
        <v>0</v>
      </c>
      <c r="AS18" s="496">
        <f>COUNTIF($D18:$AH19,AM$7)</f>
        <v>0</v>
      </c>
      <c r="AT18" s="496">
        <f>COUNTIF($D18:$AH19,AM$8)</f>
        <v>0</v>
      </c>
      <c r="AU18" s="496">
        <f>COUNTIF($D18:$AH19,AM$9)</f>
        <v>0</v>
      </c>
      <c r="AV18" s="496">
        <f>COUNTIF($D18:$AH19,AM$10)</f>
        <v>0</v>
      </c>
      <c r="AW18" s="496">
        <f>COUNTIF($D18:$AH19,AM$11)</f>
        <v>0</v>
      </c>
      <c r="AX18" s="496">
        <f>COUNTIF($D18:$AH19,AM$12)</f>
        <v>0</v>
      </c>
      <c r="AY18" s="496">
        <f>COUNTIF($D18:$AH19,AM$13)</f>
        <v>0</v>
      </c>
      <c r="AZ18" s="496">
        <f>COUNTIF($D18:$AH19,AM$14)</f>
        <v>0</v>
      </c>
      <c r="BA18" s="496">
        <f>COUNTIF($D18:$AH19,AM$15)</f>
        <v>0</v>
      </c>
      <c r="BB18" s="496">
        <f>COUNTIF($D18:$AH19,AM$16)</f>
        <v>0</v>
      </c>
      <c r="BC18" s="496">
        <f>COUNTIF($D18:$AH19,AM$17)</f>
        <v>0</v>
      </c>
      <c r="BD18" s="496">
        <f>COUNTIF($D18:$AH19,AM$18)</f>
        <v>0</v>
      </c>
      <c r="BE18" s="496">
        <f>COUNTIF($D18:$AH19,AM$19)</f>
        <v>0</v>
      </c>
      <c r="BF18" s="496">
        <f>COUNTIF($D18:$AH19,AM$20)</f>
        <v>0</v>
      </c>
      <c r="BG18" s="496">
        <f>COUNTIF($D18:$AH19,AM$21)</f>
        <v>0</v>
      </c>
      <c r="BH18" s="496">
        <f>COUNTIF($D18:$AH19,AM$22)</f>
        <v>0</v>
      </c>
      <c r="BI18" s="496">
        <f>COUNTIF($D18:$AH19,AM$23)</f>
        <v>0</v>
      </c>
      <c r="BJ18" s="496">
        <f>COUNTIF($D18:$AH19,AM$24)</f>
        <v>0</v>
      </c>
      <c r="BK18" s="496">
        <f>COUNTIF($D18:$AH19,AM$25)</f>
        <v>0</v>
      </c>
      <c r="BL18" s="496">
        <f>COUNTIF($D18:$AH19,AM$26)</f>
        <v>0</v>
      </c>
      <c r="BM18" s="496">
        <f>COUNTIF($D18:$AH19,AM$27)</f>
        <v>0</v>
      </c>
      <c r="BN18" s="496">
        <f>COUNTIF($D18:$AH19,AM$28)</f>
        <v>0</v>
      </c>
      <c r="BO18" s="496">
        <f>COUNTIF($D18:$AH19,AM$29)</f>
        <v>0</v>
      </c>
    </row>
    <row r="19" spans="2:67" ht="24" customHeight="1">
      <c r="B19" s="243" t="s">
        <v>86</v>
      </c>
      <c r="C19" s="180"/>
      <c r="D19" s="864"/>
      <c r="E19" s="864"/>
      <c r="F19" s="864"/>
      <c r="G19" s="864"/>
      <c r="H19" s="864"/>
      <c r="I19" s="864"/>
      <c r="J19" s="864"/>
      <c r="K19" s="864"/>
      <c r="L19" s="864"/>
      <c r="M19" s="864"/>
      <c r="N19" s="864"/>
      <c r="O19" s="864"/>
      <c r="P19" s="864"/>
      <c r="Q19" s="864"/>
      <c r="R19" s="864"/>
      <c r="S19" s="864"/>
      <c r="T19" s="864"/>
      <c r="U19" s="864"/>
      <c r="V19" s="864"/>
      <c r="W19" s="864"/>
      <c r="X19" s="864"/>
      <c r="Y19" s="864"/>
      <c r="Z19" s="864"/>
      <c r="AA19" s="864"/>
      <c r="AB19" s="864"/>
      <c r="AC19" s="864"/>
      <c r="AD19" s="864"/>
      <c r="AE19" s="864"/>
      <c r="AF19" s="864"/>
      <c r="AG19" s="864"/>
      <c r="AH19" s="864"/>
      <c r="AI19" s="866"/>
      <c r="AJ19" s="868"/>
      <c r="AK19" s="244" t="s">
        <v>643</v>
      </c>
      <c r="AL19" s="425"/>
      <c r="AM19" s="235" t="s">
        <v>382</v>
      </c>
      <c r="AN19" s="239"/>
      <c r="AO19" s="239"/>
      <c r="AP19" s="240"/>
      <c r="AQ19" s="241">
        <f t="shared" si="0"/>
        <v>0</v>
      </c>
      <c r="AR19" s="242">
        <f t="shared" si="1"/>
        <v>0</v>
      </c>
      <c r="AS19" s="869"/>
      <c r="AT19" s="869"/>
      <c r="AU19" s="869"/>
      <c r="AV19" s="869"/>
      <c r="AW19" s="869"/>
      <c r="AX19" s="869"/>
      <c r="AY19" s="869"/>
      <c r="AZ19" s="869"/>
      <c r="BA19" s="869"/>
      <c r="BB19" s="869"/>
      <c r="BC19" s="869"/>
      <c r="BD19" s="869"/>
      <c r="BE19" s="869"/>
      <c r="BF19" s="869"/>
      <c r="BG19" s="869"/>
      <c r="BH19" s="869"/>
      <c r="BI19" s="869"/>
      <c r="BJ19" s="869"/>
      <c r="BK19" s="869"/>
      <c r="BL19" s="869"/>
      <c r="BM19" s="869"/>
      <c r="BN19" s="869"/>
      <c r="BO19" s="869"/>
    </row>
    <row r="20" spans="2:67" ht="24" customHeight="1">
      <c r="B20" s="236" t="s">
        <v>87</v>
      </c>
      <c r="C20" s="237"/>
      <c r="D20" s="864"/>
      <c r="E20" s="864"/>
      <c r="F20" s="864"/>
      <c r="G20" s="864"/>
      <c r="H20" s="864"/>
      <c r="I20" s="864"/>
      <c r="J20" s="864"/>
      <c r="K20" s="864"/>
      <c r="L20" s="864"/>
      <c r="M20" s="864"/>
      <c r="N20" s="864"/>
      <c r="O20" s="864"/>
      <c r="P20" s="864"/>
      <c r="Q20" s="864"/>
      <c r="R20" s="864"/>
      <c r="S20" s="864"/>
      <c r="T20" s="864"/>
      <c r="U20" s="864"/>
      <c r="V20" s="864"/>
      <c r="W20" s="864"/>
      <c r="X20" s="864"/>
      <c r="Y20" s="864"/>
      <c r="Z20" s="864"/>
      <c r="AA20" s="864"/>
      <c r="AB20" s="864"/>
      <c r="AC20" s="864"/>
      <c r="AD20" s="864"/>
      <c r="AE20" s="864"/>
      <c r="AF20" s="864"/>
      <c r="AG20" s="864"/>
      <c r="AH20" s="864"/>
      <c r="AI20" s="865">
        <f>($AR$7*AS20+$AR$8*AT20+$AR$9*AU20+$AR$10*AV20+$AR$11*AW20+$AR$12*AX20+$AR$13*AY20+$AR$14*AZ20+$AR$15*BA20+$AR$16*BB20+$AR$17*BC20+$AR$18*BD20+$AR$19*BE20+$AR$20*BF20+$AR$21*BG20+$AR$22*BH20+$AR$23*BI20+$AR$24*BJ20+$AR$25*BK20+$AR$26*BL20+$AR$27*BM20+$AR$28*BN20+$AR$29*BO20)/60</f>
        <v>0</v>
      </c>
      <c r="AJ20" s="867"/>
      <c r="AK20" s="238" t="s">
        <v>642</v>
      </c>
      <c r="AL20" s="424"/>
      <c r="AM20" s="235" t="s">
        <v>385</v>
      </c>
      <c r="AN20" s="239"/>
      <c r="AO20" s="239"/>
      <c r="AP20" s="240"/>
      <c r="AQ20" s="241">
        <f t="shared" si="0"/>
        <v>0</v>
      </c>
      <c r="AR20" s="242">
        <f t="shared" si="1"/>
        <v>0</v>
      </c>
      <c r="AS20" s="496">
        <f>COUNTIF($D20:$AH21,AM$7)</f>
        <v>0</v>
      </c>
      <c r="AT20" s="496">
        <f>COUNTIF($D20:$AH21,AM$8)</f>
        <v>0</v>
      </c>
      <c r="AU20" s="496">
        <f>COUNTIF($D20:$AH21,AM$9)</f>
        <v>0</v>
      </c>
      <c r="AV20" s="496">
        <f>COUNTIF($D20:$AH21,AM$10)</f>
        <v>0</v>
      </c>
      <c r="AW20" s="496">
        <f>COUNTIF($D20:$AH21,AM$11)</f>
        <v>0</v>
      </c>
      <c r="AX20" s="496">
        <f>COUNTIF($D20:$AH21,AM$12)</f>
        <v>0</v>
      </c>
      <c r="AY20" s="496">
        <f>COUNTIF($D20:$AH21,AM$13)</f>
        <v>0</v>
      </c>
      <c r="AZ20" s="496">
        <f>COUNTIF($D20:$AH21,AM$14)</f>
        <v>0</v>
      </c>
      <c r="BA20" s="496">
        <f>COUNTIF($D20:$AH21,AM$15)</f>
        <v>0</v>
      </c>
      <c r="BB20" s="496">
        <f>COUNTIF($D20:$AH21,AM$16)</f>
        <v>0</v>
      </c>
      <c r="BC20" s="496">
        <f>COUNTIF($D20:$AH21,AM$17)</f>
        <v>0</v>
      </c>
      <c r="BD20" s="496">
        <f>COUNTIF($D20:$AH21,AM$18)</f>
        <v>0</v>
      </c>
      <c r="BE20" s="496">
        <f>COUNTIF($D20:$AH21,AM$19)</f>
        <v>0</v>
      </c>
      <c r="BF20" s="496">
        <f>COUNTIF($D20:$AH21,AM$20)</f>
        <v>0</v>
      </c>
      <c r="BG20" s="496">
        <f>COUNTIF($D20:$AH21,AM$21)</f>
        <v>0</v>
      </c>
      <c r="BH20" s="496">
        <f>COUNTIF($D20:$AH21,AM$22)</f>
        <v>0</v>
      </c>
      <c r="BI20" s="496">
        <f>COUNTIF($D20:$AH21,AM$23)</f>
        <v>0</v>
      </c>
      <c r="BJ20" s="496">
        <f>COUNTIF($D20:$AH21,AM$24)</f>
        <v>0</v>
      </c>
      <c r="BK20" s="496">
        <f>COUNTIF($D20:$AH21,AM$25)</f>
        <v>0</v>
      </c>
      <c r="BL20" s="496">
        <f>COUNTIF($D20:$AH21,AM$26)</f>
        <v>0</v>
      </c>
      <c r="BM20" s="496">
        <f>COUNTIF($D20:$AH21,AM$27)</f>
        <v>0</v>
      </c>
      <c r="BN20" s="496">
        <f>COUNTIF($D20:$AH21,AM$28)</f>
        <v>0</v>
      </c>
      <c r="BO20" s="496">
        <f>COUNTIF($D20:$AH21,AM$29)</f>
        <v>0</v>
      </c>
    </row>
    <row r="21" spans="2:67" ht="24" customHeight="1">
      <c r="B21" s="243" t="s">
        <v>86</v>
      </c>
      <c r="C21" s="180"/>
      <c r="D21" s="864"/>
      <c r="E21" s="864"/>
      <c r="F21" s="864"/>
      <c r="G21" s="864"/>
      <c r="H21" s="864"/>
      <c r="I21" s="864"/>
      <c r="J21" s="864"/>
      <c r="K21" s="864"/>
      <c r="L21" s="864"/>
      <c r="M21" s="864"/>
      <c r="N21" s="864"/>
      <c r="O21" s="864"/>
      <c r="P21" s="864"/>
      <c r="Q21" s="864"/>
      <c r="R21" s="864"/>
      <c r="S21" s="864"/>
      <c r="T21" s="864"/>
      <c r="U21" s="864"/>
      <c r="V21" s="864"/>
      <c r="W21" s="864"/>
      <c r="X21" s="864"/>
      <c r="Y21" s="864"/>
      <c r="Z21" s="864"/>
      <c r="AA21" s="864"/>
      <c r="AB21" s="864"/>
      <c r="AC21" s="864"/>
      <c r="AD21" s="864"/>
      <c r="AE21" s="864"/>
      <c r="AF21" s="864"/>
      <c r="AG21" s="864"/>
      <c r="AH21" s="864"/>
      <c r="AI21" s="866"/>
      <c r="AJ21" s="868"/>
      <c r="AK21" s="244" t="s">
        <v>643</v>
      </c>
      <c r="AL21" s="425"/>
      <c r="AM21" s="235" t="s">
        <v>386</v>
      </c>
      <c r="AN21" s="239"/>
      <c r="AO21" s="239"/>
      <c r="AP21" s="240"/>
      <c r="AQ21" s="241">
        <f t="shared" si="0"/>
        <v>0</v>
      </c>
      <c r="AR21" s="242">
        <f t="shared" si="1"/>
        <v>0</v>
      </c>
      <c r="AS21" s="869"/>
      <c r="AT21" s="869"/>
      <c r="AU21" s="869"/>
      <c r="AV21" s="869"/>
      <c r="AW21" s="869"/>
      <c r="AX21" s="869"/>
      <c r="AY21" s="869"/>
      <c r="AZ21" s="869"/>
      <c r="BA21" s="869"/>
      <c r="BB21" s="869"/>
      <c r="BC21" s="869"/>
      <c r="BD21" s="869"/>
      <c r="BE21" s="869"/>
      <c r="BF21" s="869"/>
      <c r="BG21" s="869"/>
      <c r="BH21" s="869"/>
      <c r="BI21" s="869"/>
      <c r="BJ21" s="869"/>
      <c r="BK21" s="869"/>
      <c r="BL21" s="869"/>
      <c r="BM21" s="869"/>
      <c r="BN21" s="869"/>
      <c r="BO21" s="869"/>
    </row>
    <row r="22" spans="2:67" ht="24" customHeight="1">
      <c r="B22" s="236" t="s">
        <v>87</v>
      </c>
      <c r="C22" s="237"/>
      <c r="D22" s="864"/>
      <c r="E22" s="864"/>
      <c r="F22" s="864"/>
      <c r="G22" s="864"/>
      <c r="H22" s="864"/>
      <c r="I22" s="864"/>
      <c r="J22" s="864"/>
      <c r="K22" s="864"/>
      <c r="L22" s="864"/>
      <c r="M22" s="864"/>
      <c r="N22" s="864"/>
      <c r="O22" s="864"/>
      <c r="P22" s="864"/>
      <c r="Q22" s="864"/>
      <c r="R22" s="864"/>
      <c r="S22" s="864"/>
      <c r="T22" s="864"/>
      <c r="U22" s="864"/>
      <c r="V22" s="864"/>
      <c r="W22" s="864"/>
      <c r="X22" s="864"/>
      <c r="Y22" s="864"/>
      <c r="Z22" s="864"/>
      <c r="AA22" s="864"/>
      <c r="AB22" s="864"/>
      <c r="AC22" s="864"/>
      <c r="AD22" s="864"/>
      <c r="AE22" s="864"/>
      <c r="AF22" s="864"/>
      <c r="AG22" s="864"/>
      <c r="AH22" s="864"/>
      <c r="AI22" s="875">
        <f>($AR$7*AS22+$AR$8*AT22+$AR$9*AU22+$AR$10*AV22+$AR$11*AW22+$AR$12*AX22+$AR$13*AY22+$AR$14*AZ22+$AR$15*BA22+$AR$16*BB22+$AR$17*BC22+$AR$18*BD22+$AR$19*BE22+$AR$20*BF22+$AR$21*BG22+$AR$22*BH22+$AR$23*BI22+$AR$24*BJ22+$AR$25*BK22+$AR$26*BL22+$AR$27*BM22+$AR$28*BN22+$AR$29*BO22)/60</f>
        <v>0</v>
      </c>
      <c r="AJ22" s="867"/>
      <c r="AK22" s="238" t="s">
        <v>642</v>
      </c>
      <c r="AL22" s="424"/>
      <c r="AM22" s="235" t="s">
        <v>387</v>
      </c>
      <c r="AN22" s="239"/>
      <c r="AO22" s="239"/>
      <c r="AP22" s="240"/>
      <c r="AQ22" s="241">
        <f t="shared" si="0"/>
        <v>0</v>
      </c>
      <c r="AR22" s="242">
        <f t="shared" si="1"/>
        <v>0</v>
      </c>
      <c r="AS22" s="496">
        <f>COUNTIF($D22:$AH23,AM$7)</f>
        <v>0</v>
      </c>
      <c r="AT22" s="496">
        <f>COUNTIF($D22:$AH23,AM$8)</f>
        <v>0</v>
      </c>
      <c r="AU22" s="496">
        <f>COUNTIF($D22:$AH23,AM$9)</f>
        <v>0</v>
      </c>
      <c r="AV22" s="496">
        <f>COUNTIF($D22:$AH23,AM$10)</f>
        <v>0</v>
      </c>
      <c r="AW22" s="496">
        <f>COUNTIF($D22:$AH23,AM$11)</f>
        <v>0</v>
      </c>
      <c r="AX22" s="496">
        <f>COUNTIF($D22:$AH23,AM$12)</f>
        <v>0</v>
      </c>
      <c r="AY22" s="496">
        <f>COUNTIF($D22:$AH23,AM$13)</f>
        <v>0</v>
      </c>
      <c r="AZ22" s="496">
        <f>COUNTIF($D22:$AH23,AM$14)</f>
        <v>0</v>
      </c>
      <c r="BA22" s="496">
        <f>COUNTIF($D22:$AH23,AM$15)</f>
        <v>0</v>
      </c>
      <c r="BB22" s="496">
        <f>COUNTIF($D22:$AH23,AM$16)</f>
        <v>0</v>
      </c>
      <c r="BC22" s="496">
        <f>COUNTIF($D22:$AH23,AM$17)</f>
        <v>0</v>
      </c>
      <c r="BD22" s="496">
        <f>COUNTIF($D22:$AH23,AM$18)</f>
        <v>0</v>
      </c>
      <c r="BE22" s="496">
        <f>COUNTIF($D22:$AH23,AM$19)</f>
        <v>0</v>
      </c>
      <c r="BF22" s="496">
        <f>COUNTIF($D22:$AH23,AM$20)</f>
        <v>0</v>
      </c>
      <c r="BG22" s="496">
        <f>COUNTIF($D22:$AH23,AM$21)</f>
        <v>0</v>
      </c>
      <c r="BH22" s="496">
        <f>COUNTIF($D22:$AH23,AM$22)</f>
        <v>0</v>
      </c>
      <c r="BI22" s="496">
        <f>COUNTIF($D22:$AH23,AM$23)</f>
        <v>0</v>
      </c>
      <c r="BJ22" s="496">
        <f>COUNTIF($D22:$AH23,AM$24)</f>
        <v>0</v>
      </c>
      <c r="BK22" s="496">
        <f>COUNTIF($D22:$AH23,AM$25)</f>
        <v>0</v>
      </c>
      <c r="BL22" s="496">
        <f>COUNTIF($D22:$AH23,AM$26)</f>
        <v>0</v>
      </c>
      <c r="BM22" s="496">
        <f>COUNTIF($D22:$AH23,AM$27)</f>
        <v>0</v>
      </c>
      <c r="BN22" s="496">
        <f>COUNTIF($D22:$AH23,AM$28)</f>
        <v>0</v>
      </c>
      <c r="BO22" s="496">
        <f>COUNTIF($D22:$AH23,AM$29)</f>
        <v>0</v>
      </c>
    </row>
    <row r="23" spans="2:67" ht="24" customHeight="1" thickBot="1">
      <c r="B23" s="245" t="s">
        <v>86</v>
      </c>
      <c r="C23" s="178"/>
      <c r="D23" s="870"/>
      <c r="E23" s="870"/>
      <c r="F23" s="870"/>
      <c r="G23" s="870"/>
      <c r="H23" s="870"/>
      <c r="I23" s="870"/>
      <c r="J23" s="870"/>
      <c r="K23" s="870"/>
      <c r="L23" s="870"/>
      <c r="M23" s="870"/>
      <c r="N23" s="870"/>
      <c r="O23" s="870"/>
      <c r="P23" s="870"/>
      <c r="Q23" s="870"/>
      <c r="R23" s="870"/>
      <c r="S23" s="870"/>
      <c r="T23" s="870"/>
      <c r="U23" s="870"/>
      <c r="V23" s="870"/>
      <c r="W23" s="870"/>
      <c r="X23" s="870"/>
      <c r="Y23" s="870"/>
      <c r="Z23" s="870"/>
      <c r="AA23" s="870"/>
      <c r="AB23" s="870"/>
      <c r="AC23" s="870"/>
      <c r="AD23" s="870"/>
      <c r="AE23" s="870"/>
      <c r="AF23" s="870"/>
      <c r="AG23" s="870"/>
      <c r="AH23" s="870"/>
      <c r="AI23" s="876"/>
      <c r="AJ23" s="877"/>
      <c r="AK23" s="244" t="s">
        <v>643</v>
      </c>
      <c r="AL23" s="425"/>
      <c r="AM23" s="235" t="s">
        <v>388</v>
      </c>
      <c r="AN23" s="239"/>
      <c r="AO23" s="239"/>
      <c r="AP23" s="240"/>
      <c r="AQ23" s="241">
        <f t="shared" si="0"/>
        <v>0</v>
      </c>
      <c r="AR23" s="242">
        <f t="shared" si="1"/>
        <v>0</v>
      </c>
      <c r="AS23" s="869"/>
      <c r="AT23" s="869"/>
      <c r="AU23" s="869"/>
      <c r="AV23" s="869"/>
      <c r="AW23" s="869"/>
      <c r="AX23" s="869"/>
      <c r="AY23" s="869"/>
      <c r="AZ23" s="869"/>
      <c r="BA23" s="869"/>
      <c r="BB23" s="869"/>
      <c r="BC23" s="869"/>
      <c r="BD23" s="869"/>
      <c r="BE23" s="869"/>
      <c r="BF23" s="869"/>
      <c r="BG23" s="869"/>
      <c r="BH23" s="869"/>
      <c r="BI23" s="869"/>
      <c r="BJ23" s="869"/>
      <c r="BK23" s="869"/>
      <c r="BL23" s="869"/>
      <c r="BM23" s="869"/>
      <c r="BN23" s="869"/>
      <c r="BO23" s="869"/>
    </row>
    <row r="24" spans="2:67" ht="24" customHeight="1">
      <c r="B24" s="246" t="s">
        <v>435</v>
      </c>
      <c r="C24" s="247"/>
      <c r="X24" s="248"/>
      <c r="Y24" s="248"/>
      <c r="Z24" s="248"/>
      <c r="AA24" s="248"/>
      <c r="AB24" s="248"/>
      <c r="AC24" s="248"/>
      <c r="AD24" s="248"/>
      <c r="AE24" s="248"/>
      <c r="AF24" s="248"/>
      <c r="AG24" s="248"/>
      <c r="AH24" s="248"/>
      <c r="AI24" s="249"/>
      <c r="AJ24" s="250"/>
      <c r="AK24" s="249"/>
      <c r="AL24" s="251"/>
      <c r="AM24" s="252" t="s">
        <v>389</v>
      </c>
      <c r="AN24" s="253"/>
      <c r="AO24" s="253"/>
      <c r="AP24" s="254"/>
      <c r="AQ24" s="241">
        <f t="shared" si="0"/>
        <v>0</v>
      </c>
      <c r="AR24" s="242">
        <f t="shared" si="1"/>
        <v>0</v>
      </c>
    </row>
    <row r="25" spans="2:67" ht="24" customHeight="1">
      <c r="B25" s="874" t="s">
        <v>504</v>
      </c>
      <c r="C25" s="874"/>
      <c r="D25" s="874"/>
      <c r="E25" s="874"/>
      <c r="F25" s="874"/>
      <c r="G25" s="874"/>
      <c r="H25" s="874"/>
      <c r="I25" s="874"/>
      <c r="J25" s="874"/>
      <c r="K25" s="874"/>
      <c r="L25" s="874"/>
      <c r="M25" s="874"/>
      <c r="N25" s="874"/>
      <c r="O25" s="874"/>
      <c r="P25" s="874"/>
      <c r="Q25" s="874"/>
      <c r="R25" s="874"/>
      <c r="S25" s="874"/>
      <c r="T25" s="874"/>
      <c r="U25" s="874"/>
      <c r="V25" s="874"/>
      <c r="W25" s="874"/>
      <c r="X25" s="874"/>
      <c r="Y25" s="874"/>
      <c r="Z25" s="874"/>
      <c r="AA25" s="874"/>
      <c r="AB25" s="874"/>
      <c r="AC25" s="874"/>
      <c r="AD25" s="874"/>
      <c r="AE25" s="874"/>
      <c r="AF25" s="874"/>
      <c r="AG25" s="874"/>
      <c r="AH25" s="874"/>
      <c r="AI25" s="874"/>
      <c r="AJ25" s="874"/>
      <c r="AK25" s="874"/>
      <c r="AL25" s="250"/>
      <c r="AM25" s="255" t="s">
        <v>390</v>
      </c>
      <c r="AN25" s="239"/>
      <c r="AO25" s="239"/>
      <c r="AP25" s="240"/>
      <c r="AQ25" s="241">
        <f t="shared" si="0"/>
        <v>0</v>
      </c>
      <c r="AR25" s="242">
        <f t="shared" si="1"/>
        <v>0</v>
      </c>
    </row>
    <row r="26" spans="2:67" ht="24" customHeight="1">
      <c r="B26" s="246" t="s">
        <v>488</v>
      </c>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0"/>
      <c r="AM26" s="255" t="s">
        <v>391</v>
      </c>
      <c r="AN26" s="239"/>
      <c r="AO26" s="239"/>
      <c r="AP26" s="240"/>
      <c r="AQ26" s="241">
        <f t="shared" si="0"/>
        <v>0</v>
      </c>
      <c r="AR26" s="242">
        <f t="shared" si="1"/>
        <v>0</v>
      </c>
    </row>
    <row r="27" spans="2:67" ht="24" customHeight="1">
      <c r="B27" s="246" t="s">
        <v>489</v>
      </c>
      <c r="C27" s="223"/>
      <c r="X27" s="248"/>
      <c r="Y27" s="248"/>
      <c r="Z27" s="248"/>
      <c r="AA27" s="248"/>
      <c r="AB27" s="248"/>
      <c r="AC27" s="248"/>
      <c r="AD27" s="248"/>
      <c r="AE27" s="248"/>
      <c r="AF27" s="248"/>
      <c r="AG27" s="248"/>
      <c r="AH27" s="248"/>
      <c r="AI27" s="250"/>
      <c r="AJ27" s="250"/>
      <c r="AK27" s="250"/>
      <c r="AL27" s="250"/>
      <c r="AM27" s="255" t="s">
        <v>392</v>
      </c>
      <c r="AN27" s="239"/>
      <c r="AO27" s="239"/>
      <c r="AP27" s="240"/>
      <c r="AQ27" s="241">
        <f t="shared" si="0"/>
        <v>0</v>
      </c>
      <c r="AR27" s="242">
        <f t="shared" si="1"/>
        <v>0</v>
      </c>
    </row>
    <row r="28" spans="2:67" ht="24" customHeight="1">
      <c r="B28" s="246" t="s">
        <v>490</v>
      </c>
      <c r="C28" s="257"/>
      <c r="X28" s="248"/>
      <c r="Y28" s="248"/>
      <c r="Z28" s="248"/>
      <c r="AA28" s="248"/>
      <c r="AB28" s="248"/>
      <c r="AC28" s="248"/>
      <c r="AD28" s="248"/>
      <c r="AE28" s="248"/>
      <c r="AF28" s="248"/>
      <c r="AG28" s="248"/>
      <c r="AH28" s="248"/>
      <c r="AI28" s="250"/>
      <c r="AJ28" s="250"/>
      <c r="AK28" s="250"/>
      <c r="AL28" s="250"/>
      <c r="AM28" s="255" t="s">
        <v>393</v>
      </c>
      <c r="AN28" s="239"/>
      <c r="AO28" s="239"/>
      <c r="AP28" s="240"/>
      <c r="AQ28" s="241">
        <f t="shared" si="0"/>
        <v>0</v>
      </c>
      <c r="AR28" s="242">
        <f t="shared" si="1"/>
        <v>0</v>
      </c>
    </row>
    <row r="29" spans="2:67" ht="24" customHeight="1">
      <c r="B29" s="246" t="s">
        <v>491</v>
      </c>
      <c r="C29" s="247"/>
      <c r="X29" s="248"/>
      <c r="Y29" s="248"/>
      <c r="Z29" s="248"/>
      <c r="AA29" s="248"/>
      <c r="AB29" s="248"/>
      <c r="AC29" s="248"/>
      <c r="AD29" s="248"/>
      <c r="AE29" s="248"/>
      <c r="AF29" s="248"/>
      <c r="AG29" s="248"/>
      <c r="AH29" s="248"/>
      <c r="AI29" s="250"/>
      <c r="AJ29" s="250"/>
      <c r="AK29" s="250"/>
      <c r="AL29" s="250"/>
      <c r="AM29" s="258" t="s">
        <v>394</v>
      </c>
      <c r="AN29" s="259"/>
      <c r="AO29" s="259"/>
      <c r="AP29" s="260"/>
      <c r="AQ29" s="241">
        <f t="shared" si="0"/>
        <v>0</v>
      </c>
      <c r="AR29" s="242">
        <f t="shared" si="1"/>
        <v>0</v>
      </c>
    </row>
    <row r="30" spans="2:67" ht="22.5" customHeight="1" thickBot="1">
      <c r="B30" s="246" t="s">
        <v>436</v>
      </c>
      <c r="C30" s="247"/>
      <c r="D30" s="139"/>
      <c r="E30" s="139"/>
      <c r="F30" s="139"/>
      <c r="G30" s="139"/>
      <c r="H30" s="139"/>
      <c r="I30" s="139"/>
      <c r="J30" s="139"/>
      <c r="X30" s="248"/>
      <c r="Y30" s="248"/>
      <c r="Z30" s="248"/>
      <c r="AA30" s="248"/>
      <c r="AB30" s="248"/>
      <c r="AC30" s="248"/>
      <c r="AD30" s="248"/>
      <c r="AE30" s="248"/>
      <c r="AF30" s="248"/>
      <c r="AG30" s="248"/>
      <c r="AH30" s="248"/>
      <c r="AI30" s="250"/>
      <c r="AJ30" s="250"/>
      <c r="AK30" s="250"/>
      <c r="AL30" s="250"/>
      <c r="AM30" s="261" t="s">
        <v>546</v>
      </c>
      <c r="AN30" s="871" t="s">
        <v>547</v>
      </c>
      <c r="AO30" s="872"/>
      <c r="AP30" s="873"/>
      <c r="AQ30" s="241"/>
      <c r="AR30" s="242"/>
    </row>
    <row r="31" spans="2:67" ht="22.5" customHeight="1">
      <c r="B31" s="262" t="s">
        <v>492</v>
      </c>
      <c r="C31" s="247"/>
      <c r="X31" s="248"/>
      <c r="Y31" s="248"/>
      <c r="Z31" s="248"/>
      <c r="AA31" s="248"/>
      <c r="AB31" s="248"/>
      <c r="AC31" s="248"/>
      <c r="AD31" s="248"/>
      <c r="AE31" s="248"/>
      <c r="AF31" s="248"/>
      <c r="AG31" s="248"/>
      <c r="AH31" s="248"/>
      <c r="AI31" s="250"/>
      <c r="AJ31" s="250"/>
      <c r="AK31" s="250"/>
      <c r="AL31" s="250"/>
    </row>
    <row r="32" spans="2:67" ht="22.5" customHeight="1">
      <c r="B32" s="246" t="s">
        <v>493</v>
      </c>
      <c r="C32" s="263"/>
      <c r="D32" s="247"/>
      <c r="E32" s="247"/>
      <c r="F32" s="247"/>
      <c r="G32" s="247"/>
      <c r="H32" s="247"/>
      <c r="X32" s="248"/>
      <c r="Y32" s="248"/>
      <c r="Z32" s="248"/>
      <c r="AA32" s="248"/>
      <c r="AB32" s="248"/>
      <c r="AC32" s="248"/>
      <c r="AD32" s="248"/>
      <c r="AE32" s="248"/>
      <c r="AF32" s="248"/>
      <c r="AG32" s="248"/>
      <c r="AH32" s="248"/>
      <c r="AI32" s="250"/>
      <c r="AJ32" s="250"/>
      <c r="AK32" s="250"/>
      <c r="AL32" s="250"/>
    </row>
    <row r="33" spans="2:39" ht="22.5" customHeight="1">
      <c r="B33" s="262" t="s">
        <v>646</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row>
    <row r="34" spans="2:39" ht="21" customHeight="1">
      <c r="B34" s="262"/>
      <c r="C34" s="263"/>
    </row>
    <row r="35" spans="2:39" ht="21" customHeight="1">
      <c r="B35" s="246"/>
      <c r="C35" s="264"/>
      <c r="D35" s="139"/>
      <c r="E35" s="139"/>
      <c r="F35" s="139"/>
      <c r="G35" s="139"/>
      <c r="H35" s="139"/>
    </row>
    <row r="36" spans="2:39" ht="21" customHeight="1">
      <c r="B36" s="262"/>
      <c r="C36" s="264"/>
    </row>
    <row r="37" spans="2:39" ht="21" customHeight="1">
      <c r="B37" s="262"/>
    </row>
    <row r="38" spans="2:39" ht="21" customHeight="1">
      <c r="B38" s="246"/>
      <c r="AK38" s="200"/>
      <c r="AL38" s="199"/>
      <c r="AM38" s="199"/>
    </row>
    <row r="39" spans="2:39">
      <c r="B39" s="246"/>
    </row>
  </sheetData>
  <sheetProtection selectLockedCells="1"/>
  <mergeCells count="514">
    <mergeCell ref="AN30:AP30"/>
    <mergeCell ref="BO22:BO23"/>
    <mergeCell ref="B25:AK25"/>
    <mergeCell ref="BI22:BI23"/>
    <mergeCell ref="BJ22:BJ23"/>
    <mergeCell ref="BK22:BK23"/>
    <mergeCell ref="BL22:BL23"/>
    <mergeCell ref="BM22:BM23"/>
    <mergeCell ref="BN22:BN23"/>
    <mergeCell ref="BC22:BC23"/>
    <mergeCell ref="BD22:BD23"/>
    <mergeCell ref="BE22:BE23"/>
    <mergeCell ref="BF22:BF23"/>
    <mergeCell ref="BG22:BG23"/>
    <mergeCell ref="BH22:BH23"/>
    <mergeCell ref="AW22:AW23"/>
    <mergeCell ref="AX22:AX23"/>
    <mergeCell ref="AY22:AY23"/>
    <mergeCell ref="AZ22:AZ23"/>
    <mergeCell ref="BA22:BA23"/>
    <mergeCell ref="AG22:AG23"/>
    <mergeCell ref="AH22:AH23"/>
    <mergeCell ref="AI22:AI23"/>
    <mergeCell ref="AJ22:AJ23"/>
    <mergeCell ref="BB22:BB23"/>
    <mergeCell ref="AS22:AS23"/>
    <mergeCell ref="AT22:AT23"/>
    <mergeCell ref="AU22:AU23"/>
    <mergeCell ref="AV22:AV23"/>
    <mergeCell ref="X22:X23"/>
    <mergeCell ref="Y22:Y23"/>
    <mergeCell ref="Z22:Z23"/>
    <mergeCell ref="AA22:AA23"/>
    <mergeCell ref="AB22:AB23"/>
    <mergeCell ref="AC22:AC23"/>
    <mergeCell ref="AD22:AD23"/>
    <mergeCell ref="AE22:AE23"/>
    <mergeCell ref="AF22:AF23"/>
    <mergeCell ref="BL20:BL21"/>
    <mergeCell ref="BM20:BM21"/>
    <mergeCell ref="BN20:BN21"/>
    <mergeCell ref="BO20:BO21"/>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22:U23"/>
    <mergeCell ref="V22:V23"/>
    <mergeCell ref="W22:W23"/>
    <mergeCell ref="BC20:BC21"/>
    <mergeCell ref="BD20:BD21"/>
    <mergeCell ref="BE20:BE21"/>
    <mergeCell ref="BF20:BF21"/>
    <mergeCell ref="BG20:BG21"/>
    <mergeCell ref="BH20:BH21"/>
    <mergeCell ref="BI20:BI21"/>
    <mergeCell ref="BJ20:BJ21"/>
    <mergeCell ref="BK20:BK21"/>
    <mergeCell ref="AT20:AT21"/>
    <mergeCell ref="AU20:AU21"/>
    <mergeCell ref="AV20:AV21"/>
    <mergeCell ref="AW20:AW21"/>
    <mergeCell ref="AX20:AX21"/>
    <mergeCell ref="AY20:AY21"/>
    <mergeCell ref="AZ20:AZ21"/>
    <mergeCell ref="BA20:BA21"/>
    <mergeCell ref="BB20:BB21"/>
    <mergeCell ref="AE20:AE21"/>
    <mergeCell ref="AF20:AF21"/>
    <mergeCell ref="AG20:AG21"/>
    <mergeCell ref="AH20:AH21"/>
    <mergeCell ref="AI20:AI21"/>
    <mergeCell ref="AJ20:AJ21"/>
    <mergeCell ref="AS20:AS21"/>
    <mergeCell ref="V20:V21"/>
    <mergeCell ref="W20:W21"/>
    <mergeCell ref="X20:X21"/>
    <mergeCell ref="Y20:Y21"/>
    <mergeCell ref="Z20:Z21"/>
    <mergeCell ref="AA20:AA21"/>
    <mergeCell ref="AB20:AB21"/>
    <mergeCell ref="AC20:AC21"/>
    <mergeCell ref="AD20:AD21"/>
    <mergeCell ref="M20:M21"/>
    <mergeCell ref="N20:N21"/>
    <mergeCell ref="O20:O21"/>
    <mergeCell ref="P20:P21"/>
    <mergeCell ref="Q20:Q21"/>
    <mergeCell ref="R20:R21"/>
    <mergeCell ref="S20:S21"/>
    <mergeCell ref="T20:T21"/>
    <mergeCell ref="U20:U21"/>
    <mergeCell ref="D20:D21"/>
    <mergeCell ref="E20:E21"/>
    <mergeCell ref="F20:F21"/>
    <mergeCell ref="G20:G21"/>
    <mergeCell ref="H20:H21"/>
    <mergeCell ref="I20:I21"/>
    <mergeCell ref="J20:J21"/>
    <mergeCell ref="K20:K21"/>
    <mergeCell ref="L20:L21"/>
    <mergeCell ref="BG18:BG19"/>
    <mergeCell ref="BH18:BH19"/>
    <mergeCell ref="BI18:BI19"/>
    <mergeCell ref="BJ18:BJ19"/>
    <mergeCell ref="BK18:BK19"/>
    <mergeCell ref="BL18:BL19"/>
    <mergeCell ref="BM18:BM19"/>
    <mergeCell ref="BN18:BN19"/>
    <mergeCell ref="BO18:BO19"/>
    <mergeCell ref="AX18:AX19"/>
    <mergeCell ref="AY18:AY19"/>
    <mergeCell ref="AZ18:AZ19"/>
    <mergeCell ref="BA18:BA19"/>
    <mergeCell ref="BB18:BB19"/>
    <mergeCell ref="BC18:BC19"/>
    <mergeCell ref="BD18:BD19"/>
    <mergeCell ref="BE18:BE19"/>
    <mergeCell ref="BF18:BF19"/>
    <mergeCell ref="AI18:AI19"/>
    <mergeCell ref="AJ18:AJ19"/>
    <mergeCell ref="AS18:AS19"/>
    <mergeCell ref="AT18:AT19"/>
    <mergeCell ref="AU18:AU19"/>
    <mergeCell ref="AV18:AV19"/>
    <mergeCell ref="AW18:AW19"/>
    <mergeCell ref="Z18:Z19"/>
    <mergeCell ref="AA18:AA19"/>
    <mergeCell ref="AB18:AB19"/>
    <mergeCell ref="AC18:AC19"/>
    <mergeCell ref="AD18:AD19"/>
    <mergeCell ref="AE18:AE19"/>
    <mergeCell ref="AF18:AF19"/>
    <mergeCell ref="AG18:AG19"/>
    <mergeCell ref="AH18:AH19"/>
    <mergeCell ref="BN16:BN17"/>
    <mergeCell ref="BO16:BO17"/>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BE16:BE17"/>
    <mergeCell ref="BF16:BF17"/>
    <mergeCell ref="BG16:BG17"/>
    <mergeCell ref="BH16:BH17"/>
    <mergeCell ref="BI16:BI17"/>
    <mergeCell ref="BJ16:BJ17"/>
    <mergeCell ref="BK16:BK17"/>
    <mergeCell ref="BL16:BL17"/>
    <mergeCell ref="BM16:BM17"/>
    <mergeCell ref="AV16:AV17"/>
    <mergeCell ref="AW16:AW17"/>
    <mergeCell ref="AX16:AX17"/>
    <mergeCell ref="AY16:AY17"/>
    <mergeCell ref="AZ16:AZ17"/>
    <mergeCell ref="BA16:BA17"/>
    <mergeCell ref="BB16:BB17"/>
    <mergeCell ref="BC16:BC17"/>
    <mergeCell ref="BD16:BD17"/>
    <mergeCell ref="AG16:AG17"/>
    <mergeCell ref="AH16:AH17"/>
    <mergeCell ref="AI16:AI17"/>
    <mergeCell ref="AJ16:AJ17"/>
    <mergeCell ref="AS16:AS17"/>
    <mergeCell ref="AT16:AT17"/>
    <mergeCell ref="AU16:AU17"/>
    <mergeCell ref="X16:X17"/>
    <mergeCell ref="Y16:Y17"/>
    <mergeCell ref="Z16:Z17"/>
    <mergeCell ref="AA16:AA17"/>
    <mergeCell ref="AB16:AB17"/>
    <mergeCell ref="AC16:AC17"/>
    <mergeCell ref="AD16:AD17"/>
    <mergeCell ref="AE16:AE17"/>
    <mergeCell ref="AF16:AF17"/>
    <mergeCell ref="BL14:BL15"/>
    <mergeCell ref="BM14:BM15"/>
    <mergeCell ref="BN14:BN15"/>
    <mergeCell ref="BO14:BO15"/>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U17"/>
    <mergeCell ref="V16:V17"/>
    <mergeCell ref="W16:W17"/>
    <mergeCell ref="BC14:BC15"/>
    <mergeCell ref="BD14:BD15"/>
    <mergeCell ref="BE14:BE15"/>
    <mergeCell ref="BF14:BF15"/>
    <mergeCell ref="BG14:BG15"/>
    <mergeCell ref="BH14:BH15"/>
    <mergeCell ref="BI14:BI15"/>
    <mergeCell ref="BJ14:BJ15"/>
    <mergeCell ref="BK14:BK15"/>
    <mergeCell ref="AT14:AT15"/>
    <mergeCell ref="AU14:AU15"/>
    <mergeCell ref="AV14:AV15"/>
    <mergeCell ref="AW14:AW15"/>
    <mergeCell ref="AX14:AX15"/>
    <mergeCell ref="AY14:AY15"/>
    <mergeCell ref="AZ14:AZ15"/>
    <mergeCell ref="BA14:BA15"/>
    <mergeCell ref="BB14:BB15"/>
    <mergeCell ref="AE14:AE15"/>
    <mergeCell ref="AF14:AF15"/>
    <mergeCell ref="AG14:AG15"/>
    <mergeCell ref="AH14:AH15"/>
    <mergeCell ref="AI14:AI15"/>
    <mergeCell ref="AJ14:AJ15"/>
    <mergeCell ref="AS14:AS15"/>
    <mergeCell ref="V14:V15"/>
    <mergeCell ref="W14:W15"/>
    <mergeCell ref="X14:X15"/>
    <mergeCell ref="Y14:Y15"/>
    <mergeCell ref="Z14:Z15"/>
    <mergeCell ref="AA14:AA15"/>
    <mergeCell ref="AB14:AB15"/>
    <mergeCell ref="AC14:AC15"/>
    <mergeCell ref="AD14:AD15"/>
    <mergeCell ref="M14:M15"/>
    <mergeCell ref="N14:N15"/>
    <mergeCell ref="O14:O15"/>
    <mergeCell ref="P14:P15"/>
    <mergeCell ref="Q14:Q15"/>
    <mergeCell ref="R14:R15"/>
    <mergeCell ref="S14:S15"/>
    <mergeCell ref="T14:T15"/>
    <mergeCell ref="U14:U15"/>
    <mergeCell ref="D14:D15"/>
    <mergeCell ref="E14:E15"/>
    <mergeCell ref="F14:F15"/>
    <mergeCell ref="G14:G15"/>
    <mergeCell ref="H14:H15"/>
    <mergeCell ref="I14:I15"/>
    <mergeCell ref="J14:J15"/>
    <mergeCell ref="K14:K15"/>
    <mergeCell ref="L14:L15"/>
    <mergeCell ref="BG12:BG13"/>
    <mergeCell ref="BH12:BH13"/>
    <mergeCell ref="BI12:BI13"/>
    <mergeCell ref="BJ12:BJ13"/>
    <mergeCell ref="BK12:BK13"/>
    <mergeCell ref="BL12:BL13"/>
    <mergeCell ref="BM12:BM13"/>
    <mergeCell ref="BN12:BN13"/>
    <mergeCell ref="BO12:BO13"/>
    <mergeCell ref="AX12:AX13"/>
    <mergeCell ref="AY12:AY13"/>
    <mergeCell ref="AZ12:AZ13"/>
    <mergeCell ref="BA12:BA13"/>
    <mergeCell ref="BB12:BB13"/>
    <mergeCell ref="BC12:BC13"/>
    <mergeCell ref="BD12:BD13"/>
    <mergeCell ref="BE12:BE13"/>
    <mergeCell ref="BF12:BF13"/>
    <mergeCell ref="AI12:AI13"/>
    <mergeCell ref="AJ12:AJ13"/>
    <mergeCell ref="AS12:AS13"/>
    <mergeCell ref="AT12:AT13"/>
    <mergeCell ref="AU12:AU13"/>
    <mergeCell ref="AV12:AV13"/>
    <mergeCell ref="AW12:AW13"/>
    <mergeCell ref="Z12:Z13"/>
    <mergeCell ref="AA12:AA13"/>
    <mergeCell ref="AB12:AB13"/>
    <mergeCell ref="AC12:AC13"/>
    <mergeCell ref="AD12:AD13"/>
    <mergeCell ref="AE12:AE13"/>
    <mergeCell ref="AF12:AF13"/>
    <mergeCell ref="AG12:AG13"/>
    <mergeCell ref="AH12:AH13"/>
    <mergeCell ref="BN10:BN11"/>
    <mergeCell ref="BO10:BO11"/>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U13"/>
    <mergeCell ref="V12:V13"/>
    <mergeCell ref="W12:W13"/>
    <mergeCell ref="X12:X13"/>
    <mergeCell ref="Y12:Y13"/>
    <mergeCell ref="BE10:BE11"/>
    <mergeCell ref="BF10:BF11"/>
    <mergeCell ref="BG10:BG11"/>
    <mergeCell ref="BH10:BH11"/>
    <mergeCell ref="BI10:BI11"/>
    <mergeCell ref="BJ10:BJ11"/>
    <mergeCell ref="BK10:BK11"/>
    <mergeCell ref="BL10:BL11"/>
    <mergeCell ref="BM10:BM11"/>
    <mergeCell ref="AV10:AV11"/>
    <mergeCell ref="AW10:AW11"/>
    <mergeCell ref="AX10:AX11"/>
    <mergeCell ref="AY10:AY11"/>
    <mergeCell ref="AZ10:AZ11"/>
    <mergeCell ref="BA10:BA11"/>
    <mergeCell ref="BB10:BB11"/>
    <mergeCell ref="BC10:BC11"/>
    <mergeCell ref="BD10:BD11"/>
    <mergeCell ref="AG10:AG11"/>
    <mergeCell ref="AH10:AH11"/>
    <mergeCell ref="AI10:AI11"/>
    <mergeCell ref="AJ10:AJ11"/>
    <mergeCell ref="AS10:AS11"/>
    <mergeCell ref="AT10:AT11"/>
    <mergeCell ref="AU10:AU11"/>
    <mergeCell ref="X10:X11"/>
    <mergeCell ref="Y10:Y11"/>
    <mergeCell ref="Z10:Z11"/>
    <mergeCell ref="AA10:AA11"/>
    <mergeCell ref="AB10:AB11"/>
    <mergeCell ref="AC10:AC11"/>
    <mergeCell ref="AD10:AD11"/>
    <mergeCell ref="AE10:AE11"/>
    <mergeCell ref="AF10:AF11"/>
    <mergeCell ref="BL8:BL9"/>
    <mergeCell ref="BM8:BM9"/>
    <mergeCell ref="BN8:BN9"/>
    <mergeCell ref="BO8:BO9"/>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BC8:BC9"/>
    <mergeCell ref="BD8:BD9"/>
    <mergeCell ref="BE8:BE9"/>
    <mergeCell ref="BF8:BF9"/>
    <mergeCell ref="BG8:BG9"/>
    <mergeCell ref="BH8:BH9"/>
    <mergeCell ref="BI8:BI9"/>
    <mergeCell ref="BJ8:BJ9"/>
    <mergeCell ref="BK8:BK9"/>
    <mergeCell ref="AT8:AT9"/>
    <mergeCell ref="AU8:AU9"/>
    <mergeCell ref="AV8:AV9"/>
    <mergeCell ref="AW8:AW9"/>
    <mergeCell ref="AX8:AX9"/>
    <mergeCell ref="AY8:AY9"/>
    <mergeCell ref="AZ8:AZ9"/>
    <mergeCell ref="BA8:BA9"/>
    <mergeCell ref="BB8:BB9"/>
    <mergeCell ref="AF8:AF9"/>
    <mergeCell ref="AG8:AG9"/>
    <mergeCell ref="AH8:AH9"/>
    <mergeCell ref="AI8:AI9"/>
    <mergeCell ref="AJ8:AJ9"/>
    <mergeCell ref="AS8:AS9"/>
    <mergeCell ref="V8:V9"/>
    <mergeCell ref="W8:W9"/>
    <mergeCell ref="X8:X9"/>
    <mergeCell ref="Y8:Y9"/>
    <mergeCell ref="Z8:Z9"/>
    <mergeCell ref="AA8:AA9"/>
    <mergeCell ref="AB8:AB9"/>
    <mergeCell ref="AC8:AC9"/>
    <mergeCell ref="AD8:AD9"/>
    <mergeCell ref="BK6:BK7"/>
    <mergeCell ref="BL6:BL7"/>
    <mergeCell ref="BM6:BM7"/>
    <mergeCell ref="BN6:BN7"/>
    <mergeCell ref="BO6:BO7"/>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T8:T9"/>
    <mergeCell ref="U8:U9"/>
    <mergeCell ref="AE8:AE9"/>
    <mergeCell ref="BB6:BB7"/>
    <mergeCell ref="BC6:BC7"/>
    <mergeCell ref="BD6:BD7"/>
    <mergeCell ref="BE6:BE7"/>
    <mergeCell ref="BF6:BF7"/>
    <mergeCell ref="BG6:BG7"/>
    <mergeCell ref="BH6:BH7"/>
    <mergeCell ref="BI6:BI7"/>
    <mergeCell ref="BJ6:BJ7"/>
    <mergeCell ref="AS6:AS7"/>
    <mergeCell ref="AT6:AT7"/>
    <mergeCell ref="AU6:AU7"/>
    <mergeCell ref="AV6:AV7"/>
    <mergeCell ref="AW6:AW7"/>
    <mergeCell ref="AX6:AX7"/>
    <mergeCell ref="AY6:AY7"/>
    <mergeCell ref="AZ6:AZ7"/>
    <mergeCell ref="BA6:BA7"/>
    <mergeCell ref="AC6:AC7"/>
    <mergeCell ref="AD6:AD7"/>
    <mergeCell ref="AE6:AE7"/>
    <mergeCell ref="AF6:AF7"/>
    <mergeCell ref="AG6:AG7"/>
    <mergeCell ref="AH6:AH7"/>
    <mergeCell ref="AI6:AI7"/>
    <mergeCell ref="AJ6:AJ7"/>
    <mergeCell ref="T6:T7"/>
    <mergeCell ref="U6:U7"/>
    <mergeCell ref="V6:V7"/>
    <mergeCell ref="W6:W7"/>
    <mergeCell ref="X6:X7"/>
    <mergeCell ref="Y6:Y7"/>
    <mergeCell ref="Z6:Z7"/>
    <mergeCell ref="AA6:AA7"/>
    <mergeCell ref="AB6:AB7"/>
    <mergeCell ref="M3:AN3"/>
    <mergeCell ref="B4:C5"/>
    <mergeCell ref="AI4:AI5"/>
    <mergeCell ref="AJ4:AJ5"/>
    <mergeCell ref="AK4:AK5"/>
    <mergeCell ref="AL4:AL5"/>
    <mergeCell ref="AM4:AP4"/>
    <mergeCell ref="AS4:BO4"/>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s>
  <phoneticPr fontId="4"/>
  <dataValidations count="1">
    <dataValidation type="list" allowBlank="1" showInputMessage="1" showErrorMessage="1" sqref="D6:AH23" xr:uid="{00000000-0002-0000-0900-000000000000}">
      <formula1>$AM$7:$AM$30</formula1>
    </dataValidation>
  </dataValidations>
  <pageMargins left="0.70866141732283472" right="0.11811023622047245" top="0.39370078740157483" bottom="0.39370078740157483" header="0.39370078740157483" footer="0.19685039370078741"/>
  <pageSetup paperSize="9" scale="71" fitToHeight="0" orientation="landscape" blackAndWhite="1" cellComments="asDisplayed" r:id="rId1"/>
  <headerFooter alignWithMargins="0">
    <oddFooter>&amp;R&amp;F- &amp;P/&amp;N</oddFooter>
  </headerFooter>
  <colBreaks count="1" manualBreakCount="1">
    <brk id="42"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22"/>
  </sheetPr>
  <dimension ref="B1:J16"/>
  <sheetViews>
    <sheetView view="pageBreakPreview" zoomScale="85" zoomScaleNormal="70" zoomScaleSheetLayoutView="85" workbookViewId="0">
      <selection activeCell="B2" sqref="B2"/>
    </sheetView>
  </sheetViews>
  <sheetFormatPr defaultRowHeight="13.5"/>
  <cols>
    <col min="1" max="1" width="1.25" style="134" customWidth="1"/>
    <col min="2" max="2" width="21" style="134" customWidth="1"/>
    <col min="3" max="3" width="18.75" style="134" customWidth="1"/>
    <col min="4" max="4" width="17.625" style="134" customWidth="1"/>
    <col min="5" max="5" width="9" style="134" bestFit="1" customWidth="1"/>
    <col min="6" max="6" width="18.375" style="134" customWidth="1"/>
    <col min="7" max="7" width="24" style="134" customWidth="1"/>
    <col min="8" max="8" width="19" style="134" customWidth="1"/>
    <col min="9" max="9" width="10.625" style="134" customWidth="1"/>
    <col min="10" max="10" width="34.25" style="134" customWidth="1"/>
    <col min="11" max="11" width="1.25" style="134" customWidth="1"/>
    <col min="12" max="16384" width="9" style="134"/>
  </cols>
  <sheetData>
    <row r="1" spans="2:10" ht="30.75" customHeight="1"/>
    <row r="2" spans="2:10" ht="16.5" customHeight="1" thickBot="1">
      <c r="B2" s="265" t="s">
        <v>669</v>
      </c>
      <c r="C2" s="265"/>
      <c r="D2" s="265"/>
      <c r="E2" s="265"/>
    </row>
    <row r="3" spans="2:10" ht="18.75" customHeight="1">
      <c r="B3" s="266" t="s">
        <v>494</v>
      </c>
      <c r="C3" s="267" t="s">
        <v>334</v>
      </c>
      <c r="D3" s="267" t="s">
        <v>87</v>
      </c>
      <c r="E3" s="267" t="s">
        <v>495</v>
      </c>
      <c r="F3" s="878" t="s">
        <v>496</v>
      </c>
      <c r="G3" s="878"/>
      <c r="H3" s="878"/>
      <c r="I3" s="176" t="s">
        <v>121</v>
      </c>
      <c r="J3" s="268" t="s">
        <v>434</v>
      </c>
    </row>
    <row r="4" spans="2:10" ht="63" customHeight="1">
      <c r="B4" s="269" t="s">
        <v>516</v>
      </c>
      <c r="C4" s="270" t="s">
        <v>665</v>
      </c>
      <c r="D4" s="426" t="s">
        <v>517</v>
      </c>
      <c r="E4" s="271" t="s">
        <v>666</v>
      </c>
      <c r="F4" s="879" t="s">
        <v>518</v>
      </c>
      <c r="G4" s="880"/>
      <c r="H4" s="880"/>
      <c r="I4" s="272" t="s">
        <v>484</v>
      </c>
      <c r="J4" s="273" t="s">
        <v>556</v>
      </c>
    </row>
    <row r="5" spans="2:10" ht="63" customHeight="1">
      <c r="B5" s="274"/>
      <c r="C5" s="179"/>
      <c r="D5" s="179"/>
      <c r="E5" s="179"/>
      <c r="F5" s="881" t="s">
        <v>518</v>
      </c>
      <c r="G5" s="882"/>
      <c r="H5" s="882"/>
      <c r="I5" s="275" t="s">
        <v>484</v>
      </c>
      <c r="J5" s="276" t="s">
        <v>556</v>
      </c>
    </row>
    <row r="6" spans="2:10" ht="63" customHeight="1">
      <c r="B6" s="274"/>
      <c r="C6" s="179"/>
      <c r="D6" s="179"/>
      <c r="E6" s="179"/>
      <c r="F6" s="881" t="s">
        <v>518</v>
      </c>
      <c r="G6" s="882"/>
      <c r="H6" s="882"/>
      <c r="I6" s="275" t="s">
        <v>484</v>
      </c>
      <c r="J6" s="276" t="s">
        <v>556</v>
      </c>
    </row>
    <row r="7" spans="2:10" ht="63" customHeight="1">
      <c r="B7" s="274"/>
      <c r="C7" s="179"/>
      <c r="D7" s="179"/>
      <c r="E7" s="179"/>
      <c r="F7" s="881" t="s">
        <v>518</v>
      </c>
      <c r="G7" s="882"/>
      <c r="H7" s="882"/>
      <c r="I7" s="275" t="s">
        <v>484</v>
      </c>
      <c r="J7" s="276" t="s">
        <v>556</v>
      </c>
    </row>
    <row r="8" spans="2:10" ht="63" customHeight="1">
      <c r="B8" s="274"/>
      <c r="C8" s="179"/>
      <c r="D8" s="179"/>
      <c r="E8" s="179"/>
      <c r="F8" s="881" t="s">
        <v>518</v>
      </c>
      <c r="G8" s="882"/>
      <c r="H8" s="882"/>
      <c r="I8" s="275" t="s">
        <v>484</v>
      </c>
      <c r="J8" s="276" t="s">
        <v>556</v>
      </c>
    </row>
    <row r="9" spans="2:10" ht="63" customHeight="1">
      <c r="B9" s="274"/>
      <c r="C9" s="179"/>
      <c r="D9" s="179"/>
      <c r="E9" s="179"/>
      <c r="F9" s="881" t="s">
        <v>518</v>
      </c>
      <c r="G9" s="882"/>
      <c r="H9" s="882"/>
      <c r="I9" s="275" t="s">
        <v>484</v>
      </c>
      <c r="J9" s="276" t="s">
        <v>556</v>
      </c>
    </row>
    <row r="10" spans="2:10" ht="63" customHeight="1">
      <c r="B10" s="274"/>
      <c r="C10" s="179"/>
      <c r="D10" s="179"/>
      <c r="E10" s="179"/>
      <c r="F10" s="881" t="s">
        <v>518</v>
      </c>
      <c r="G10" s="882"/>
      <c r="H10" s="882"/>
      <c r="I10" s="275" t="s">
        <v>484</v>
      </c>
      <c r="J10" s="276" t="s">
        <v>556</v>
      </c>
    </row>
    <row r="11" spans="2:10" ht="63" customHeight="1">
      <c r="B11" s="274"/>
      <c r="C11" s="179"/>
      <c r="D11" s="179"/>
      <c r="E11" s="179"/>
      <c r="F11" s="881" t="s">
        <v>518</v>
      </c>
      <c r="G11" s="882"/>
      <c r="H11" s="882"/>
      <c r="I11" s="275" t="s">
        <v>484</v>
      </c>
      <c r="J11" s="276" t="s">
        <v>556</v>
      </c>
    </row>
    <row r="12" spans="2:10" ht="63" customHeight="1">
      <c r="B12" s="274"/>
      <c r="C12" s="179"/>
      <c r="D12" s="179"/>
      <c r="E12" s="179"/>
      <c r="F12" s="881" t="s">
        <v>518</v>
      </c>
      <c r="G12" s="882"/>
      <c r="H12" s="882"/>
      <c r="I12" s="275" t="s">
        <v>484</v>
      </c>
      <c r="J12" s="276" t="s">
        <v>556</v>
      </c>
    </row>
    <row r="13" spans="2:10" ht="63" customHeight="1" thickBot="1">
      <c r="B13" s="277"/>
      <c r="C13" s="278"/>
      <c r="D13" s="278"/>
      <c r="E13" s="278"/>
      <c r="F13" s="884" t="s">
        <v>518</v>
      </c>
      <c r="G13" s="885"/>
      <c r="H13" s="885"/>
      <c r="I13" s="279" t="s">
        <v>484</v>
      </c>
      <c r="J13" s="280" t="s">
        <v>556</v>
      </c>
    </row>
    <row r="14" spans="2:10" ht="26.25" customHeight="1">
      <c r="B14" s="883" t="s">
        <v>497</v>
      </c>
      <c r="C14" s="883"/>
      <c r="D14" s="883"/>
      <c r="E14" s="883"/>
      <c r="F14" s="883"/>
      <c r="G14" s="883"/>
      <c r="H14" s="883"/>
      <c r="I14" s="883"/>
      <c r="J14" s="883"/>
    </row>
    <row r="16" spans="2:10" ht="15.75" customHeight="1"/>
  </sheetData>
  <sheetProtection selectLockedCells="1"/>
  <mergeCells count="12">
    <mergeCell ref="F8:H8"/>
    <mergeCell ref="B14:J14"/>
    <mergeCell ref="F9:H9"/>
    <mergeCell ref="F10:H10"/>
    <mergeCell ref="F11:H11"/>
    <mergeCell ref="F12:H12"/>
    <mergeCell ref="F13:H13"/>
    <mergeCell ref="F3:H3"/>
    <mergeCell ref="F4:H4"/>
    <mergeCell ref="F5:H5"/>
    <mergeCell ref="F6:H6"/>
    <mergeCell ref="F7:H7"/>
  </mergeCells>
  <phoneticPr fontId="4"/>
  <pageMargins left="0.70866141732283472" right="0.11811023622047245" top="0.39370078740157483" bottom="0.39370078740157483" header="0.39370078740157483" footer="0.19685039370078741"/>
  <pageSetup paperSize="9" scale="77" fitToHeight="0" orientation="landscape" blackAndWhite="1" cellComments="asDisplayed" r:id="rId1"/>
  <headerFooter alignWithMargins="0">
    <oddFooter>&amp;R&amp;F-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1249" r:id="rId4" name="次のシートへ">
              <controlPr defaultSize="0" print="0" autoFill="0" autoPict="0">
                <anchor moveWithCells="1" sizeWithCells="1">
                  <from>
                    <xdr:col>9</xdr:col>
                    <xdr:colOff>1200150</xdr:colOff>
                    <xdr:row>0</xdr:row>
                    <xdr:rowOff>0</xdr:rowOff>
                  </from>
                  <to>
                    <xdr:col>10</xdr:col>
                    <xdr:colOff>9525</xdr:colOff>
                    <xdr:row>0</xdr:row>
                    <xdr:rowOff>0</xdr:rowOff>
                  </to>
                </anchor>
              </controlPr>
            </control>
          </mc:Choice>
        </mc:AlternateContent>
        <mc:AlternateContent xmlns:mc="http://schemas.openxmlformats.org/markup-compatibility/2006">
          <mc:Choice Requires="x14">
            <control shapeId="181250" r:id="rId5" name="Button 2">
              <controlPr defaultSize="0" print="0" autoFill="0" autoPict="0">
                <anchor moveWithCells="1" sizeWithCells="1">
                  <from>
                    <xdr:col>8</xdr:col>
                    <xdr:colOff>371475</xdr:colOff>
                    <xdr:row>0</xdr:row>
                    <xdr:rowOff>0</xdr:rowOff>
                  </from>
                  <to>
                    <xdr:col>9</xdr:col>
                    <xdr:colOff>990600</xdr:colOff>
                    <xdr:row>0</xdr:row>
                    <xdr:rowOff>0</xdr:rowOff>
                  </to>
                </anchor>
              </controlPr>
            </control>
          </mc:Choice>
        </mc:AlternateContent>
        <mc:AlternateContent xmlns:mc="http://schemas.openxmlformats.org/markup-compatibility/2006">
          <mc:Choice Requires="x14">
            <control shapeId="181251" r:id="rId6" name="Button 3">
              <controlPr defaultSize="0" print="0" autoFill="0" autoPict="0">
                <anchor moveWithCells="1" sizeWithCells="1">
                  <from>
                    <xdr:col>7</xdr:col>
                    <xdr:colOff>152400</xdr:colOff>
                    <xdr:row>0</xdr:row>
                    <xdr:rowOff>0</xdr:rowOff>
                  </from>
                  <to>
                    <xdr:col>8</xdr:col>
                    <xdr:colOff>114300</xdr:colOff>
                    <xdr:row>0</xdr:row>
                    <xdr:rowOff>0</xdr:rowOff>
                  </to>
                </anchor>
              </controlPr>
            </control>
          </mc:Choice>
        </mc:AlternateContent>
        <mc:AlternateContent xmlns:mc="http://schemas.openxmlformats.org/markup-compatibility/2006">
          <mc:Choice Requires="x14">
            <control shapeId="181252" r:id="rId7" name="印刷">
              <controlPr defaultSize="0" print="0" autoFill="0" autoPict="0">
                <anchor moveWithCells="1" sizeWithCells="1">
                  <from>
                    <xdr:col>0</xdr:col>
                    <xdr:colOff>9525</xdr:colOff>
                    <xdr:row>0</xdr:row>
                    <xdr:rowOff>0</xdr:rowOff>
                  </from>
                  <to>
                    <xdr:col>1</xdr:col>
                    <xdr:colOff>1314450</xdr:colOff>
                    <xdr:row>0</xdr:row>
                    <xdr:rowOff>0</xdr:rowOff>
                  </to>
                </anchor>
              </controlPr>
            </control>
          </mc:Choice>
        </mc:AlternateContent>
        <mc:AlternateContent xmlns:mc="http://schemas.openxmlformats.org/markup-compatibility/2006">
          <mc:Choice Requires="x14">
            <control shapeId="181253" r:id="rId8" name="Button 5">
              <controlPr defaultSize="0" print="0" autoFill="0" autoPict="0">
                <anchor moveWithCells="1" sizeWithCells="1">
                  <from>
                    <xdr:col>2</xdr:col>
                    <xdr:colOff>9525</xdr:colOff>
                    <xdr:row>0</xdr:row>
                    <xdr:rowOff>0</xdr:rowOff>
                  </from>
                  <to>
                    <xdr:col>2</xdr:col>
                    <xdr:colOff>1428750</xdr:colOff>
                    <xdr:row>0</xdr:row>
                    <xdr:rowOff>0</xdr:rowOff>
                  </to>
                </anchor>
              </controlPr>
            </control>
          </mc:Choice>
        </mc:AlternateContent>
        <mc:AlternateContent xmlns:mc="http://schemas.openxmlformats.org/markup-compatibility/2006">
          <mc:Choice Requires="x14">
            <control shapeId="181254" r:id="rId9" name="Button 6">
              <controlPr defaultSize="0" print="0" autoFill="0" autoPict="0">
                <anchor moveWithCells="1" sizeWithCells="1">
                  <from>
                    <xdr:col>3</xdr:col>
                    <xdr:colOff>304800</xdr:colOff>
                    <xdr:row>0</xdr:row>
                    <xdr:rowOff>0</xdr:rowOff>
                  </from>
                  <to>
                    <xdr:col>4</xdr:col>
                    <xdr:colOff>371475</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22"/>
  </sheetPr>
  <dimension ref="B1:J17"/>
  <sheetViews>
    <sheetView view="pageBreakPreview" zoomScale="85" zoomScaleNormal="70" zoomScaleSheetLayoutView="85" workbookViewId="0">
      <selection activeCell="B2" sqref="B2"/>
    </sheetView>
  </sheetViews>
  <sheetFormatPr defaultRowHeight="13.5"/>
  <cols>
    <col min="1" max="1" width="1.25" style="134" customWidth="1"/>
    <col min="2" max="2" width="30" style="134" customWidth="1"/>
    <col min="3" max="3" width="18.875" style="134" customWidth="1"/>
    <col min="4" max="4" width="17.625" style="134" customWidth="1"/>
    <col min="5" max="5" width="10.625" style="134" customWidth="1"/>
    <col min="6" max="6" width="18.375" style="134" customWidth="1"/>
    <col min="7" max="7" width="23.875" style="134" customWidth="1"/>
    <col min="8" max="8" width="18.875" style="134" customWidth="1"/>
    <col min="9" max="9" width="10.375" style="134" customWidth="1"/>
    <col min="10" max="10" width="24.625" style="134" customWidth="1"/>
    <col min="11" max="16384" width="9" style="134"/>
  </cols>
  <sheetData>
    <row r="1" spans="2:10" ht="28.5" customHeight="1"/>
    <row r="2" spans="2:10" ht="16.5" customHeight="1" thickBot="1">
      <c r="B2" s="265" t="s">
        <v>670</v>
      </c>
    </row>
    <row r="3" spans="2:10" ht="18.75" customHeight="1">
      <c r="B3" s="266" t="s">
        <v>494</v>
      </c>
      <c r="C3" s="267" t="s">
        <v>334</v>
      </c>
      <c r="D3" s="267" t="s">
        <v>87</v>
      </c>
      <c r="E3" s="267" t="s">
        <v>495</v>
      </c>
      <c r="F3" s="878" t="s">
        <v>496</v>
      </c>
      <c r="G3" s="878"/>
      <c r="H3" s="878"/>
      <c r="I3" s="176" t="s">
        <v>121</v>
      </c>
      <c r="J3" s="268" t="s">
        <v>263</v>
      </c>
    </row>
    <row r="4" spans="2:10" ht="63" customHeight="1">
      <c r="B4" s="274"/>
      <c r="C4" s="179"/>
      <c r="D4" s="179"/>
      <c r="E4" s="179"/>
      <c r="F4" s="881" t="s">
        <v>519</v>
      </c>
      <c r="G4" s="882"/>
      <c r="H4" s="882"/>
      <c r="I4" s="281" t="s">
        <v>484</v>
      </c>
      <c r="J4" s="282"/>
    </row>
    <row r="5" spans="2:10" ht="63" customHeight="1">
      <c r="B5" s="274"/>
      <c r="C5" s="179"/>
      <c r="D5" s="179"/>
      <c r="E5" s="179"/>
      <c r="F5" s="881" t="s">
        <v>519</v>
      </c>
      <c r="G5" s="882"/>
      <c r="H5" s="882"/>
      <c r="I5" s="281" t="s">
        <v>484</v>
      </c>
      <c r="J5" s="282"/>
    </row>
    <row r="6" spans="2:10" ht="63" customHeight="1">
      <c r="B6" s="274"/>
      <c r="C6" s="179"/>
      <c r="D6" s="179"/>
      <c r="E6" s="179"/>
      <c r="F6" s="881" t="s">
        <v>519</v>
      </c>
      <c r="G6" s="882"/>
      <c r="H6" s="882"/>
      <c r="I6" s="281" t="s">
        <v>484</v>
      </c>
      <c r="J6" s="282"/>
    </row>
    <row r="7" spans="2:10" ht="63" customHeight="1">
      <c r="B7" s="274"/>
      <c r="C7" s="179"/>
      <c r="D7" s="179"/>
      <c r="E7" s="179"/>
      <c r="F7" s="881" t="s">
        <v>519</v>
      </c>
      <c r="G7" s="882"/>
      <c r="H7" s="882"/>
      <c r="I7" s="281" t="s">
        <v>484</v>
      </c>
      <c r="J7" s="282"/>
    </row>
    <row r="8" spans="2:10" ht="63" customHeight="1">
      <c r="B8" s="274"/>
      <c r="C8" s="179"/>
      <c r="D8" s="179"/>
      <c r="E8" s="179"/>
      <c r="F8" s="881" t="s">
        <v>519</v>
      </c>
      <c r="G8" s="882"/>
      <c r="H8" s="882"/>
      <c r="I8" s="281" t="s">
        <v>484</v>
      </c>
      <c r="J8" s="282"/>
    </row>
    <row r="9" spans="2:10" ht="63" customHeight="1">
      <c r="B9" s="274"/>
      <c r="C9" s="179"/>
      <c r="D9" s="179"/>
      <c r="E9" s="179"/>
      <c r="F9" s="881" t="s">
        <v>519</v>
      </c>
      <c r="G9" s="882"/>
      <c r="H9" s="882"/>
      <c r="I9" s="281" t="s">
        <v>484</v>
      </c>
      <c r="J9" s="282"/>
    </row>
    <row r="10" spans="2:10" ht="63" customHeight="1">
      <c r="B10" s="274"/>
      <c r="C10" s="179"/>
      <c r="D10" s="179"/>
      <c r="E10" s="179"/>
      <c r="F10" s="881" t="s">
        <v>519</v>
      </c>
      <c r="G10" s="882"/>
      <c r="H10" s="882"/>
      <c r="I10" s="281" t="s">
        <v>484</v>
      </c>
      <c r="J10" s="282"/>
    </row>
    <row r="11" spans="2:10" ht="63" customHeight="1">
      <c r="B11" s="274"/>
      <c r="C11" s="179"/>
      <c r="D11" s="179"/>
      <c r="E11" s="179"/>
      <c r="F11" s="881" t="s">
        <v>519</v>
      </c>
      <c r="G11" s="882"/>
      <c r="H11" s="882"/>
      <c r="I11" s="281" t="s">
        <v>484</v>
      </c>
      <c r="J11" s="282"/>
    </row>
    <row r="12" spans="2:10" ht="63" customHeight="1">
      <c r="B12" s="274"/>
      <c r="C12" s="179"/>
      <c r="D12" s="179"/>
      <c r="E12" s="179"/>
      <c r="F12" s="881" t="s">
        <v>519</v>
      </c>
      <c r="G12" s="882"/>
      <c r="H12" s="882"/>
      <c r="I12" s="281" t="s">
        <v>484</v>
      </c>
      <c r="J12" s="282"/>
    </row>
    <row r="13" spans="2:10" ht="63" customHeight="1" thickBot="1">
      <c r="B13" s="274"/>
      <c r="C13" s="179"/>
      <c r="D13" s="179"/>
      <c r="E13" s="179"/>
      <c r="F13" s="881" t="s">
        <v>519</v>
      </c>
      <c r="G13" s="882"/>
      <c r="H13" s="882"/>
      <c r="I13" s="281" t="s">
        <v>484</v>
      </c>
      <c r="J13" s="282"/>
    </row>
    <row r="14" spans="2:10" ht="24.75" customHeight="1">
      <c r="B14" s="886" t="s">
        <v>498</v>
      </c>
      <c r="C14" s="886"/>
      <c r="D14" s="886"/>
      <c r="E14" s="886"/>
      <c r="F14" s="886"/>
      <c r="G14" s="886"/>
      <c r="H14" s="886"/>
      <c r="I14" s="886"/>
      <c r="J14" s="886"/>
    </row>
    <row r="15" spans="2:10" ht="75.75" customHeight="1"/>
    <row r="17" s="134" customFormat="1" ht="21.75" customHeight="1"/>
  </sheetData>
  <sheetProtection selectLockedCells="1"/>
  <mergeCells count="12">
    <mergeCell ref="F8:H8"/>
    <mergeCell ref="B14:J14"/>
    <mergeCell ref="F9:H9"/>
    <mergeCell ref="F10:H10"/>
    <mergeCell ref="F11:H11"/>
    <mergeCell ref="F12:H12"/>
    <mergeCell ref="F13:H13"/>
    <mergeCell ref="F3:H3"/>
    <mergeCell ref="F4:H4"/>
    <mergeCell ref="F5:H5"/>
    <mergeCell ref="F6:H6"/>
    <mergeCell ref="F7:H7"/>
  </mergeCells>
  <phoneticPr fontId="4"/>
  <pageMargins left="0.70866141732283472" right="0.11811023622047245" top="0.39370078740157483" bottom="0.39370078740157483" header="0.39370078740157483" footer="0.19685039370078741"/>
  <pageSetup paperSize="9" scale="77" orientation="landscape" blackAndWhite="1" cellComments="asDisplayed" r:id="rId1"/>
  <headerFooter alignWithMargins="0">
    <oddFooter>&amp;R&amp;F- &amp;P/&amp;N</oddFooter>
  </headerFooter>
  <rowBreaks count="1" manualBreakCount="1">
    <brk id="17" min="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82273" r:id="rId4" name="次のシートへ">
              <controlPr defaultSize="0" print="0" autoFill="0" autoPict="0">
                <anchor moveWithCells="1" sizeWithCells="1">
                  <from>
                    <xdr:col>7</xdr:col>
                    <xdr:colOff>1181100</xdr:colOff>
                    <xdr:row>0</xdr:row>
                    <xdr:rowOff>0</xdr:rowOff>
                  </from>
                  <to>
                    <xdr:col>9</xdr:col>
                    <xdr:colOff>352425</xdr:colOff>
                    <xdr:row>0</xdr:row>
                    <xdr:rowOff>0</xdr:rowOff>
                  </to>
                </anchor>
              </controlPr>
            </control>
          </mc:Choice>
        </mc:AlternateContent>
        <mc:AlternateContent xmlns:mc="http://schemas.openxmlformats.org/markup-compatibility/2006">
          <mc:Choice Requires="x14">
            <control shapeId="182274" r:id="rId5" name="Button 2">
              <controlPr defaultSize="0" print="0" autoFill="0" autoPict="0">
                <anchor moveWithCells="1" sizeWithCells="1">
                  <from>
                    <xdr:col>6</xdr:col>
                    <xdr:colOff>1581150</xdr:colOff>
                    <xdr:row>0</xdr:row>
                    <xdr:rowOff>0</xdr:rowOff>
                  </from>
                  <to>
                    <xdr:col>7</xdr:col>
                    <xdr:colOff>1162050</xdr:colOff>
                    <xdr:row>0</xdr:row>
                    <xdr:rowOff>0</xdr:rowOff>
                  </to>
                </anchor>
              </controlPr>
            </control>
          </mc:Choice>
        </mc:AlternateContent>
        <mc:AlternateContent xmlns:mc="http://schemas.openxmlformats.org/markup-compatibility/2006">
          <mc:Choice Requires="x14">
            <control shapeId="182275" r:id="rId6" name="Button 3">
              <controlPr defaultSize="0" print="0" autoFill="0" autoPict="0">
                <anchor moveWithCells="1" sizeWithCells="1">
                  <from>
                    <xdr:col>6</xdr:col>
                    <xdr:colOff>133350</xdr:colOff>
                    <xdr:row>0</xdr:row>
                    <xdr:rowOff>0</xdr:rowOff>
                  </from>
                  <to>
                    <xdr:col>6</xdr:col>
                    <xdr:colOff>1524000</xdr:colOff>
                    <xdr:row>0</xdr:row>
                    <xdr:rowOff>0</xdr:rowOff>
                  </to>
                </anchor>
              </controlPr>
            </control>
          </mc:Choice>
        </mc:AlternateContent>
        <mc:AlternateContent xmlns:mc="http://schemas.openxmlformats.org/markup-compatibility/2006">
          <mc:Choice Requires="x14">
            <control shapeId="182276" r:id="rId7" name="印刷">
              <controlPr defaultSize="0" print="0" autoFill="0" autoPict="0">
                <anchor moveWithCells="1" sizeWithCells="1">
                  <from>
                    <xdr:col>1</xdr:col>
                    <xdr:colOff>0</xdr:colOff>
                    <xdr:row>0</xdr:row>
                    <xdr:rowOff>0</xdr:rowOff>
                  </from>
                  <to>
                    <xdr:col>1</xdr:col>
                    <xdr:colOff>1390650</xdr:colOff>
                    <xdr:row>0</xdr:row>
                    <xdr:rowOff>0</xdr:rowOff>
                  </to>
                </anchor>
              </controlPr>
            </control>
          </mc:Choice>
        </mc:AlternateContent>
        <mc:AlternateContent xmlns:mc="http://schemas.openxmlformats.org/markup-compatibility/2006">
          <mc:Choice Requires="x14">
            <control shapeId="182277" r:id="rId8" name="Button 5">
              <controlPr defaultSize="0" print="0" autoFill="0" autoPict="0">
                <anchor moveWithCells="1" sizeWithCells="1">
                  <from>
                    <xdr:col>1</xdr:col>
                    <xdr:colOff>1476375</xdr:colOff>
                    <xdr:row>0</xdr:row>
                    <xdr:rowOff>0</xdr:rowOff>
                  </from>
                  <to>
                    <xdr:col>2</xdr:col>
                    <xdr:colOff>590550</xdr:colOff>
                    <xdr:row>0</xdr:row>
                    <xdr:rowOff>0</xdr:rowOff>
                  </to>
                </anchor>
              </controlPr>
            </control>
          </mc:Choice>
        </mc:AlternateContent>
        <mc:AlternateContent xmlns:mc="http://schemas.openxmlformats.org/markup-compatibility/2006">
          <mc:Choice Requires="x14">
            <control shapeId="182278" r:id="rId9" name="Button 6">
              <controlPr defaultSize="0" print="0" autoFill="0" autoPict="0">
                <anchor moveWithCells="1" sizeWithCells="1">
                  <from>
                    <xdr:col>2</xdr:col>
                    <xdr:colOff>1095375</xdr:colOff>
                    <xdr:row>0</xdr:row>
                    <xdr:rowOff>0</xdr:rowOff>
                  </from>
                  <to>
                    <xdr:col>3</xdr:col>
                    <xdr:colOff>1047750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27</vt:i4>
      </vt:variant>
    </vt:vector>
  </HeadingPairs>
  <TitlesOfParts>
    <vt:vector size="41" baseType="lpstr">
      <vt:lpstr>設定</vt:lpstr>
      <vt:lpstr>表紙・鑑</vt:lpstr>
      <vt:lpstr>1. 施設の概況</vt:lpstr>
      <vt:lpstr>1-(3)面積配置人員</vt:lpstr>
      <vt:lpstr>2 職員配置状況</vt:lpstr>
      <vt:lpstr>3 採用・退職状況</vt:lpstr>
      <vt:lpstr>4-(３)勤務割</vt:lpstr>
      <vt:lpstr>4-(４)施設内の研修実施状況 </vt:lpstr>
      <vt:lpstr>4-(５)施設外の研修実施状況</vt:lpstr>
      <vt:lpstr>５.児童の処遇</vt:lpstr>
      <vt:lpstr>５-(10)処遇配慮</vt:lpstr>
      <vt:lpstr>６ 保護者負担の状況</vt:lpstr>
      <vt:lpstr>７ 諸規程等の整備状況</vt:lpstr>
      <vt:lpstr>書面検査別添資料</vt:lpstr>
      <vt:lpstr>'1. 施設の概況'!Print_Area</vt:lpstr>
      <vt:lpstr>'2 職員配置状況'!Print_Area</vt:lpstr>
      <vt:lpstr>'3 採用・退職状況'!Print_Area</vt:lpstr>
      <vt:lpstr>'4-(３)勤務割'!Print_Area</vt:lpstr>
      <vt:lpstr>'4-(４)施設内の研修実施状況 '!Print_Area</vt:lpstr>
      <vt:lpstr>'4-(５)施設外の研修実施状況'!Print_Area</vt:lpstr>
      <vt:lpstr>'５-(10)処遇配慮'!Print_Area</vt:lpstr>
      <vt:lpstr>'５.児童の処遇'!Print_Area</vt:lpstr>
      <vt:lpstr>'６ 保護者負担の状況'!Print_Area</vt:lpstr>
      <vt:lpstr>'７ 諸規程等の整備状況'!Print_Area</vt:lpstr>
      <vt:lpstr>書面検査別添資料!Print_Area</vt:lpstr>
      <vt:lpstr>表紙・鑑!Print_Area</vt:lpstr>
      <vt:lpstr>支給形態一覧</vt:lpstr>
      <vt:lpstr>設定!施設種別一覧</vt:lpstr>
      <vt:lpstr>表紙・鑑!施設名</vt:lpstr>
      <vt:lpstr>表紙・鑑!氏名</vt:lpstr>
      <vt:lpstr>設定!所在地コード一覧</vt:lpstr>
      <vt:lpstr>設定!所在地一覧</vt:lpstr>
      <vt:lpstr>設定!所在地対応表</vt:lpstr>
      <vt:lpstr>表紙・鑑!職名</vt:lpstr>
      <vt:lpstr>専任兼任一覧</vt:lpstr>
      <vt:lpstr>年月日一覧</vt:lpstr>
      <vt:lpstr>設定!非必須項目</vt:lpstr>
      <vt:lpstr>設定!必須項目入力済</vt:lpstr>
      <vt:lpstr>設定!必須項目未入力</vt:lpstr>
      <vt:lpstr>表紙・鑑!法人名</vt:lpstr>
      <vt:lpstr>有無一覧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jn1077</dc:creator>
  <cp:lastModifiedBy>奈良市役所</cp:lastModifiedBy>
  <cp:lastPrinted>2025-01-30T07:50:21Z</cp:lastPrinted>
  <dcterms:created xsi:type="dcterms:W3CDTF">2000-11-01T07:39:00Z</dcterms:created>
  <dcterms:modified xsi:type="dcterms:W3CDTF">2025-01-30T07:56:35Z</dcterms:modified>
</cp:coreProperties>
</file>