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220100市民税課\２係\帳票\R7\ホームページ\市申等\"/>
    </mc:Choice>
  </mc:AlternateContent>
  <xr:revisionPtr revIDLastSave="0" documentId="13_ncr:1_{1EAF7500-4A7D-44F1-8F0A-1CB003C1CA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セルフメディケーション明細書" sheetId="3" r:id="rId1"/>
    <sheet name="セルフ分別シート" sheetId="5" state="hidden" r:id="rId2"/>
  </sheets>
  <definedNames>
    <definedName name="_xlnm.Print_Area" localSheetId="0">セルフメディケーション明細書!$A$1:$Q$75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C4" i="5"/>
  <c r="A6" i="5"/>
  <c r="C6" i="5"/>
  <c r="G6" i="5" s="1"/>
  <c r="A8" i="5"/>
  <c r="C8" i="5"/>
  <c r="A10" i="5"/>
  <c r="C10" i="5"/>
  <c r="H10" i="5" s="1"/>
  <c r="A12" i="5"/>
  <c r="C12" i="5"/>
  <c r="A14" i="5"/>
  <c r="C14" i="5"/>
  <c r="G14" i="5" s="1"/>
  <c r="A16" i="5"/>
  <c r="C16" i="5"/>
  <c r="A18" i="5"/>
  <c r="C18" i="5"/>
  <c r="H18" i="5" s="1"/>
  <c r="A20" i="5"/>
  <c r="C20" i="5"/>
  <c r="A22" i="5"/>
  <c r="C22" i="5"/>
  <c r="G22" i="5" s="1"/>
  <c r="A24" i="5"/>
  <c r="C24" i="5"/>
  <c r="A26" i="5"/>
  <c r="C26" i="5"/>
  <c r="H26" i="5" s="1"/>
  <c r="A28" i="5"/>
  <c r="C28" i="5"/>
  <c r="A30" i="5"/>
  <c r="C30" i="5"/>
  <c r="G30" i="5" s="1"/>
  <c r="A32" i="5"/>
  <c r="C32" i="5"/>
  <c r="A34" i="5"/>
  <c r="C34" i="5"/>
  <c r="A36" i="5"/>
  <c r="C36" i="5"/>
  <c r="A38" i="5"/>
  <c r="C38" i="5"/>
  <c r="G38" i="5" s="1"/>
  <c r="H34" i="5" l="1"/>
  <c r="G20" i="5"/>
  <c r="E36" i="5"/>
  <c r="F36" i="5" s="1"/>
  <c r="E24" i="5"/>
  <c r="F24" i="5" s="1"/>
  <c r="H36" i="5"/>
  <c r="H32" i="5"/>
  <c r="G24" i="5"/>
  <c r="H20" i="5"/>
  <c r="E16" i="5"/>
  <c r="F16" i="5" s="1"/>
  <c r="E4" i="5"/>
  <c r="E14" i="5"/>
  <c r="F14" i="5" s="1"/>
  <c r="H16" i="5"/>
  <c r="G36" i="5"/>
  <c r="H28" i="5"/>
  <c r="H24" i="5"/>
  <c r="G16" i="5"/>
  <c r="E30" i="5"/>
  <c r="F30" i="5" s="1"/>
  <c r="E28" i="5"/>
  <c r="F28" i="5" s="1"/>
  <c r="E22" i="5"/>
  <c r="F22" i="5" s="1"/>
  <c r="E38" i="5"/>
  <c r="F38" i="5" s="1"/>
  <c r="G32" i="5"/>
  <c r="E20" i="5"/>
  <c r="F20" i="5" s="1"/>
  <c r="H12" i="5"/>
  <c r="G8" i="5"/>
  <c r="E8" i="5"/>
  <c r="F8" i="5" s="1"/>
  <c r="G12" i="5"/>
  <c r="G28" i="5"/>
  <c r="H8" i="5"/>
  <c r="G4" i="5"/>
  <c r="H4" i="5"/>
  <c r="E12" i="5"/>
  <c r="F12" i="5" s="1"/>
  <c r="E32" i="5"/>
  <c r="F32" i="5" s="1"/>
  <c r="E6" i="5"/>
  <c r="F6" i="5" s="1"/>
  <c r="G10" i="5"/>
  <c r="G18" i="5"/>
  <c r="G26" i="5"/>
  <c r="G34" i="5"/>
  <c r="H6" i="5"/>
  <c r="H14" i="5"/>
  <c r="H22" i="5"/>
  <c r="H30" i="5"/>
  <c r="H38" i="5"/>
  <c r="E10" i="5"/>
  <c r="F10" i="5" s="1"/>
  <c r="E18" i="5"/>
  <c r="F18" i="5" s="1"/>
  <c r="E26" i="5"/>
  <c r="F26" i="5" s="1"/>
  <c r="E34" i="5"/>
  <c r="F34" i="5" s="1"/>
  <c r="H40" i="5" l="1"/>
  <c r="O61" i="3" s="1"/>
  <c r="D66" i="3" s="1"/>
  <c r="G40" i="5"/>
  <c r="M61" i="3" s="1"/>
  <c r="D65" i="3" s="1"/>
  <c r="D68" i="3" l="1"/>
  <c r="D70" i="3"/>
  <c r="E40" i="5" l="1"/>
  <c r="F4" i="5"/>
  <c r="F40" i="5" s="1"/>
</calcChain>
</file>

<file path=xl/sharedStrings.xml><?xml version="1.0" encoding="utf-8"?>
<sst xmlns="http://schemas.openxmlformats.org/spreadsheetml/2006/main" count="45" uniqueCount="40">
  <si>
    <t>氏名</t>
    <rPh sb="0" eb="2">
      <t>シメイ</t>
    </rPh>
    <phoneticPr fontId="2"/>
  </si>
  <si>
    <t>円</t>
    <rPh sb="0" eb="1">
      <t>エン</t>
    </rPh>
    <phoneticPr fontId="2"/>
  </si>
  <si>
    <t>支払った医療費</t>
    <rPh sb="0" eb="2">
      <t>シハラ</t>
    </rPh>
    <rPh sb="4" eb="7">
      <t>イリョウヒ</t>
    </rPh>
    <phoneticPr fontId="2"/>
  </si>
  <si>
    <t>(合計)</t>
    <rPh sb="1" eb="3">
      <t>ゴウケイ</t>
    </rPh>
    <phoneticPr fontId="2"/>
  </si>
  <si>
    <t>Ⓐ</t>
    <phoneticPr fontId="2"/>
  </si>
  <si>
    <t>管理番号</t>
    <rPh sb="0" eb="2">
      <t>カンリ</t>
    </rPh>
    <rPh sb="2" eb="4">
      <t>バンゴウ</t>
    </rPh>
    <phoneticPr fontId="2"/>
  </si>
  <si>
    <t>整理番号</t>
    <rPh sb="0" eb="2">
      <t>セイリ</t>
    </rPh>
    <rPh sb="2" eb="4">
      <t>バンゴウ</t>
    </rPh>
    <phoneticPr fontId="2"/>
  </si>
  <si>
    <t>台帳番号</t>
    <rPh sb="0" eb="2">
      <t>ダイチョウ</t>
    </rPh>
    <rPh sb="2" eb="4">
      <t>バンゴウ</t>
    </rPh>
    <phoneticPr fontId="2"/>
  </si>
  <si>
    <t>年度　セルフメディケーション税制の明細書</t>
    <phoneticPr fontId="2"/>
  </si>
  <si>
    <t>※この控除を受けられる方は、通常の医療費控除は受けられません。</t>
    <rPh sb="3" eb="5">
      <t>コウジョ</t>
    </rPh>
    <rPh sb="6" eb="7">
      <t>ウ</t>
    </rPh>
    <rPh sb="11" eb="12">
      <t>カタ</t>
    </rPh>
    <rPh sb="14" eb="16">
      <t>ツウジョウ</t>
    </rPh>
    <rPh sb="17" eb="20">
      <t>イリョウヒ</t>
    </rPh>
    <rPh sb="20" eb="22">
      <t>コウジョ</t>
    </rPh>
    <rPh sb="23" eb="24">
      <t>ウ</t>
    </rPh>
    <phoneticPr fontId="2"/>
  </si>
  <si>
    <t>また、税額決定後は、通常の医療費控除への変更はできません。</t>
    <rPh sb="3" eb="5">
      <t>ゼイガク</t>
    </rPh>
    <rPh sb="5" eb="7">
      <t>ケッテイ</t>
    </rPh>
    <rPh sb="7" eb="8">
      <t>ゴ</t>
    </rPh>
    <rPh sb="10" eb="12">
      <t>ツウジョウ</t>
    </rPh>
    <rPh sb="13" eb="16">
      <t>イリョウヒ</t>
    </rPh>
    <rPh sb="16" eb="18">
      <t>コウジョ</t>
    </rPh>
    <rPh sb="20" eb="22">
      <t>ヘンコウ</t>
    </rPh>
    <phoneticPr fontId="2"/>
  </si>
  <si>
    <t>住所</t>
  </si>
  <si>
    <r>
      <rPr>
        <b/>
        <sz val="11"/>
        <color theme="1"/>
        <rFont val="游ゴシック"/>
        <family val="3"/>
        <charset val="128"/>
        <scheme val="minor"/>
      </rPr>
      <t>(2)　発　行　者　名
（</t>
    </r>
    <r>
      <rPr>
        <sz val="10"/>
        <color theme="1"/>
        <rFont val="游ゴシック"/>
        <family val="3"/>
        <charset val="128"/>
        <scheme val="minor"/>
      </rPr>
      <t>保険者、勤務先、市区町村、
医療機関名など）</t>
    </r>
    <rPh sb="4" eb="5">
      <t>ハッ</t>
    </rPh>
    <rPh sb="6" eb="7">
      <t>ギョウ</t>
    </rPh>
    <rPh sb="8" eb="9">
      <t>シャ</t>
    </rPh>
    <rPh sb="10" eb="11">
      <t>メイ</t>
    </rPh>
    <rPh sb="13" eb="16">
      <t>ホケンシャ</t>
    </rPh>
    <rPh sb="17" eb="20">
      <t>キンムサキ</t>
    </rPh>
    <rPh sb="21" eb="23">
      <t>シク</t>
    </rPh>
    <rPh sb="23" eb="25">
      <t>チョウソン</t>
    </rPh>
    <rPh sb="27" eb="29">
      <t>イリョウ</t>
    </rPh>
    <rPh sb="29" eb="31">
      <t>キカン</t>
    </rPh>
    <rPh sb="31" eb="32">
      <t>メイ</t>
    </rPh>
    <phoneticPr fontId="2"/>
  </si>
  <si>
    <t>※取組に要した費用は、控除の対象となりません。</t>
    <rPh sb="1" eb="3">
      <t>トリクミ</t>
    </rPh>
    <rPh sb="4" eb="5">
      <t>ヨウ</t>
    </rPh>
    <rPh sb="7" eb="9">
      <t>ヒヨウ</t>
    </rPh>
    <rPh sb="11" eb="13">
      <t>コウジョ</t>
    </rPh>
    <rPh sb="14" eb="16">
      <t>タイショウ</t>
    </rPh>
    <phoneticPr fontId="2"/>
  </si>
  <si>
    <t>(2)医薬品の名称</t>
    <phoneticPr fontId="2"/>
  </si>
  <si>
    <t>(3)支払った金額</t>
    <rPh sb="3" eb="5">
      <t>シハラ</t>
    </rPh>
    <rPh sb="7" eb="9">
      <t>キンガク</t>
    </rPh>
    <phoneticPr fontId="2"/>
  </si>
  <si>
    <t>(4)(3)のうち保険金等で
補塡される金額</t>
    <phoneticPr fontId="2"/>
  </si>
  <si>
    <t>合　　　　　　　　　　　　　　　　計</t>
    <rPh sb="0" eb="1">
      <t>アイ</t>
    </rPh>
    <rPh sb="17" eb="18">
      <t>ケイ</t>
    </rPh>
    <phoneticPr fontId="2"/>
  </si>
  <si>
    <t>Ⓐ</t>
    <phoneticPr fontId="2"/>
  </si>
  <si>
    <t>Ⓑ</t>
    <phoneticPr fontId="2"/>
  </si>
  <si>
    <t>差引金額
(Ⓐ－Ⓑ)</t>
    <phoneticPr fontId="2"/>
  </si>
  <si>
    <t>(赤字のときは0円)</t>
    <phoneticPr fontId="2"/>
  </si>
  <si>
    <t>Ⓒ</t>
    <phoneticPr fontId="2"/>
  </si>
  <si>
    <t>医療費控除額
（Ⓒ－12,000円）</t>
    <rPh sb="0" eb="3">
      <t>イリョウヒ</t>
    </rPh>
    <rPh sb="3" eb="5">
      <t>コウジョ</t>
    </rPh>
    <rPh sb="5" eb="6">
      <t>ガク</t>
    </rPh>
    <rPh sb="12" eb="17">
      <t>０００エン</t>
    </rPh>
    <phoneticPr fontId="2"/>
  </si>
  <si>
    <t>(最高88,000円、赤字のときは0円)</t>
    <rPh sb="1" eb="3">
      <t>サイコウ</t>
    </rPh>
    <rPh sb="5" eb="10">
      <t>０００エン</t>
    </rPh>
    <rPh sb="11" eb="13">
      <t>アカジ</t>
    </rPh>
    <rPh sb="18" eb="19">
      <t>エン</t>
    </rPh>
    <phoneticPr fontId="2"/>
  </si>
  <si>
    <t>Ⓓ</t>
    <phoneticPr fontId="2"/>
  </si>
  <si>
    <t>❶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2"/>
  </si>
  <si>
    <t>❷　特定一般用医薬品等購入費の明細</t>
    <rPh sb="2" eb="4">
      <t>トクテイ</t>
    </rPh>
    <rPh sb="4" eb="7">
      <t>イッパンヨウ</t>
    </rPh>
    <rPh sb="7" eb="10">
      <t>イヤクヒン</t>
    </rPh>
    <rPh sb="10" eb="11">
      <t>ナド</t>
    </rPh>
    <rPh sb="11" eb="14">
      <t>コウニュウヒ</t>
    </rPh>
    <rPh sb="15" eb="17">
      <t>メイサイ</t>
    </rPh>
    <phoneticPr fontId="2"/>
  </si>
  <si>
    <r>
      <t xml:space="preserve">(1)　取　組　内　容
</t>
    </r>
    <r>
      <rPr>
        <sz val="8"/>
        <color theme="1"/>
        <rFont val="游ゴシック"/>
        <family val="3"/>
        <charset val="128"/>
        <scheme val="minor"/>
      </rPr>
      <t>（該当する取組をプルダウンで選択してください）</t>
    </r>
    <rPh sb="4" eb="5">
      <t>トリ</t>
    </rPh>
    <rPh sb="6" eb="7">
      <t>グミ</t>
    </rPh>
    <rPh sb="8" eb="9">
      <t>ウチ</t>
    </rPh>
    <rPh sb="10" eb="11">
      <t>カタチ</t>
    </rPh>
    <rPh sb="13" eb="15">
      <t>ガイトウ</t>
    </rPh>
    <rPh sb="17" eb="19">
      <t>トリクミ</t>
    </rPh>
    <rPh sb="26" eb="28">
      <t>センタク</t>
    </rPh>
    <phoneticPr fontId="2"/>
  </si>
  <si>
    <t>支払</t>
    <rPh sb="0" eb="2">
      <t>シハライ</t>
    </rPh>
    <phoneticPr fontId="2"/>
  </si>
  <si>
    <t>補填</t>
    <rPh sb="0" eb="2">
      <t>ホテン</t>
    </rPh>
    <phoneticPr fontId="2"/>
  </si>
  <si>
    <t>　</t>
    <phoneticPr fontId="2"/>
  </si>
  <si>
    <t>「薬局等の支払先の名称」ごとにまとめて記入することができます。</t>
    <rPh sb="1" eb="3">
      <t>ヤッキョク</t>
    </rPh>
    <rPh sb="3" eb="4">
      <t>トウ</t>
    </rPh>
    <rPh sb="5" eb="7">
      <t>シハライ</t>
    </rPh>
    <rPh sb="7" eb="8">
      <t>サキ</t>
    </rPh>
    <rPh sb="9" eb="11">
      <t>メイショウ</t>
    </rPh>
    <rPh sb="19" eb="21">
      <t>キニュウ</t>
    </rPh>
    <phoneticPr fontId="2"/>
  </si>
  <si>
    <t>保険金等で
補塡される金額</t>
    <rPh sb="0" eb="3">
      <t>ホケンキン</t>
    </rPh>
    <rPh sb="3" eb="4">
      <t>トウ</t>
    </rPh>
    <phoneticPr fontId="2"/>
  </si>
  <si>
    <t xml:space="preserve">下記の項目が含まれた内容で、独自で作成された明細書がある場合は、この用紙に代えて提出することもできます。　
</t>
    <rPh sb="0" eb="2">
      <t>カキ</t>
    </rPh>
    <rPh sb="3" eb="5">
      <t>コウモク</t>
    </rPh>
    <rPh sb="6" eb="7">
      <t>フク</t>
    </rPh>
    <rPh sb="10" eb="12">
      <t>ナイヨウ</t>
    </rPh>
    <rPh sb="14" eb="16">
      <t>ドクジ</t>
    </rPh>
    <rPh sb="17" eb="19">
      <t>サクセイ</t>
    </rPh>
    <rPh sb="22" eb="25">
      <t>メイサイショ</t>
    </rPh>
    <rPh sb="28" eb="30">
      <t>バアイ</t>
    </rPh>
    <phoneticPr fontId="2"/>
  </si>
  <si>
    <r>
      <t>申告書㉗医療費控除欄の</t>
    </r>
    <r>
      <rPr>
        <b/>
        <u/>
        <sz val="14"/>
        <color theme="1"/>
        <rFont val="游ゴシック"/>
        <family val="3"/>
        <charset val="128"/>
        <scheme val="minor"/>
      </rPr>
      <t>保険金等で補塡される金額</t>
    </r>
    <r>
      <rPr>
        <b/>
        <sz val="14"/>
        <color theme="1"/>
        <rFont val="游ゴシック"/>
        <family val="3"/>
        <charset val="128"/>
        <scheme val="minor"/>
      </rPr>
      <t>に記入してください。</t>
    </r>
    <rPh sb="0" eb="3">
      <t>シンコクショ</t>
    </rPh>
    <rPh sb="4" eb="7">
      <t>イリョウヒ</t>
    </rPh>
    <rPh sb="7" eb="9">
      <t>コウジョ</t>
    </rPh>
    <rPh sb="9" eb="10">
      <t>ラン</t>
    </rPh>
    <rPh sb="24" eb="26">
      <t>キニュウ</t>
    </rPh>
    <phoneticPr fontId="2"/>
  </si>
  <si>
    <t>(1)薬局等の支払先の名称</t>
    <rPh sb="3" eb="5">
      <t>ヤッキョク</t>
    </rPh>
    <rPh sb="5" eb="6">
      <t>トウ</t>
    </rPh>
    <rPh sb="7" eb="9">
      <t>シハライ</t>
    </rPh>
    <rPh sb="9" eb="10">
      <t>サキ</t>
    </rPh>
    <rPh sb="11" eb="13">
      <t>メイショウ</t>
    </rPh>
    <phoneticPr fontId="2"/>
  </si>
  <si>
    <r>
      <t>申告書㉗医療費控除欄の</t>
    </r>
    <r>
      <rPr>
        <b/>
        <u/>
        <sz val="14"/>
        <color theme="1"/>
        <rFont val="游ゴシック"/>
        <family val="3"/>
        <charset val="128"/>
        <scheme val="minor"/>
      </rPr>
      <t>支払った医療費等</t>
    </r>
    <r>
      <rPr>
        <b/>
        <sz val="14"/>
        <color theme="1"/>
        <rFont val="游ゴシック"/>
        <family val="3"/>
        <charset val="128"/>
        <scheme val="minor"/>
      </rPr>
      <t>に記入してください。</t>
    </r>
    <rPh sb="0" eb="3">
      <t>シンコクショ</t>
    </rPh>
    <rPh sb="4" eb="7">
      <t>イリョウヒ</t>
    </rPh>
    <rPh sb="7" eb="9">
      <t>コウジョ</t>
    </rPh>
    <rPh sb="9" eb="10">
      <t>ラン</t>
    </rPh>
    <rPh sb="11" eb="13">
      <t>シハラ</t>
    </rPh>
    <rPh sb="15" eb="18">
      <t>イリョウヒ</t>
    </rPh>
    <rPh sb="18" eb="19">
      <t>トウ</t>
    </rPh>
    <rPh sb="20" eb="22">
      <t>キニュウ</t>
    </rPh>
    <phoneticPr fontId="2"/>
  </si>
  <si>
    <t>申告書「４所得から差し引かれる金額」の
㉗医療費控除欄に記入してください。</t>
    <rPh sb="0" eb="3">
      <t>シンコクショ</t>
    </rPh>
    <rPh sb="5" eb="7">
      <t>ショトク</t>
    </rPh>
    <rPh sb="9" eb="10">
      <t>サ</t>
    </rPh>
    <rPh sb="11" eb="12">
      <t>ヒ</t>
    </rPh>
    <rPh sb="15" eb="17">
      <t>キンガク</t>
    </rPh>
    <rPh sb="21" eb="24">
      <t>イリョウヒ</t>
    </rPh>
    <rPh sb="24" eb="26">
      <t>コウジョ</t>
    </rPh>
    <rPh sb="26" eb="27">
      <t>ラン</t>
    </rPh>
    <rPh sb="28" eb="30">
      <t>キニュウ</t>
    </rPh>
    <phoneticPr fontId="2"/>
  </si>
  <si>
    <t>令和　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</si>
</sst>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4"/>
      <color theme="1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3" borderId="0" xfId="0" applyFont="1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4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vertical="center"/>
    </xf>
    <xf numFmtId="0" fontId="0" fillId="3" borderId="2" xfId="0" applyFill="1" applyBorder="1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right" vertical="top"/>
    </xf>
    <xf numFmtId="0" fontId="16" fillId="0" borderId="0" xfId="0" applyFont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vertical="top"/>
    </xf>
    <xf numFmtId="0" fontId="0" fillId="3" borderId="4" xfId="0" applyFill="1" applyBorder="1" applyAlignment="1" applyProtection="1">
      <alignment horizontal="right" vertical="top"/>
    </xf>
    <xf numFmtId="0" fontId="16" fillId="3" borderId="1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top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5" xfId="0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right" vertical="center"/>
    </xf>
    <xf numFmtId="0" fontId="0" fillId="3" borderId="3" xfId="0" applyFill="1" applyBorder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left" vertical="center"/>
    </xf>
    <xf numFmtId="3" fontId="13" fillId="3" borderId="10" xfId="0" applyNumberFormat="1" applyFont="1" applyFill="1" applyBorder="1" applyAlignment="1" applyProtection="1">
      <alignment horizontal="left" vertical="center"/>
    </xf>
    <xf numFmtId="3" fontId="0" fillId="3" borderId="0" xfId="0" applyNumberFormat="1" applyFill="1" applyBorder="1" applyAlignment="1" applyProtection="1">
      <alignment horizontal="right" vertical="center"/>
    </xf>
    <xf numFmtId="3" fontId="0" fillId="3" borderId="14" xfId="0" applyNumberForma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center"/>
    </xf>
    <xf numFmtId="0" fontId="0" fillId="0" borderId="6" xfId="0" applyBorder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38" fontId="13" fillId="3" borderId="20" xfId="1" applyFont="1" applyFill="1" applyBorder="1" applyAlignment="1" applyProtection="1">
      <alignment horizontal="left" vertical="top"/>
    </xf>
    <xf numFmtId="38" fontId="13" fillId="3" borderId="21" xfId="1" applyFont="1" applyFill="1" applyBorder="1" applyAlignment="1" applyProtection="1">
      <alignment horizontal="left" vertical="top"/>
    </xf>
    <xf numFmtId="38" fontId="13" fillId="3" borderId="19" xfId="1" applyFont="1" applyFill="1" applyBorder="1" applyAlignment="1" applyProtection="1">
      <alignment horizontal="left" vertical="top"/>
    </xf>
    <xf numFmtId="0" fontId="16" fillId="3" borderId="22" xfId="0" applyFont="1" applyFill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/>
    </xf>
    <xf numFmtId="38" fontId="25" fillId="0" borderId="24" xfId="1" applyFont="1" applyFill="1" applyBorder="1" applyAlignment="1" applyProtection="1">
      <alignment horizontal="right" vertical="center"/>
    </xf>
    <xf numFmtId="38" fontId="25" fillId="0" borderId="16" xfId="1" applyFont="1" applyFill="1" applyBorder="1" applyAlignment="1" applyProtection="1">
      <alignment horizontal="right" vertical="center"/>
    </xf>
    <xf numFmtId="38" fontId="25" fillId="0" borderId="23" xfId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/>
    </xf>
    <xf numFmtId="3" fontId="23" fillId="0" borderId="5" xfId="0" applyNumberFormat="1" applyFont="1" applyFill="1" applyBorder="1" applyAlignment="1" applyProtection="1">
      <alignment horizontal="right"/>
    </xf>
    <xf numFmtId="3" fontId="23" fillId="0" borderId="1" xfId="0" applyNumberFormat="1" applyFont="1" applyFill="1" applyBorder="1" applyAlignment="1" applyProtection="1">
      <alignment horizontal="right"/>
    </xf>
    <xf numFmtId="3" fontId="23" fillId="0" borderId="6" xfId="0" applyNumberFormat="1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/>
    </xf>
    <xf numFmtId="0" fontId="16" fillId="3" borderId="17" xfId="0" applyFont="1" applyFill="1" applyBorder="1" applyAlignment="1" applyProtection="1">
      <alignment horizontal="center" vertical="center"/>
    </xf>
    <xf numFmtId="3" fontId="24" fillId="0" borderId="10" xfId="0" applyNumberFormat="1" applyFont="1" applyFill="1" applyBorder="1" applyAlignment="1" applyProtection="1">
      <alignment horizontal="right" vertical="top" wrapText="1"/>
    </xf>
    <xf numFmtId="0" fontId="24" fillId="0" borderId="0" xfId="0" applyFont="1" applyFill="1" applyBorder="1" applyAlignment="1" applyProtection="1">
      <alignment horizontal="right" vertical="top"/>
    </xf>
    <xf numFmtId="0" fontId="24" fillId="0" borderId="14" xfId="0" applyFont="1" applyFill="1" applyBorder="1" applyAlignment="1" applyProtection="1">
      <alignment horizontal="right" vertical="top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176" fontId="14" fillId="0" borderId="5" xfId="0" applyNumberFormat="1" applyFont="1" applyBorder="1" applyAlignment="1" applyProtection="1">
      <alignment horizontal="right" vertical="center"/>
    </xf>
    <xf numFmtId="0" fontId="14" fillId="0" borderId="6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16" fillId="3" borderId="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176" fontId="14" fillId="2" borderId="3" xfId="0" applyNumberFormat="1" applyFont="1" applyFill="1" applyBorder="1" applyAlignment="1" applyProtection="1">
      <alignment horizontal="right" vertical="center"/>
      <protection locked="0"/>
    </xf>
    <xf numFmtId="176" fontId="14" fillId="2" borderId="4" xfId="0" applyNumberFormat="1" applyFont="1" applyFill="1" applyBorder="1" applyAlignment="1" applyProtection="1">
      <alignment horizontal="right" vertical="center"/>
      <protection locked="0"/>
    </xf>
    <xf numFmtId="176" fontId="14" fillId="2" borderId="5" xfId="0" applyNumberFormat="1" applyFont="1" applyFill="1" applyBorder="1" applyAlignment="1" applyProtection="1">
      <alignment horizontal="right" vertical="center"/>
      <protection locked="0"/>
    </xf>
    <xf numFmtId="176" fontId="14" fillId="2" borderId="6" xfId="0" applyNumberFormat="1" applyFont="1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3" borderId="5" xfId="0" applyFill="1" applyBorder="1" applyAlignment="1" applyProtection="1">
      <alignment horizontal="left" vertical="center" wrapText="1"/>
    </xf>
    <xf numFmtId="0" fontId="0" fillId="3" borderId="6" xfId="0" applyFill="1" applyBorder="1" applyAlignment="1" applyProtection="1">
      <alignment horizontal="left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60</xdr:row>
      <xdr:rowOff>428625</xdr:rowOff>
    </xdr:from>
    <xdr:to>
      <xdr:col>12</xdr:col>
      <xdr:colOff>266702</xdr:colOff>
      <xdr:row>62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7810500" y="14954250"/>
          <a:ext cx="2" cy="4191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61</xdr:row>
      <xdr:rowOff>28575</xdr:rowOff>
    </xdr:from>
    <xdr:to>
      <xdr:col>15</xdr:col>
      <xdr:colOff>19054</xdr:colOff>
      <xdr:row>62</xdr:row>
      <xdr:rowOff>47625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9620250" y="14992350"/>
          <a:ext cx="4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69</xdr:row>
      <xdr:rowOff>114300</xdr:rowOff>
    </xdr:from>
    <xdr:to>
      <xdr:col>8</xdr:col>
      <xdr:colOff>9525</xdr:colOff>
      <xdr:row>69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800600" y="17754600"/>
          <a:ext cx="6953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78"/>
  <sheetViews>
    <sheetView tabSelected="1" view="pageBreakPreview" zoomScale="96" zoomScaleNormal="90" zoomScaleSheetLayoutView="96" workbookViewId="0">
      <selection activeCell="D1" sqref="D1:E2"/>
    </sheetView>
  </sheetViews>
  <sheetFormatPr defaultRowHeight="18.75" x14ac:dyDescent="0.4"/>
  <cols>
    <col min="1" max="4" width="9" style="3"/>
    <col min="5" max="5" width="9.25" style="3" customWidth="1"/>
    <col min="6" max="18" width="9" style="3"/>
    <col min="19" max="19" width="9" style="1"/>
  </cols>
  <sheetData>
    <row r="1" spans="1:18" ht="15.75" customHeight="1" x14ac:dyDescent="0.4">
      <c r="A1" s="4"/>
      <c r="B1" s="5"/>
      <c r="C1" s="5"/>
      <c r="D1" s="140" t="s">
        <v>39</v>
      </c>
      <c r="E1" s="140"/>
      <c r="F1" s="134" t="s">
        <v>8</v>
      </c>
      <c r="G1" s="134"/>
      <c r="H1" s="134"/>
      <c r="I1" s="134"/>
      <c r="J1" s="134"/>
      <c r="K1" s="134"/>
      <c r="L1" s="134"/>
      <c r="M1" s="134"/>
      <c r="N1" s="134"/>
      <c r="O1" s="134"/>
      <c r="P1" s="5"/>
      <c r="Q1" s="22"/>
      <c r="R1" s="57"/>
    </row>
    <row r="2" spans="1:18" ht="15.75" customHeight="1" x14ac:dyDescent="0.4">
      <c r="A2" s="4"/>
      <c r="B2" s="5"/>
      <c r="C2" s="5"/>
      <c r="D2" s="140"/>
      <c r="E2" s="140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5"/>
      <c r="Q2" s="22"/>
      <c r="R2" s="57"/>
    </row>
    <row r="3" spans="1:18" ht="18.75" customHeight="1" x14ac:dyDescent="0.4">
      <c r="A3" s="4"/>
      <c r="B3" s="135" t="s">
        <v>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  <c r="R3" s="57"/>
    </row>
    <row r="4" spans="1:18" ht="18.75" customHeight="1" x14ac:dyDescent="0.4">
      <c r="A4" s="4"/>
      <c r="B4" s="135" t="s">
        <v>10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4"/>
      <c r="R4" s="57"/>
    </row>
    <row r="5" spans="1:18" ht="24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61"/>
      <c r="M5" s="61"/>
      <c r="N5" s="61"/>
      <c r="O5" s="61"/>
      <c r="P5" s="61"/>
      <c r="Q5" s="4"/>
      <c r="R5" s="57"/>
    </row>
    <row r="6" spans="1:18" ht="24" customHeight="1" thickBot="1" x14ac:dyDescent="0.45">
      <c r="A6" s="4"/>
      <c r="B6" s="136" t="s">
        <v>34</v>
      </c>
      <c r="C6" s="136"/>
      <c r="D6" s="136"/>
      <c r="E6" s="136"/>
      <c r="F6" s="136"/>
      <c r="G6" s="136"/>
      <c r="H6" s="136"/>
      <c r="I6" s="136"/>
      <c r="J6" s="47"/>
      <c r="K6" s="43" t="s">
        <v>0</v>
      </c>
      <c r="L6" s="62"/>
      <c r="M6" s="62"/>
      <c r="N6" s="62"/>
      <c r="O6" s="62"/>
      <c r="P6" s="62"/>
      <c r="Q6" s="4"/>
      <c r="R6" s="57"/>
    </row>
    <row r="7" spans="1:18" ht="18.75" customHeight="1" x14ac:dyDescent="0.4">
      <c r="A7" s="4"/>
      <c r="B7" s="136"/>
      <c r="C7" s="136"/>
      <c r="D7" s="136"/>
      <c r="E7" s="136"/>
      <c r="F7" s="136"/>
      <c r="G7" s="136"/>
      <c r="H7" s="136"/>
      <c r="I7" s="136"/>
      <c r="J7" s="47"/>
      <c r="K7" s="44"/>
      <c r="L7" s="63"/>
      <c r="M7" s="63"/>
      <c r="N7" s="63"/>
      <c r="O7" s="63"/>
      <c r="P7" s="63"/>
      <c r="Q7" s="4"/>
      <c r="R7" s="57"/>
    </row>
    <row r="8" spans="1:18" ht="19.5" customHeight="1" x14ac:dyDescent="0.2">
      <c r="A8" s="4"/>
      <c r="B8" s="136"/>
      <c r="C8" s="136"/>
      <c r="D8" s="136"/>
      <c r="E8" s="136"/>
      <c r="F8" s="136"/>
      <c r="G8" s="136"/>
      <c r="H8" s="136"/>
      <c r="I8" s="136"/>
      <c r="J8" s="47"/>
      <c r="K8" s="45"/>
      <c r="L8" s="61"/>
      <c r="M8" s="61"/>
      <c r="N8" s="61"/>
      <c r="O8" s="61"/>
      <c r="P8" s="61"/>
      <c r="Q8" s="4"/>
      <c r="R8" s="57"/>
    </row>
    <row r="9" spans="1:18" ht="18.75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6" t="s">
        <v>11</v>
      </c>
      <c r="L9" s="62"/>
      <c r="M9" s="62"/>
      <c r="N9" s="62"/>
      <c r="O9" s="62"/>
      <c r="P9" s="62"/>
      <c r="Q9" s="4"/>
      <c r="R9" s="57"/>
    </row>
    <row r="10" spans="1:18" ht="12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5"/>
      <c r="L10" s="52"/>
      <c r="M10" s="52"/>
      <c r="N10" s="52"/>
      <c r="O10" s="52"/>
      <c r="P10" s="52"/>
      <c r="Q10" s="4"/>
      <c r="R10" s="57"/>
    </row>
    <row r="11" spans="1:18" ht="19.5" customHeight="1" x14ac:dyDescent="0.4">
      <c r="A11" s="4"/>
      <c r="B11" s="6" t="s">
        <v>26</v>
      </c>
      <c r="C11" s="7"/>
      <c r="D11" s="7"/>
      <c r="E11" s="7"/>
      <c r="F11" s="7"/>
      <c r="G11" s="7"/>
      <c r="H11" s="7"/>
      <c r="I11" s="7"/>
      <c r="J11" s="7"/>
      <c r="K11" s="9"/>
      <c r="L11" s="9"/>
      <c r="M11" s="53"/>
      <c r="N11" s="53"/>
      <c r="O11" s="54"/>
      <c r="P11" s="55"/>
      <c r="Q11" s="27"/>
      <c r="R11" s="57"/>
    </row>
    <row r="12" spans="1:18" ht="11.25" customHeight="1" thickBot="1" x14ac:dyDescent="0.45">
      <c r="A12" s="4"/>
      <c r="B12" s="23"/>
      <c r="C12" s="4"/>
      <c r="D12" s="4"/>
      <c r="E12" s="4"/>
      <c r="F12" s="4"/>
      <c r="G12" s="4"/>
      <c r="H12" s="4"/>
      <c r="I12" s="4"/>
      <c r="J12" s="4"/>
      <c r="K12" s="24"/>
      <c r="L12" s="24"/>
      <c r="M12" s="25"/>
      <c r="N12" s="25"/>
      <c r="O12" s="26"/>
      <c r="P12" s="27"/>
      <c r="Q12" s="27"/>
      <c r="R12" s="57"/>
    </row>
    <row r="13" spans="1:18" ht="18.75" customHeight="1" x14ac:dyDescent="0.4">
      <c r="A13" s="4"/>
      <c r="B13" s="137" t="s">
        <v>28</v>
      </c>
      <c r="C13" s="138"/>
      <c r="D13" s="111"/>
      <c r="E13" s="141" t="s">
        <v>31</v>
      </c>
      <c r="F13" s="142"/>
      <c r="G13" s="142"/>
      <c r="H13" s="142"/>
      <c r="I13" s="142"/>
      <c r="J13" s="142"/>
      <c r="K13" s="143"/>
      <c r="L13" s="51" t="s">
        <v>13</v>
      </c>
      <c r="M13" s="25"/>
      <c r="N13" s="25"/>
      <c r="O13" s="27"/>
      <c r="P13" s="27"/>
      <c r="Q13" s="27"/>
      <c r="R13" s="57"/>
    </row>
    <row r="14" spans="1:18" ht="27.75" customHeight="1" thickBot="1" x14ac:dyDescent="0.45">
      <c r="A14" s="4"/>
      <c r="B14" s="112"/>
      <c r="C14" s="139"/>
      <c r="D14" s="113"/>
      <c r="E14" s="144"/>
      <c r="F14" s="145"/>
      <c r="G14" s="145"/>
      <c r="H14" s="145"/>
      <c r="I14" s="145"/>
      <c r="J14" s="145"/>
      <c r="K14" s="146"/>
      <c r="L14" s="24"/>
      <c r="M14" s="24"/>
      <c r="N14" s="24"/>
      <c r="O14" s="24"/>
      <c r="P14" s="24"/>
      <c r="Q14" s="24"/>
      <c r="R14" s="57"/>
    </row>
    <row r="15" spans="1:18" ht="18.75" customHeight="1" x14ac:dyDescent="0.4">
      <c r="A15" s="4"/>
      <c r="B15" s="147" t="s">
        <v>12</v>
      </c>
      <c r="C15" s="138"/>
      <c r="D15" s="111"/>
      <c r="E15" s="148"/>
      <c r="F15" s="149"/>
      <c r="G15" s="149"/>
      <c r="H15" s="149"/>
      <c r="I15" s="149"/>
      <c r="J15" s="149"/>
      <c r="K15" s="150"/>
      <c r="L15" s="24"/>
      <c r="M15" s="24"/>
      <c r="N15" s="24"/>
      <c r="O15" s="24"/>
      <c r="P15" s="24"/>
      <c r="Q15" s="24"/>
      <c r="R15" s="57"/>
    </row>
    <row r="16" spans="1:18" ht="32.25" customHeight="1" thickBot="1" x14ac:dyDescent="0.45">
      <c r="A16" s="4"/>
      <c r="B16" s="112"/>
      <c r="C16" s="139"/>
      <c r="D16" s="113"/>
      <c r="E16" s="151"/>
      <c r="F16" s="152"/>
      <c r="G16" s="152"/>
      <c r="H16" s="152"/>
      <c r="I16" s="152"/>
      <c r="J16" s="152"/>
      <c r="K16" s="153"/>
      <c r="L16" s="24"/>
      <c r="M16" s="24"/>
      <c r="N16" s="24"/>
      <c r="O16" s="24"/>
      <c r="P16" s="24"/>
      <c r="Q16" s="24"/>
      <c r="R16" s="57"/>
    </row>
    <row r="17" spans="1:18" ht="18.75" customHeight="1" x14ac:dyDescent="0.4">
      <c r="A17" s="4"/>
      <c r="B17" s="4"/>
      <c r="C17" s="19"/>
      <c r="D17" s="19"/>
      <c r="E17" s="4"/>
      <c r="F17" s="4"/>
      <c r="G17" s="4"/>
      <c r="H17" s="4"/>
      <c r="I17" s="4"/>
      <c r="J17" s="4"/>
      <c r="K17" s="24"/>
      <c r="L17" s="24"/>
      <c r="M17" s="24"/>
      <c r="N17" s="24"/>
      <c r="O17" s="24"/>
      <c r="P17" s="24"/>
      <c r="Q17" s="24"/>
      <c r="R17" s="57"/>
    </row>
    <row r="18" spans="1:18" ht="18.75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7"/>
    </row>
    <row r="19" spans="1:18" ht="18.75" customHeight="1" x14ac:dyDescent="0.4">
      <c r="A19" s="4"/>
      <c r="B19" s="6" t="s">
        <v>27</v>
      </c>
      <c r="C19" s="7"/>
      <c r="D19" s="7"/>
      <c r="E19" s="7"/>
      <c r="F19" s="7"/>
      <c r="G19" s="154" t="s">
        <v>32</v>
      </c>
      <c r="H19" s="155"/>
      <c r="I19" s="155"/>
      <c r="J19" s="155"/>
      <c r="K19" s="155"/>
      <c r="L19" s="155"/>
      <c r="M19" s="155"/>
      <c r="N19" s="155"/>
      <c r="O19" s="155"/>
      <c r="P19" s="155"/>
      <c r="Q19" s="28"/>
      <c r="R19" s="57"/>
    </row>
    <row r="20" spans="1:18" ht="12.75" customHeight="1" thickBot="1" x14ac:dyDescent="0.45">
      <c r="A20" s="4"/>
      <c r="B20" s="23"/>
      <c r="C20" s="4"/>
      <c r="D20" s="4"/>
      <c r="E20" s="4"/>
      <c r="F20" s="4"/>
      <c r="G20" s="56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57"/>
    </row>
    <row r="21" spans="1:18" ht="18.75" customHeight="1" x14ac:dyDescent="0.4">
      <c r="A21" s="4"/>
      <c r="B21" s="110" t="s">
        <v>36</v>
      </c>
      <c r="C21" s="138"/>
      <c r="D21" s="138"/>
      <c r="E21" s="111"/>
      <c r="F21" s="110" t="s">
        <v>14</v>
      </c>
      <c r="G21" s="138"/>
      <c r="H21" s="138"/>
      <c r="I21" s="138"/>
      <c r="J21" s="138"/>
      <c r="K21" s="138"/>
      <c r="L21" s="111"/>
      <c r="M21" s="126" t="s">
        <v>15</v>
      </c>
      <c r="N21" s="127"/>
      <c r="O21" s="130" t="s">
        <v>16</v>
      </c>
      <c r="P21" s="131"/>
      <c r="Q21" s="29"/>
      <c r="R21" s="57"/>
    </row>
    <row r="22" spans="1:18" ht="19.5" customHeight="1" thickBot="1" x14ac:dyDescent="0.45">
      <c r="A22" s="4"/>
      <c r="B22" s="112"/>
      <c r="C22" s="139"/>
      <c r="D22" s="139"/>
      <c r="E22" s="113"/>
      <c r="F22" s="112"/>
      <c r="G22" s="139"/>
      <c r="H22" s="139"/>
      <c r="I22" s="139"/>
      <c r="J22" s="139"/>
      <c r="K22" s="139"/>
      <c r="L22" s="113"/>
      <c r="M22" s="128"/>
      <c r="N22" s="129"/>
      <c r="O22" s="132"/>
      <c r="P22" s="133"/>
      <c r="Q22" s="29"/>
      <c r="R22" s="57"/>
    </row>
    <row r="23" spans="1:18" ht="18.75" customHeight="1" x14ac:dyDescent="0.4">
      <c r="A23" s="4"/>
      <c r="B23" s="116"/>
      <c r="C23" s="117"/>
      <c r="D23" s="117"/>
      <c r="E23" s="118"/>
      <c r="F23" s="116"/>
      <c r="G23" s="117"/>
      <c r="H23" s="117"/>
      <c r="I23" s="117"/>
      <c r="J23" s="117"/>
      <c r="K23" s="117"/>
      <c r="L23" s="118"/>
      <c r="M23" s="122"/>
      <c r="N23" s="123"/>
      <c r="O23" s="122"/>
      <c r="P23" s="123"/>
      <c r="Q23" s="30"/>
      <c r="R23" s="57"/>
    </row>
    <row r="24" spans="1:18" ht="19.5" customHeight="1" thickBot="1" x14ac:dyDescent="0.45">
      <c r="A24" s="4"/>
      <c r="B24" s="119"/>
      <c r="C24" s="120"/>
      <c r="D24" s="120"/>
      <c r="E24" s="121"/>
      <c r="F24" s="119"/>
      <c r="G24" s="120"/>
      <c r="H24" s="120"/>
      <c r="I24" s="120"/>
      <c r="J24" s="120"/>
      <c r="K24" s="120"/>
      <c r="L24" s="121"/>
      <c r="M24" s="124"/>
      <c r="N24" s="125"/>
      <c r="O24" s="124"/>
      <c r="P24" s="125"/>
      <c r="Q24" s="4"/>
      <c r="R24" s="57"/>
    </row>
    <row r="25" spans="1:18" ht="18.75" customHeight="1" x14ac:dyDescent="0.4">
      <c r="A25" s="4"/>
      <c r="B25" s="116"/>
      <c r="C25" s="117"/>
      <c r="D25" s="117"/>
      <c r="E25" s="118"/>
      <c r="F25" s="116"/>
      <c r="G25" s="117"/>
      <c r="H25" s="117"/>
      <c r="I25" s="117"/>
      <c r="J25" s="117"/>
      <c r="K25" s="117"/>
      <c r="L25" s="118"/>
      <c r="M25" s="122"/>
      <c r="N25" s="123"/>
      <c r="O25" s="122"/>
      <c r="P25" s="123"/>
      <c r="Q25" s="4"/>
      <c r="R25" s="57"/>
    </row>
    <row r="26" spans="1:18" ht="19.5" customHeight="1" thickBot="1" x14ac:dyDescent="0.45">
      <c r="A26" s="4"/>
      <c r="B26" s="119"/>
      <c r="C26" s="120"/>
      <c r="D26" s="120"/>
      <c r="E26" s="121"/>
      <c r="F26" s="119"/>
      <c r="G26" s="120"/>
      <c r="H26" s="120"/>
      <c r="I26" s="120"/>
      <c r="J26" s="120"/>
      <c r="K26" s="120"/>
      <c r="L26" s="121"/>
      <c r="M26" s="124"/>
      <c r="N26" s="125"/>
      <c r="O26" s="124"/>
      <c r="P26" s="125"/>
      <c r="Q26" s="4"/>
      <c r="R26" s="57"/>
    </row>
    <row r="27" spans="1:18" ht="18.75" customHeight="1" x14ac:dyDescent="0.4">
      <c r="A27" s="4"/>
      <c r="B27" s="116"/>
      <c r="C27" s="117"/>
      <c r="D27" s="117"/>
      <c r="E27" s="118"/>
      <c r="F27" s="116"/>
      <c r="G27" s="117"/>
      <c r="H27" s="117"/>
      <c r="I27" s="117"/>
      <c r="J27" s="117"/>
      <c r="K27" s="117"/>
      <c r="L27" s="118"/>
      <c r="M27" s="122"/>
      <c r="N27" s="123"/>
      <c r="O27" s="122"/>
      <c r="P27" s="123"/>
      <c r="Q27" s="4"/>
      <c r="R27" s="57"/>
    </row>
    <row r="28" spans="1:18" ht="19.5" customHeight="1" thickBot="1" x14ac:dyDescent="0.45">
      <c r="A28" s="4"/>
      <c r="B28" s="119"/>
      <c r="C28" s="120"/>
      <c r="D28" s="120"/>
      <c r="E28" s="121"/>
      <c r="F28" s="119"/>
      <c r="G28" s="120"/>
      <c r="H28" s="120"/>
      <c r="I28" s="120"/>
      <c r="J28" s="120"/>
      <c r="K28" s="120"/>
      <c r="L28" s="121"/>
      <c r="M28" s="124"/>
      <c r="N28" s="125"/>
      <c r="O28" s="124"/>
      <c r="P28" s="125"/>
      <c r="Q28" s="4"/>
      <c r="R28" s="57"/>
    </row>
    <row r="29" spans="1:18" ht="18.75" customHeight="1" x14ac:dyDescent="0.4">
      <c r="A29" s="4"/>
      <c r="B29" s="116"/>
      <c r="C29" s="117"/>
      <c r="D29" s="117"/>
      <c r="E29" s="118"/>
      <c r="F29" s="116"/>
      <c r="G29" s="117"/>
      <c r="H29" s="117"/>
      <c r="I29" s="117"/>
      <c r="J29" s="117"/>
      <c r="K29" s="117"/>
      <c r="L29" s="118"/>
      <c r="M29" s="122"/>
      <c r="N29" s="123"/>
      <c r="O29" s="122"/>
      <c r="P29" s="123"/>
      <c r="Q29" s="4"/>
      <c r="R29" s="57"/>
    </row>
    <row r="30" spans="1:18" ht="19.5" customHeight="1" thickBot="1" x14ac:dyDescent="0.45">
      <c r="A30" s="4"/>
      <c r="B30" s="119"/>
      <c r="C30" s="120"/>
      <c r="D30" s="120"/>
      <c r="E30" s="121"/>
      <c r="F30" s="119"/>
      <c r="G30" s="120"/>
      <c r="H30" s="120"/>
      <c r="I30" s="120"/>
      <c r="J30" s="120"/>
      <c r="K30" s="120"/>
      <c r="L30" s="121"/>
      <c r="M30" s="124"/>
      <c r="N30" s="125"/>
      <c r="O30" s="124"/>
      <c r="P30" s="125"/>
      <c r="Q30" s="4"/>
      <c r="R30" s="57"/>
    </row>
    <row r="31" spans="1:18" ht="18.75" customHeight="1" x14ac:dyDescent="0.4">
      <c r="A31" s="4"/>
      <c r="B31" s="116"/>
      <c r="C31" s="117"/>
      <c r="D31" s="117"/>
      <c r="E31" s="118"/>
      <c r="F31" s="116"/>
      <c r="G31" s="117"/>
      <c r="H31" s="117"/>
      <c r="I31" s="117"/>
      <c r="J31" s="117"/>
      <c r="K31" s="117"/>
      <c r="L31" s="118"/>
      <c r="M31" s="122"/>
      <c r="N31" s="123"/>
      <c r="O31" s="122"/>
      <c r="P31" s="123"/>
      <c r="Q31" s="4"/>
      <c r="R31" s="57"/>
    </row>
    <row r="32" spans="1:18" ht="19.5" customHeight="1" thickBot="1" x14ac:dyDescent="0.45">
      <c r="A32" s="4"/>
      <c r="B32" s="119"/>
      <c r="C32" s="120"/>
      <c r="D32" s="120"/>
      <c r="E32" s="121"/>
      <c r="F32" s="119"/>
      <c r="G32" s="120"/>
      <c r="H32" s="120"/>
      <c r="I32" s="120"/>
      <c r="J32" s="120"/>
      <c r="K32" s="120"/>
      <c r="L32" s="121"/>
      <c r="M32" s="124"/>
      <c r="N32" s="125"/>
      <c r="O32" s="124"/>
      <c r="P32" s="125"/>
      <c r="Q32" s="4"/>
      <c r="R32" s="57"/>
    </row>
    <row r="33" spans="1:18" ht="18.75" customHeight="1" x14ac:dyDescent="0.4">
      <c r="A33" s="4"/>
      <c r="B33" s="116"/>
      <c r="C33" s="117"/>
      <c r="D33" s="117"/>
      <c r="E33" s="118"/>
      <c r="F33" s="116"/>
      <c r="G33" s="117"/>
      <c r="H33" s="117"/>
      <c r="I33" s="117"/>
      <c r="J33" s="117"/>
      <c r="K33" s="117"/>
      <c r="L33" s="118"/>
      <c r="M33" s="122"/>
      <c r="N33" s="123"/>
      <c r="O33" s="122"/>
      <c r="P33" s="123"/>
      <c r="Q33" s="4"/>
      <c r="R33" s="57"/>
    </row>
    <row r="34" spans="1:18" ht="19.5" customHeight="1" thickBot="1" x14ac:dyDescent="0.45">
      <c r="A34" s="4"/>
      <c r="B34" s="119"/>
      <c r="C34" s="120"/>
      <c r="D34" s="120"/>
      <c r="E34" s="121"/>
      <c r="F34" s="119"/>
      <c r="G34" s="120"/>
      <c r="H34" s="120"/>
      <c r="I34" s="120"/>
      <c r="J34" s="120"/>
      <c r="K34" s="120"/>
      <c r="L34" s="121"/>
      <c r="M34" s="124"/>
      <c r="N34" s="125"/>
      <c r="O34" s="124"/>
      <c r="P34" s="125"/>
      <c r="Q34" s="4"/>
      <c r="R34" s="57"/>
    </row>
    <row r="35" spans="1:18" ht="18.75" customHeight="1" x14ac:dyDescent="0.4">
      <c r="A35" s="4"/>
      <c r="B35" s="116"/>
      <c r="C35" s="117"/>
      <c r="D35" s="117"/>
      <c r="E35" s="118"/>
      <c r="F35" s="116"/>
      <c r="G35" s="117"/>
      <c r="H35" s="117"/>
      <c r="I35" s="117"/>
      <c r="J35" s="117"/>
      <c r="K35" s="117"/>
      <c r="L35" s="118"/>
      <c r="M35" s="122"/>
      <c r="N35" s="123"/>
      <c r="O35" s="122"/>
      <c r="P35" s="123"/>
      <c r="Q35" s="4"/>
      <c r="R35" s="57"/>
    </row>
    <row r="36" spans="1:18" ht="19.5" customHeight="1" thickBot="1" x14ac:dyDescent="0.45">
      <c r="A36" s="4"/>
      <c r="B36" s="119"/>
      <c r="C36" s="120"/>
      <c r="D36" s="120"/>
      <c r="E36" s="121"/>
      <c r="F36" s="119"/>
      <c r="G36" s="120"/>
      <c r="H36" s="120"/>
      <c r="I36" s="120"/>
      <c r="J36" s="120"/>
      <c r="K36" s="120"/>
      <c r="L36" s="121"/>
      <c r="M36" s="124"/>
      <c r="N36" s="125"/>
      <c r="O36" s="124"/>
      <c r="P36" s="125"/>
      <c r="Q36" s="4"/>
      <c r="R36" s="57"/>
    </row>
    <row r="37" spans="1:18" ht="18.75" customHeight="1" x14ac:dyDescent="0.4">
      <c r="A37" s="4"/>
      <c r="B37" s="116"/>
      <c r="C37" s="117"/>
      <c r="D37" s="117"/>
      <c r="E37" s="118"/>
      <c r="F37" s="116"/>
      <c r="G37" s="117"/>
      <c r="H37" s="117"/>
      <c r="I37" s="117"/>
      <c r="J37" s="117"/>
      <c r="K37" s="117"/>
      <c r="L37" s="118"/>
      <c r="M37" s="122"/>
      <c r="N37" s="123"/>
      <c r="O37" s="122"/>
      <c r="P37" s="123"/>
      <c r="Q37" s="4"/>
      <c r="R37" s="57"/>
    </row>
    <row r="38" spans="1:18" ht="19.5" customHeight="1" thickBot="1" x14ac:dyDescent="0.45">
      <c r="A38" s="4"/>
      <c r="B38" s="119"/>
      <c r="C38" s="120"/>
      <c r="D38" s="120"/>
      <c r="E38" s="121"/>
      <c r="F38" s="119"/>
      <c r="G38" s="120"/>
      <c r="H38" s="120"/>
      <c r="I38" s="120"/>
      <c r="J38" s="120"/>
      <c r="K38" s="120"/>
      <c r="L38" s="121"/>
      <c r="M38" s="124"/>
      <c r="N38" s="125"/>
      <c r="O38" s="124"/>
      <c r="P38" s="125"/>
      <c r="Q38" s="4"/>
      <c r="R38" s="57"/>
    </row>
    <row r="39" spans="1:18" ht="18.75" customHeight="1" x14ac:dyDescent="0.4">
      <c r="A39" s="4"/>
      <c r="B39" s="116"/>
      <c r="C39" s="117"/>
      <c r="D39" s="117"/>
      <c r="E39" s="118"/>
      <c r="F39" s="116"/>
      <c r="G39" s="117"/>
      <c r="H39" s="117"/>
      <c r="I39" s="117"/>
      <c r="J39" s="117"/>
      <c r="K39" s="117"/>
      <c r="L39" s="118"/>
      <c r="M39" s="122"/>
      <c r="N39" s="123"/>
      <c r="O39" s="122"/>
      <c r="P39" s="123"/>
      <c r="Q39" s="4"/>
      <c r="R39" s="57"/>
    </row>
    <row r="40" spans="1:18" ht="19.5" customHeight="1" thickBot="1" x14ac:dyDescent="0.45">
      <c r="A40" s="4"/>
      <c r="B40" s="119"/>
      <c r="C40" s="120"/>
      <c r="D40" s="120"/>
      <c r="E40" s="121"/>
      <c r="F40" s="119"/>
      <c r="G40" s="120"/>
      <c r="H40" s="120"/>
      <c r="I40" s="120"/>
      <c r="J40" s="120"/>
      <c r="K40" s="120"/>
      <c r="L40" s="121"/>
      <c r="M40" s="124"/>
      <c r="N40" s="125"/>
      <c r="O40" s="124"/>
      <c r="P40" s="125"/>
      <c r="Q40" s="4"/>
      <c r="R40" s="57"/>
    </row>
    <row r="41" spans="1:18" ht="18.75" customHeight="1" x14ac:dyDescent="0.4">
      <c r="A41" s="4"/>
      <c r="B41" s="116"/>
      <c r="C41" s="117"/>
      <c r="D41" s="117"/>
      <c r="E41" s="118"/>
      <c r="F41" s="116"/>
      <c r="G41" s="117"/>
      <c r="H41" s="117"/>
      <c r="I41" s="117"/>
      <c r="J41" s="117"/>
      <c r="K41" s="117"/>
      <c r="L41" s="118"/>
      <c r="M41" s="122"/>
      <c r="N41" s="123"/>
      <c r="O41" s="122"/>
      <c r="P41" s="123"/>
      <c r="Q41" s="4"/>
      <c r="R41" s="57"/>
    </row>
    <row r="42" spans="1:18" ht="19.5" customHeight="1" thickBot="1" x14ac:dyDescent="0.45">
      <c r="A42" s="4"/>
      <c r="B42" s="119"/>
      <c r="C42" s="120"/>
      <c r="D42" s="120"/>
      <c r="E42" s="121"/>
      <c r="F42" s="119"/>
      <c r="G42" s="120"/>
      <c r="H42" s="120"/>
      <c r="I42" s="120"/>
      <c r="J42" s="120"/>
      <c r="K42" s="120"/>
      <c r="L42" s="121"/>
      <c r="M42" s="124"/>
      <c r="N42" s="125"/>
      <c r="O42" s="124"/>
      <c r="P42" s="125"/>
      <c r="Q42" s="4"/>
      <c r="R42" s="57"/>
    </row>
    <row r="43" spans="1:18" ht="18.75" customHeight="1" x14ac:dyDescent="0.4">
      <c r="A43" s="4"/>
      <c r="B43" s="116"/>
      <c r="C43" s="117"/>
      <c r="D43" s="117"/>
      <c r="E43" s="118"/>
      <c r="F43" s="116"/>
      <c r="G43" s="117"/>
      <c r="H43" s="117"/>
      <c r="I43" s="117"/>
      <c r="J43" s="117"/>
      <c r="K43" s="117"/>
      <c r="L43" s="118"/>
      <c r="M43" s="122"/>
      <c r="N43" s="123"/>
      <c r="O43" s="122"/>
      <c r="P43" s="123"/>
      <c r="Q43" s="4"/>
      <c r="R43" s="57"/>
    </row>
    <row r="44" spans="1:18" ht="19.5" customHeight="1" thickBot="1" x14ac:dyDescent="0.45">
      <c r="A44" s="4"/>
      <c r="B44" s="119"/>
      <c r="C44" s="120"/>
      <c r="D44" s="120"/>
      <c r="E44" s="121"/>
      <c r="F44" s="119"/>
      <c r="G44" s="120"/>
      <c r="H44" s="120"/>
      <c r="I44" s="120"/>
      <c r="J44" s="120"/>
      <c r="K44" s="120"/>
      <c r="L44" s="121"/>
      <c r="M44" s="124"/>
      <c r="N44" s="125"/>
      <c r="O44" s="124"/>
      <c r="P44" s="125"/>
      <c r="Q44" s="4"/>
      <c r="R44" s="57"/>
    </row>
    <row r="45" spans="1:18" ht="18.75" customHeight="1" x14ac:dyDescent="0.4">
      <c r="A45" s="4"/>
      <c r="B45" s="116"/>
      <c r="C45" s="117"/>
      <c r="D45" s="117"/>
      <c r="E45" s="118"/>
      <c r="F45" s="116"/>
      <c r="G45" s="117"/>
      <c r="H45" s="117"/>
      <c r="I45" s="117"/>
      <c r="J45" s="117"/>
      <c r="K45" s="117"/>
      <c r="L45" s="118"/>
      <c r="M45" s="122"/>
      <c r="N45" s="123"/>
      <c r="O45" s="122"/>
      <c r="P45" s="123"/>
      <c r="Q45" s="4"/>
      <c r="R45" s="57"/>
    </row>
    <row r="46" spans="1:18" ht="19.5" customHeight="1" thickBot="1" x14ac:dyDescent="0.45">
      <c r="A46" s="4"/>
      <c r="B46" s="119"/>
      <c r="C46" s="120"/>
      <c r="D46" s="120"/>
      <c r="E46" s="121"/>
      <c r="F46" s="119"/>
      <c r="G46" s="120"/>
      <c r="H46" s="120"/>
      <c r="I46" s="120"/>
      <c r="J46" s="120"/>
      <c r="K46" s="120"/>
      <c r="L46" s="121"/>
      <c r="M46" s="124"/>
      <c r="N46" s="125"/>
      <c r="O46" s="124"/>
      <c r="P46" s="125"/>
      <c r="Q46" s="4"/>
      <c r="R46" s="57"/>
    </row>
    <row r="47" spans="1:18" ht="18.75" customHeight="1" x14ac:dyDescent="0.4">
      <c r="A47" s="4"/>
      <c r="B47" s="116"/>
      <c r="C47" s="117"/>
      <c r="D47" s="117"/>
      <c r="E47" s="118"/>
      <c r="F47" s="116"/>
      <c r="G47" s="117"/>
      <c r="H47" s="117"/>
      <c r="I47" s="117"/>
      <c r="J47" s="117"/>
      <c r="K47" s="117"/>
      <c r="L47" s="118"/>
      <c r="M47" s="122"/>
      <c r="N47" s="123"/>
      <c r="O47" s="122"/>
      <c r="P47" s="123"/>
      <c r="Q47" s="4"/>
      <c r="R47" s="57"/>
    </row>
    <row r="48" spans="1:18" ht="19.5" customHeight="1" thickBot="1" x14ac:dyDescent="0.45">
      <c r="A48" s="4"/>
      <c r="B48" s="119"/>
      <c r="C48" s="120"/>
      <c r="D48" s="120"/>
      <c r="E48" s="121"/>
      <c r="F48" s="119"/>
      <c r="G48" s="120"/>
      <c r="H48" s="120"/>
      <c r="I48" s="120"/>
      <c r="J48" s="120"/>
      <c r="K48" s="120"/>
      <c r="L48" s="121"/>
      <c r="M48" s="124"/>
      <c r="N48" s="125"/>
      <c r="O48" s="124"/>
      <c r="P48" s="125"/>
      <c r="Q48" s="4"/>
      <c r="R48" s="57"/>
    </row>
    <row r="49" spans="1:20" ht="18.75" customHeight="1" x14ac:dyDescent="0.4">
      <c r="A49" s="4"/>
      <c r="B49" s="116"/>
      <c r="C49" s="117"/>
      <c r="D49" s="117"/>
      <c r="E49" s="118"/>
      <c r="F49" s="116"/>
      <c r="G49" s="117"/>
      <c r="H49" s="117"/>
      <c r="I49" s="117"/>
      <c r="J49" s="117"/>
      <c r="K49" s="117"/>
      <c r="L49" s="118"/>
      <c r="M49" s="122"/>
      <c r="N49" s="123"/>
      <c r="O49" s="122"/>
      <c r="P49" s="123"/>
      <c r="Q49" s="4"/>
      <c r="R49" s="57"/>
    </row>
    <row r="50" spans="1:20" ht="19.5" customHeight="1" thickBot="1" x14ac:dyDescent="0.45">
      <c r="A50" s="4"/>
      <c r="B50" s="119"/>
      <c r="C50" s="120"/>
      <c r="D50" s="120"/>
      <c r="E50" s="121"/>
      <c r="F50" s="119"/>
      <c r="G50" s="120"/>
      <c r="H50" s="120"/>
      <c r="I50" s="120"/>
      <c r="J50" s="120"/>
      <c r="K50" s="120"/>
      <c r="L50" s="121"/>
      <c r="M50" s="124"/>
      <c r="N50" s="125"/>
      <c r="O50" s="124"/>
      <c r="P50" s="125"/>
      <c r="Q50" s="4"/>
      <c r="R50" s="57"/>
    </row>
    <row r="51" spans="1:20" ht="18.75" customHeight="1" x14ac:dyDescent="0.4">
      <c r="A51" s="4"/>
      <c r="B51" s="116"/>
      <c r="C51" s="117"/>
      <c r="D51" s="117"/>
      <c r="E51" s="118"/>
      <c r="F51" s="116"/>
      <c r="G51" s="117"/>
      <c r="H51" s="117"/>
      <c r="I51" s="117"/>
      <c r="J51" s="117"/>
      <c r="K51" s="117"/>
      <c r="L51" s="118"/>
      <c r="M51" s="122"/>
      <c r="N51" s="123"/>
      <c r="O51" s="122"/>
      <c r="P51" s="123"/>
      <c r="Q51" s="4"/>
      <c r="R51" s="57"/>
    </row>
    <row r="52" spans="1:20" ht="19.5" customHeight="1" thickBot="1" x14ac:dyDescent="0.45">
      <c r="A52" s="4"/>
      <c r="B52" s="119"/>
      <c r="C52" s="120"/>
      <c r="D52" s="120"/>
      <c r="E52" s="121"/>
      <c r="F52" s="119"/>
      <c r="G52" s="120"/>
      <c r="H52" s="120"/>
      <c r="I52" s="120"/>
      <c r="J52" s="120"/>
      <c r="K52" s="120"/>
      <c r="L52" s="121"/>
      <c r="M52" s="124"/>
      <c r="N52" s="125"/>
      <c r="O52" s="124"/>
      <c r="P52" s="125"/>
      <c r="Q52" s="4"/>
      <c r="R52" s="57"/>
    </row>
    <row r="53" spans="1:20" ht="18.75" customHeight="1" x14ac:dyDescent="0.4">
      <c r="A53" s="4"/>
      <c r="B53" s="116"/>
      <c r="C53" s="117"/>
      <c r="D53" s="117"/>
      <c r="E53" s="118"/>
      <c r="F53" s="116"/>
      <c r="G53" s="117"/>
      <c r="H53" s="117"/>
      <c r="I53" s="117"/>
      <c r="J53" s="117"/>
      <c r="K53" s="117"/>
      <c r="L53" s="118"/>
      <c r="M53" s="122"/>
      <c r="N53" s="123"/>
      <c r="O53" s="122"/>
      <c r="P53" s="123"/>
      <c r="Q53" s="4"/>
      <c r="R53" s="57"/>
    </row>
    <row r="54" spans="1:20" ht="19.5" customHeight="1" thickBot="1" x14ac:dyDescent="0.45">
      <c r="A54" s="4"/>
      <c r="B54" s="119"/>
      <c r="C54" s="120"/>
      <c r="D54" s="120"/>
      <c r="E54" s="121"/>
      <c r="F54" s="119"/>
      <c r="G54" s="120"/>
      <c r="H54" s="120"/>
      <c r="I54" s="120"/>
      <c r="J54" s="120"/>
      <c r="K54" s="120"/>
      <c r="L54" s="121"/>
      <c r="M54" s="124"/>
      <c r="N54" s="125"/>
      <c r="O54" s="124"/>
      <c r="P54" s="125"/>
      <c r="Q54" s="4"/>
      <c r="R54" s="57"/>
    </row>
    <row r="55" spans="1:20" ht="18.75" customHeight="1" x14ac:dyDescent="0.4">
      <c r="A55" s="4"/>
      <c r="B55" s="116"/>
      <c r="C55" s="117"/>
      <c r="D55" s="117"/>
      <c r="E55" s="118"/>
      <c r="F55" s="116"/>
      <c r="G55" s="117"/>
      <c r="H55" s="117"/>
      <c r="I55" s="117"/>
      <c r="J55" s="117"/>
      <c r="K55" s="117"/>
      <c r="L55" s="118"/>
      <c r="M55" s="122"/>
      <c r="N55" s="123"/>
      <c r="O55" s="122"/>
      <c r="P55" s="123"/>
      <c r="Q55" s="4"/>
      <c r="R55" s="57"/>
    </row>
    <row r="56" spans="1:20" ht="19.5" customHeight="1" thickBot="1" x14ac:dyDescent="0.45">
      <c r="A56" s="4"/>
      <c r="B56" s="119"/>
      <c r="C56" s="120"/>
      <c r="D56" s="120"/>
      <c r="E56" s="121"/>
      <c r="F56" s="119"/>
      <c r="G56" s="120"/>
      <c r="H56" s="120"/>
      <c r="I56" s="120"/>
      <c r="J56" s="120"/>
      <c r="K56" s="120"/>
      <c r="L56" s="121"/>
      <c r="M56" s="124"/>
      <c r="N56" s="125"/>
      <c r="O56" s="124"/>
      <c r="P56" s="125"/>
      <c r="Q56" s="4"/>
      <c r="R56" s="57"/>
    </row>
    <row r="57" spans="1:20" ht="18.75" customHeight="1" x14ac:dyDescent="0.4">
      <c r="A57" s="4"/>
      <c r="B57" s="116"/>
      <c r="C57" s="117"/>
      <c r="D57" s="117"/>
      <c r="E57" s="118"/>
      <c r="F57" s="116"/>
      <c r="G57" s="117"/>
      <c r="H57" s="117"/>
      <c r="I57" s="117"/>
      <c r="J57" s="117"/>
      <c r="K57" s="117"/>
      <c r="L57" s="118"/>
      <c r="M57" s="122"/>
      <c r="N57" s="123"/>
      <c r="O57" s="122"/>
      <c r="P57" s="123"/>
      <c r="Q57" s="4"/>
      <c r="R57" s="57"/>
    </row>
    <row r="58" spans="1:20" ht="19.5" customHeight="1" thickBot="1" x14ac:dyDescent="0.45">
      <c r="A58" s="4"/>
      <c r="B58" s="119"/>
      <c r="C58" s="120"/>
      <c r="D58" s="120"/>
      <c r="E58" s="121"/>
      <c r="F58" s="119"/>
      <c r="G58" s="120"/>
      <c r="H58" s="120"/>
      <c r="I58" s="120"/>
      <c r="J58" s="120"/>
      <c r="K58" s="120"/>
      <c r="L58" s="121"/>
      <c r="M58" s="124"/>
      <c r="N58" s="125"/>
      <c r="O58" s="124"/>
      <c r="P58" s="125"/>
      <c r="Q58" s="4"/>
      <c r="R58" s="57"/>
    </row>
    <row r="59" spans="1:20" ht="9" customHeight="1" thickBot="1" x14ac:dyDescent="0.45">
      <c r="A59" s="4"/>
      <c r="B59" s="4"/>
      <c r="C59" s="4"/>
      <c r="D59" s="4"/>
      <c r="E59" s="4"/>
      <c r="F59" s="24"/>
      <c r="G59" s="24"/>
      <c r="H59" s="24"/>
      <c r="I59" s="24"/>
      <c r="J59" s="24"/>
      <c r="K59" s="24"/>
      <c r="L59" s="24"/>
      <c r="M59" s="4"/>
      <c r="N59" s="4"/>
      <c r="O59" s="4"/>
      <c r="P59" s="4"/>
      <c r="Q59" s="4"/>
      <c r="R59" s="57"/>
    </row>
    <row r="60" spans="1:20" ht="15" customHeight="1" x14ac:dyDescent="0.4">
      <c r="A60" s="4"/>
      <c r="B60" s="101" t="s">
        <v>17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3"/>
      <c r="M60" s="31" t="s">
        <v>18</v>
      </c>
      <c r="N60" s="8" t="s">
        <v>1</v>
      </c>
      <c r="O60" s="31" t="s">
        <v>19</v>
      </c>
      <c r="P60" s="8" t="s">
        <v>1</v>
      </c>
      <c r="Q60" s="4"/>
      <c r="R60" s="57"/>
    </row>
    <row r="61" spans="1:20" ht="34.5" customHeight="1" thickBot="1" x14ac:dyDescent="0.45">
      <c r="A61" s="4"/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6"/>
      <c r="M61" s="107">
        <f>セルフ分別シート!G40</f>
        <v>0</v>
      </c>
      <c r="N61" s="108"/>
      <c r="O61" s="107">
        <f>セルフ分別シート!H40</f>
        <v>0</v>
      </c>
      <c r="P61" s="108"/>
      <c r="Q61" s="4"/>
      <c r="R61" s="57"/>
      <c r="T61" s="1"/>
    </row>
    <row r="62" spans="1:20" ht="24" customHeight="1" x14ac:dyDescent="0.5">
      <c r="A62" s="4"/>
      <c r="B62" s="109"/>
      <c r="C62" s="109"/>
      <c r="D62" s="109"/>
      <c r="E62" s="10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7"/>
    </row>
    <row r="63" spans="1:20" ht="44.25" customHeight="1" thickBot="1" x14ac:dyDescent="0.45">
      <c r="A63" s="4"/>
      <c r="B63" s="65"/>
      <c r="C63" s="65"/>
      <c r="D63" s="11"/>
      <c r="E63" s="4"/>
      <c r="F63" s="12"/>
      <c r="G63" s="4"/>
      <c r="H63" s="13"/>
      <c r="I63" s="32"/>
      <c r="J63" s="32"/>
      <c r="K63" s="84" t="s">
        <v>37</v>
      </c>
      <c r="L63" s="84"/>
      <c r="M63" s="84"/>
      <c r="N63" s="33"/>
      <c r="O63" s="115" t="s">
        <v>35</v>
      </c>
      <c r="P63" s="115"/>
      <c r="Q63" s="115"/>
      <c r="R63" s="57"/>
    </row>
    <row r="64" spans="1:20" ht="18" customHeight="1" x14ac:dyDescent="0.4">
      <c r="A64" s="4"/>
      <c r="B64" s="110" t="s">
        <v>2</v>
      </c>
      <c r="C64" s="111"/>
      <c r="D64" s="14" t="s">
        <v>3</v>
      </c>
      <c r="E64" s="10"/>
      <c r="F64" s="15" t="s">
        <v>1</v>
      </c>
      <c r="G64" s="96" t="s">
        <v>4</v>
      </c>
      <c r="H64" s="34"/>
      <c r="I64" s="32"/>
      <c r="J64" s="32"/>
      <c r="K64" s="84"/>
      <c r="L64" s="84"/>
      <c r="M64" s="84"/>
      <c r="N64" s="33"/>
      <c r="O64" s="115"/>
      <c r="P64" s="115"/>
      <c r="Q64" s="115"/>
      <c r="R64" s="57"/>
    </row>
    <row r="65" spans="1:18" ht="33" customHeight="1" thickBot="1" x14ac:dyDescent="0.7">
      <c r="A65" s="4"/>
      <c r="B65" s="112"/>
      <c r="C65" s="113"/>
      <c r="D65" s="87">
        <f>M61</f>
        <v>0</v>
      </c>
      <c r="E65" s="88"/>
      <c r="F65" s="89"/>
      <c r="G65" s="114"/>
      <c r="H65" s="34"/>
      <c r="I65" s="32"/>
      <c r="J65" s="32"/>
      <c r="K65" s="84"/>
      <c r="L65" s="84"/>
      <c r="M65" s="84"/>
      <c r="N65" s="33"/>
      <c r="O65" s="115"/>
      <c r="P65" s="115"/>
      <c r="Q65" s="115"/>
      <c r="R65" s="57"/>
    </row>
    <row r="66" spans="1:18" ht="43.5" customHeight="1" thickBot="1" x14ac:dyDescent="0.7">
      <c r="A66" s="4"/>
      <c r="B66" s="85" t="s">
        <v>33</v>
      </c>
      <c r="C66" s="86"/>
      <c r="D66" s="87">
        <f>O61</f>
        <v>0</v>
      </c>
      <c r="E66" s="88"/>
      <c r="F66" s="89"/>
      <c r="G66" s="16" t="s">
        <v>19</v>
      </c>
      <c r="H66" s="35"/>
      <c r="I66" s="4"/>
      <c r="J66" s="4"/>
      <c r="K66" s="4"/>
      <c r="L66" s="4"/>
      <c r="M66" s="4"/>
      <c r="N66" s="90"/>
      <c r="O66" s="91"/>
      <c r="P66" s="91"/>
      <c r="Q66" s="36"/>
      <c r="R66" s="57"/>
    </row>
    <row r="67" spans="1:18" ht="18" customHeight="1" x14ac:dyDescent="0.4">
      <c r="A67" s="4"/>
      <c r="B67" s="92" t="s">
        <v>20</v>
      </c>
      <c r="C67" s="93"/>
      <c r="D67" s="37" t="s">
        <v>21</v>
      </c>
      <c r="E67" s="38"/>
      <c r="F67" s="39"/>
      <c r="G67" s="96" t="s">
        <v>22</v>
      </c>
      <c r="H67" s="34"/>
      <c r="I67" s="4"/>
      <c r="J67" s="4"/>
      <c r="K67" s="4"/>
      <c r="L67" s="4"/>
      <c r="M67" s="4"/>
      <c r="N67" s="40"/>
      <c r="O67" s="36"/>
      <c r="P67" s="36"/>
      <c r="Q67" s="36"/>
      <c r="R67" s="57"/>
    </row>
    <row r="68" spans="1:18" ht="33" customHeight="1" thickBot="1" x14ac:dyDescent="0.45">
      <c r="A68" s="4"/>
      <c r="B68" s="94"/>
      <c r="C68" s="95"/>
      <c r="D68" s="98">
        <f>IF(D65-D66&gt;-1,D65-D66,0)</f>
        <v>0</v>
      </c>
      <c r="E68" s="99"/>
      <c r="F68" s="100"/>
      <c r="G68" s="97"/>
      <c r="H68" s="34"/>
      <c r="I68" s="4"/>
      <c r="J68" s="4"/>
      <c r="K68" s="4"/>
      <c r="L68" s="17"/>
      <c r="M68" s="17"/>
      <c r="N68" s="18"/>
      <c r="O68" s="18"/>
      <c r="P68" s="41"/>
      <c r="Q68" s="4"/>
      <c r="R68" s="57"/>
    </row>
    <row r="69" spans="1:18" ht="18" customHeight="1" thickTop="1" x14ac:dyDescent="0.4">
      <c r="A69" s="4"/>
      <c r="B69" s="70" t="s">
        <v>23</v>
      </c>
      <c r="C69" s="71"/>
      <c r="D69" s="74" t="s">
        <v>24</v>
      </c>
      <c r="E69" s="75"/>
      <c r="F69" s="76"/>
      <c r="G69" s="77" t="s">
        <v>25</v>
      </c>
      <c r="H69" s="34"/>
      <c r="I69" s="84" t="s">
        <v>38</v>
      </c>
      <c r="J69" s="84"/>
      <c r="K69" s="84"/>
      <c r="L69" s="84"/>
      <c r="M69" s="84"/>
      <c r="N69" s="84"/>
      <c r="O69" s="84"/>
      <c r="P69" s="84"/>
      <c r="Q69" s="84"/>
      <c r="R69" s="57"/>
    </row>
    <row r="70" spans="1:18" ht="33" customHeight="1" thickBot="1" x14ac:dyDescent="0.45">
      <c r="A70" s="4"/>
      <c r="B70" s="72"/>
      <c r="C70" s="73"/>
      <c r="D70" s="79">
        <f>IF(D65-D66-12000&gt;88000,88000,IF(D65-D66-12000&lt;-1,0,D65-D66-12000))</f>
        <v>0</v>
      </c>
      <c r="E70" s="80"/>
      <c r="F70" s="81"/>
      <c r="G70" s="78"/>
      <c r="H70" s="13"/>
      <c r="I70" s="84"/>
      <c r="J70" s="84"/>
      <c r="K70" s="84"/>
      <c r="L70" s="84"/>
      <c r="M70" s="84"/>
      <c r="N70" s="84"/>
      <c r="O70" s="84"/>
      <c r="P70" s="84"/>
      <c r="Q70" s="84"/>
      <c r="R70" s="57"/>
    </row>
    <row r="71" spans="1:18" ht="24" customHeight="1" thickTop="1" x14ac:dyDescent="0.4">
      <c r="A71" s="4"/>
      <c r="B71" s="82"/>
      <c r="C71" s="83"/>
      <c r="D71" s="4"/>
      <c r="E71" s="4"/>
      <c r="F71" s="4"/>
      <c r="G71" s="4"/>
      <c r="H71" s="13"/>
      <c r="I71" s="84"/>
      <c r="J71" s="84"/>
      <c r="K71" s="84"/>
      <c r="L71" s="84"/>
      <c r="M71" s="84"/>
      <c r="N71" s="84"/>
      <c r="O71" s="84"/>
      <c r="P71" s="84"/>
      <c r="Q71" s="84"/>
      <c r="R71" s="57"/>
    </row>
    <row r="72" spans="1:18" ht="19.5" customHeight="1" x14ac:dyDescent="0.4">
      <c r="A72" s="4"/>
      <c r="B72" s="64"/>
      <c r="C72" s="65"/>
      <c r="D72" s="4"/>
      <c r="E72" s="4"/>
      <c r="F72" s="4"/>
      <c r="G72" s="4"/>
      <c r="H72" s="13"/>
      <c r="I72" s="4"/>
      <c r="J72" s="4"/>
      <c r="K72" s="4"/>
      <c r="L72" s="66"/>
      <c r="M72" s="66"/>
      <c r="N72" s="66"/>
      <c r="O72" s="66"/>
      <c r="P72" s="66"/>
      <c r="Q72" s="4"/>
      <c r="R72" s="57"/>
    </row>
    <row r="73" spans="1:18" ht="19.5" customHeight="1" thickBo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7"/>
    </row>
    <row r="74" spans="1:18" ht="19.5" customHeight="1" thickBot="1" x14ac:dyDescent="0.45">
      <c r="A74" s="4"/>
      <c r="B74" s="4"/>
      <c r="C74" s="4"/>
      <c r="D74" s="4"/>
      <c r="E74" s="4"/>
      <c r="F74" s="4"/>
      <c r="G74" s="4"/>
      <c r="H74" s="58" t="s">
        <v>5</v>
      </c>
      <c r="I74" s="59"/>
      <c r="J74" s="60"/>
      <c r="K74" s="67" t="s">
        <v>6</v>
      </c>
      <c r="L74" s="68"/>
      <c r="M74" s="69"/>
      <c r="N74" s="67" t="s">
        <v>7</v>
      </c>
      <c r="O74" s="68"/>
      <c r="P74" s="69"/>
      <c r="Q74" s="4"/>
      <c r="R74" s="57"/>
    </row>
    <row r="75" spans="1:18" ht="36" customHeight="1" thickBot="1" x14ac:dyDescent="0.45">
      <c r="A75" s="4"/>
      <c r="B75" s="4"/>
      <c r="C75" s="4"/>
      <c r="D75" s="4"/>
      <c r="E75" s="4"/>
      <c r="F75" s="4"/>
      <c r="G75" s="4"/>
      <c r="H75" s="48"/>
      <c r="I75" s="49"/>
      <c r="J75" s="50"/>
      <c r="K75" s="21"/>
      <c r="L75" s="20"/>
      <c r="M75" s="42"/>
      <c r="N75" s="20"/>
      <c r="O75" s="20"/>
      <c r="P75" s="42"/>
      <c r="Q75" s="4"/>
      <c r="R75" s="57"/>
    </row>
    <row r="76" spans="1:18" ht="18.75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7"/>
    </row>
    <row r="77" spans="1:18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</sheetData>
  <sheetProtection sheet="1" objects="1" scenarios="1"/>
  <mergeCells count="115">
    <mergeCell ref="M25:N26"/>
    <mergeCell ref="O25:P26"/>
    <mergeCell ref="E13:K14"/>
    <mergeCell ref="B15:D16"/>
    <mergeCell ref="E15:K16"/>
    <mergeCell ref="G19:P19"/>
    <mergeCell ref="B21:E22"/>
    <mergeCell ref="F21:L22"/>
    <mergeCell ref="B35:E36"/>
    <mergeCell ref="F35:L36"/>
    <mergeCell ref="M35:N36"/>
    <mergeCell ref="O35:P36"/>
    <mergeCell ref="F1:O2"/>
    <mergeCell ref="B3:P3"/>
    <mergeCell ref="B4:P4"/>
    <mergeCell ref="B6:I8"/>
    <mergeCell ref="B13:D14"/>
    <mergeCell ref="B23:E24"/>
    <mergeCell ref="F23:L24"/>
    <mergeCell ref="M23:N24"/>
    <mergeCell ref="O23:P24"/>
    <mergeCell ref="D1:E2"/>
    <mergeCell ref="B37:E38"/>
    <mergeCell ref="F37:L38"/>
    <mergeCell ref="M37:N38"/>
    <mergeCell ref="O37:P38"/>
    <mergeCell ref="M21:N22"/>
    <mergeCell ref="O21:P22"/>
    <mergeCell ref="B31:E32"/>
    <mergeCell ref="F31:L32"/>
    <mergeCell ref="M31:N32"/>
    <mergeCell ref="O31:P32"/>
    <mergeCell ref="B33:E34"/>
    <mergeCell ref="F33:L34"/>
    <mergeCell ref="M33:N34"/>
    <mergeCell ref="O33:P34"/>
    <mergeCell ref="B27:E28"/>
    <mergeCell ref="F27:L28"/>
    <mergeCell ref="M27:N28"/>
    <mergeCell ref="O27:P28"/>
    <mergeCell ref="B29:E30"/>
    <mergeCell ref="F29:L30"/>
    <mergeCell ref="M29:N30"/>
    <mergeCell ref="O29:P30"/>
    <mergeCell ref="B25:E26"/>
    <mergeCell ref="F25:L26"/>
    <mergeCell ref="B43:E44"/>
    <mergeCell ref="F43:L44"/>
    <mergeCell ref="M43:N44"/>
    <mergeCell ref="O43:P44"/>
    <mergeCell ref="B45:E46"/>
    <mergeCell ref="F45:L46"/>
    <mergeCell ref="M45:N46"/>
    <mergeCell ref="O45:P46"/>
    <mergeCell ref="B39:E40"/>
    <mergeCell ref="F39:L40"/>
    <mergeCell ref="M39:N40"/>
    <mergeCell ref="O39:P40"/>
    <mergeCell ref="B41:E42"/>
    <mergeCell ref="F41:L42"/>
    <mergeCell ref="M41:N42"/>
    <mergeCell ref="O41:P42"/>
    <mergeCell ref="B51:E52"/>
    <mergeCell ref="F51:L52"/>
    <mergeCell ref="M51:N52"/>
    <mergeCell ref="O51:P52"/>
    <mergeCell ref="B53:E54"/>
    <mergeCell ref="F53:L54"/>
    <mergeCell ref="M53:N54"/>
    <mergeCell ref="O53:P54"/>
    <mergeCell ref="B47:E48"/>
    <mergeCell ref="F47:L48"/>
    <mergeCell ref="M47:N48"/>
    <mergeCell ref="O47:P48"/>
    <mergeCell ref="B49:E50"/>
    <mergeCell ref="F49:L50"/>
    <mergeCell ref="M49:N50"/>
    <mergeCell ref="O49:P50"/>
    <mergeCell ref="B64:C65"/>
    <mergeCell ref="G64:G65"/>
    <mergeCell ref="D65:F65"/>
    <mergeCell ref="K63:M65"/>
    <mergeCell ref="O63:Q65"/>
    <mergeCell ref="B55:E56"/>
    <mergeCell ref="F55:L56"/>
    <mergeCell ref="M55:N56"/>
    <mergeCell ref="O55:P56"/>
    <mergeCell ref="B57:E58"/>
    <mergeCell ref="F57:L58"/>
    <mergeCell ref="M57:N58"/>
    <mergeCell ref="O57:P58"/>
    <mergeCell ref="H74:J74"/>
    <mergeCell ref="L5:P6"/>
    <mergeCell ref="L7:P9"/>
    <mergeCell ref="B72:C72"/>
    <mergeCell ref="L72:P72"/>
    <mergeCell ref="K74:M74"/>
    <mergeCell ref="N74:P74"/>
    <mergeCell ref="B69:C70"/>
    <mergeCell ref="D69:F69"/>
    <mergeCell ref="G69:G70"/>
    <mergeCell ref="D70:F70"/>
    <mergeCell ref="B71:C71"/>
    <mergeCell ref="I69:Q71"/>
    <mergeCell ref="B66:C66"/>
    <mergeCell ref="D66:F66"/>
    <mergeCell ref="N66:P66"/>
    <mergeCell ref="B67:C68"/>
    <mergeCell ref="G67:G68"/>
    <mergeCell ref="D68:F68"/>
    <mergeCell ref="B60:L61"/>
    <mergeCell ref="M61:N61"/>
    <mergeCell ref="O61:P61"/>
    <mergeCell ref="B62:E62"/>
    <mergeCell ref="B63:C63"/>
  </mergeCells>
  <phoneticPr fontId="2"/>
  <dataValidations count="3">
    <dataValidation type="list" allowBlank="1" showInputMessage="1" showErrorMessage="1" error="該当する取組をプルダウンで選択してください。" sqref="E13:K14" xr:uid="{00000000-0002-0000-0100-000000000000}">
      <formula1>"　,健康診査,予防接種,定期健康診断,特定健康診査,がん検診,"</formula1>
    </dataValidation>
    <dataValidation type="whole" imeMode="off" operator="greaterThanOrEqual" allowBlank="1" showInputMessage="1" showErrorMessage="1" error="整数で入力してください。" sqref="M23:P58" xr:uid="{00000000-0002-0000-0100-000001000000}">
      <formula1>0</formula1>
    </dataValidation>
    <dataValidation type="list" allowBlank="1" showInputMessage="1" showErrorMessage="1" sqref="D1:E2" xr:uid="{00000000-0002-0000-0100-000002000000}">
      <formula1>"　　,令和　２,令和　３,令和　４,令和　５,令和　６,令和　７"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40"/>
  <sheetViews>
    <sheetView workbookViewId="0">
      <selection activeCell="J15" sqref="J15"/>
    </sheetView>
  </sheetViews>
  <sheetFormatPr defaultRowHeight="18.75" x14ac:dyDescent="0.4"/>
  <sheetData>
    <row r="1" spans="1:8" ht="19.5" thickBot="1" x14ac:dyDescent="0.45"/>
    <row r="2" spans="1:8" x14ac:dyDescent="0.4">
      <c r="A2" s="156" t="s">
        <v>15</v>
      </c>
      <c r="B2" s="157"/>
      <c r="C2" s="160" t="s">
        <v>16</v>
      </c>
      <c r="D2" s="161"/>
    </row>
    <row r="3" spans="1:8" ht="19.5" thickBot="1" x14ac:dyDescent="0.45">
      <c r="A3" s="158"/>
      <c r="B3" s="159"/>
      <c r="C3" s="162"/>
      <c r="D3" s="163"/>
      <c r="G3" t="s">
        <v>29</v>
      </c>
      <c r="H3" t="s">
        <v>30</v>
      </c>
    </row>
    <row r="4" spans="1:8" x14ac:dyDescent="0.4">
      <c r="A4" s="122">
        <f>セルフメディケーション明細書!M23</f>
        <v>0</v>
      </c>
      <c r="B4" s="123"/>
      <c r="C4" s="122">
        <f>セルフメディケーション明細書!O23</f>
        <v>0</v>
      </c>
      <c r="D4" s="123"/>
      <c r="E4" s="164">
        <f>A4-C4</f>
        <v>0</v>
      </c>
      <c r="F4" s="166">
        <f>IF(E4&gt;0,E4,0)</f>
        <v>0</v>
      </c>
      <c r="G4" s="166">
        <f>IF(A4-C4&gt;0,A4,0)</f>
        <v>0</v>
      </c>
      <c r="H4" s="166">
        <f>IF(A4-C4&gt;0,C4,0)</f>
        <v>0</v>
      </c>
    </row>
    <row r="5" spans="1:8" ht="19.5" thickBot="1" x14ac:dyDescent="0.45">
      <c r="A5" s="124"/>
      <c r="B5" s="125"/>
      <c r="C5" s="124"/>
      <c r="D5" s="125"/>
      <c r="E5" s="165"/>
      <c r="F5" s="166"/>
      <c r="G5" s="166"/>
      <c r="H5" s="166"/>
    </row>
    <row r="6" spans="1:8" x14ac:dyDescent="0.4">
      <c r="A6" s="122">
        <f>セルフメディケーション明細書!M25</f>
        <v>0</v>
      </c>
      <c r="B6" s="123"/>
      <c r="C6" s="122">
        <f>セルフメディケーション明細書!O25</f>
        <v>0</v>
      </c>
      <c r="D6" s="123"/>
      <c r="E6" s="164">
        <f>A6-C6</f>
        <v>0</v>
      </c>
      <c r="F6" s="166">
        <f>IF(E6&gt;0,E6,0)</f>
        <v>0</v>
      </c>
      <c r="G6" s="166">
        <f>IF(A6-C6&gt;0,A6,0)</f>
        <v>0</v>
      </c>
      <c r="H6" s="166">
        <f>IF(A6-C6&gt;0,C6,0)</f>
        <v>0</v>
      </c>
    </row>
    <row r="7" spans="1:8" ht="19.5" thickBot="1" x14ac:dyDescent="0.45">
      <c r="A7" s="124"/>
      <c r="B7" s="125"/>
      <c r="C7" s="124"/>
      <c r="D7" s="125"/>
      <c r="E7" s="165"/>
      <c r="F7" s="166"/>
      <c r="G7" s="166"/>
      <c r="H7" s="166"/>
    </row>
    <row r="8" spans="1:8" x14ac:dyDescent="0.4">
      <c r="A8" s="122">
        <f>セルフメディケーション明細書!M27</f>
        <v>0</v>
      </c>
      <c r="B8" s="123"/>
      <c r="C8" s="122">
        <f>セルフメディケーション明細書!O27</f>
        <v>0</v>
      </c>
      <c r="D8" s="123"/>
      <c r="E8" s="164">
        <f>A8-C8</f>
        <v>0</v>
      </c>
      <c r="F8" s="166">
        <f>IF(E8&gt;0,E8,0)</f>
        <v>0</v>
      </c>
      <c r="G8" s="166">
        <f>IF(A8-C8&gt;0,A8,0)</f>
        <v>0</v>
      </c>
      <c r="H8" s="166">
        <f>IF(A8-C8&gt;0,C8,0)</f>
        <v>0</v>
      </c>
    </row>
    <row r="9" spans="1:8" ht="19.5" thickBot="1" x14ac:dyDescent="0.45">
      <c r="A9" s="124"/>
      <c r="B9" s="125"/>
      <c r="C9" s="124"/>
      <c r="D9" s="125"/>
      <c r="E9" s="165"/>
      <c r="F9" s="166"/>
      <c r="G9" s="166"/>
      <c r="H9" s="166"/>
    </row>
    <row r="10" spans="1:8" x14ac:dyDescent="0.4">
      <c r="A10" s="122">
        <f>セルフメディケーション明細書!M29</f>
        <v>0</v>
      </c>
      <c r="B10" s="123"/>
      <c r="C10" s="122">
        <f>セルフメディケーション明細書!O29</f>
        <v>0</v>
      </c>
      <c r="D10" s="123"/>
      <c r="E10" s="164">
        <f>A10-C10</f>
        <v>0</v>
      </c>
      <c r="F10" s="166">
        <f>IF(E10&gt;0,E10,0)</f>
        <v>0</v>
      </c>
      <c r="G10" s="166">
        <f>IF(A10-C10&gt;0,A10,0)</f>
        <v>0</v>
      </c>
      <c r="H10" s="166">
        <f>IF(A10-C10&gt;0,C10,0)</f>
        <v>0</v>
      </c>
    </row>
    <row r="11" spans="1:8" ht="19.5" thickBot="1" x14ac:dyDescent="0.45">
      <c r="A11" s="124"/>
      <c r="B11" s="125"/>
      <c r="C11" s="124"/>
      <c r="D11" s="125"/>
      <c r="E11" s="165"/>
      <c r="F11" s="166"/>
      <c r="G11" s="166"/>
      <c r="H11" s="166"/>
    </row>
    <row r="12" spans="1:8" x14ac:dyDescent="0.4">
      <c r="A12" s="122">
        <f>セルフメディケーション明細書!M31</f>
        <v>0</v>
      </c>
      <c r="B12" s="123"/>
      <c r="C12" s="122">
        <f>セルフメディケーション明細書!O31</f>
        <v>0</v>
      </c>
      <c r="D12" s="123"/>
      <c r="E12" s="164">
        <f>A12-C12</f>
        <v>0</v>
      </c>
      <c r="F12" s="166">
        <f>IF(E12&gt;0,E12,0)</f>
        <v>0</v>
      </c>
      <c r="G12" s="166">
        <f>IF(A12-C12&gt;0,A12,0)</f>
        <v>0</v>
      </c>
      <c r="H12" s="166">
        <f>IF(A12-C12&gt;0,C12,0)</f>
        <v>0</v>
      </c>
    </row>
    <row r="13" spans="1:8" ht="19.5" thickBot="1" x14ac:dyDescent="0.45">
      <c r="A13" s="124"/>
      <c r="B13" s="125"/>
      <c r="C13" s="124"/>
      <c r="D13" s="125"/>
      <c r="E13" s="165"/>
      <c r="F13" s="166"/>
      <c r="G13" s="166"/>
      <c r="H13" s="166"/>
    </row>
    <row r="14" spans="1:8" x14ac:dyDescent="0.4">
      <c r="A14" s="122">
        <f>セルフメディケーション明細書!M33</f>
        <v>0</v>
      </c>
      <c r="B14" s="123"/>
      <c r="C14" s="122">
        <f>セルフメディケーション明細書!O33</f>
        <v>0</v>
      </c>
      <c r="D14" s="123"/>
      <c r="E14" s="164">
        <f>A14-C14</f>
        <v>0</v>
      </c>
      <c r="F14" s="166">
        <f>IF(E14&gt;0,E14,0)</f>
        <v>0</v>
      </c>
      <c r="G14" s="166">
        <f>IF(A14-C14&gt;0,A14,0)</f>
        <v>0</v>
      </c>
      <c r="H14" s="166">
        <f>IF(A14-C14&gt;0,C14,0)</f>
        <v>0</v>
      </c>
    </row>
    <row r="15" spans="1:8" ht="19.5" thickBot="1" x14ac:dyDescent="0.45">
      <c r="A15" s="124"/>
      <c r="B15" s="125"/>
      <c r="C15" s="124"/>
      <c r="D15" s="125"/>
      <c r="E15" s="165"/>
      <c r="F15" s="166"/>
      <c r="G15" s="166"/>
      <c r="H15" s="166"/>
    </row>
    <row r="16" spans="1:8" x14ac:dyDescent="0.4">
      <c r="A16" s="122">
        <f>セルフメディケーション明細書!M35</f>
        <v>0</v>
      </c>
      <c r="B16" s="123"/>
      <c r="C16" s="122">
        <f>セルフメディケーション明細書!O35</f>
        <v>0</v>
      </c>
      <c r="D16" s="123"/>
      <c r="E16" s="164">
        <f>A16-C16</f>
        <v>0</v>
      </c>
      <c r="F16" s="166">
        <f>IF(E16&gt;0,E16,0)</f>
        <v>0</v>
      </c>
      <c r="G16" s="166">
        <f>IF(A16-C16&gt;0,A16,0)</f>
        <v>0</v>
      </c>
      <c r="H16" s="166">
        <f>IF(A16-C16&gt;0,C16,0)</f>
        <v>0</v>
      </c>
    </row>
    <row r="17" spans="1:8" ht="19.5" thickBot="1" x14ac:dyDescent="0.45">
      <c r="A17" s="124"/>
      <c r="B17" s="125"/>
      <c r="C17" s="124"/>
      <c r="D17" s="125"/>
      <c r="E17" s="165"/>
      <c r="F17" s="166"/>
      <c r="G17" s="166"/>
      <c r="H17" s="166"/>
    </row>
    <row r="18" spans="1:8" x14ac:dyDescent="0.4">
      <c r="A18" s="122">
        <f>セルフメディケーション明細書!M37</f>
        <v>0</v>
      </c>
      <c r="B18" s="123"/>
      <c r="C18" s="122">
        <f>セルフメディケーション明細書!O37</f>
        <v>0</v>
      </c>
      <c r="D18" s="123"/>
      <c r="E18" s="164">
        <f>A18-C18</f>
        <v>0</v>
      </c>
      <c r="F18" s="166">
        <f>IF(E18&gt;0,E18,0)</f>
        <v>0</v>
      </c>
      <c r="G18" s="166">
        <f>IF(A18-C18&gt;0,A18,0)</f>
        <v>0</v>
      </c>
      <c r="H18" s="166">
        <f>IF(A18-C18&gt;0,C18,0)</f>
        <v>0</v>
      </c>
    </row>
    <row r="19" spans="1:8" ht="19.5" thickBot="1" x14ac:dyDescent="0.45">
      <c r="A19" s="124"/>
      <c r="B19" s="125"/>
      <c r="C19" s="124"/>
      <c r="D19" s="125"/>
      <c r="E19" s="165"/>
      <c r="F19" s="166"/>
      <c r="G19" s="166"/>
      <c r="H19" s="166"/>
    </row>
    <row r="20" spans="1:8" x14ac:dyDescent="0.4">
      <c r="A20" s="122">
        <f>セルフメディケーション明細書!M39</f>
        <v>0</v>
      </c>
      <c r="B20" s="123"/>
      <c r="C20" s="122">
        <f>セルフメディケーション明細書!O39</f>
        <v>0</v>
      </c>
      <c r="D20" s="123"/>
      <c r="E20" s="164">
        <f>A20-C20</f>
        <v>0</v>
      </c>
      <c r="F20" s="166">
        <f>IF(E20&gt;0,E20,0)</f>
        <v>0</v>
      </c>
      <c r="G20" s="166">
        <f>IF(A20-C20&gt;0,A20,0)</f>
        <v>0</v>
      </c>
      <c r="H20" s="166">
        <f>IF(A20-C20&gt;0,C20,0)</f>
        <v>0</v>
      </c>
    </row>
    <row r="21" spans="1:8" ht="19.5" thickBot="1" x14ac:dyDescent="0.45">
      <c r="A21" s="124"/>
      <c r="B21" s="125"/>
      <c r="C21" s="124"/>
      <c r="D21" s="125"/>
      <c r="E21" s="165"/>
      <c r="F21" s="166"/>
      <c r="G21" s="166"/>
      <c r="H21" s="166"/>
    </row>
    <row r="22" spans="1:8" x14ac:dyDescent="0.4">
      <c r="A22" s="122">
        <f>セルフメディケーション明細書!M41</f>
        <v>0</v>
      </c>
      <c r="B22" s="123"/>
      <c r="C22" s="122">
        <f>セルフメディケーション明細書!O41</f>
        <v>0</v>
      </c>
      <c r="D22" s="123"/>
      <c r="E22" s="164">
        <f>A22-C22</f>
        <v>0</v>
      </c>
      <c r="F22" s="166">
        <f>IF(E22&gt;0,E22,0)</f>
        <v>0</v>
      </c>
      <c r="G22" s="166">
        <f>IF(A22-C22&gt;0,A22,0)</f>
        <v>0</v>
      </c>
      <c r="H22" s="166">
        <f>IF(A22-C22&gt;0,C22,0)</f>
        <v>0</v>
      </c>
    </row>
    <row r="23" spans="1:8" ht="19.5" thickBot="1" x14ac:dyDescent="0.45">
      <c r="A23" s="124"/>
      <c r="B23" s="125"/>
      <c r="C23" s="124"/>
      <c r="D23" s="125"/>
      <c r="E23" s="165"/>
      <c r="F23" s="166"/>
      <c r="G23" s="166"/>
      <c r="H23" s="166"/>
    </row>
    <row r="24" spans="1:8" x14ac:dyDescent="0.4">
      <c r="A24" s="122">
        <f>セルフメディケーション明細書!M43</f>
        <v>0</v>
      </c>
      <c r="B24" s="123"/>
      <c r="C24" s="122">
        <f>セルフメディケーション明細書!O43</f>
        <v>0</v>
      </c>
      <c r="D24" s="123"/>
      <c r="E24" s="164">
        <f>A24-C24</f>
        <v>0</v>
      </c>
      <c r="F24" s="166">
        <f>IF(E24&gt;0,E24,0)</f>
        <v>0</v>
      </c>
      <c r="G24" s="166">
        <f>IF(A24-C24&gt;0,A24,0)</f>
        <v>0</v>
      </c>
      <c r="H24" s="166">
        <f>IF(A24-C24&gt;0,C24,0)</f>
        <v>0</v>
      </c>
    </row>
    <row r="25" spans="1:8" ht="19.5" thickBot="1" x14ac:dyDescent="0.45">
      <c r="A25" s="124"/>
      <c r="B25" s="125"/>
      <c r="C25" s="124"/>
      <c r="D25" s="125"/>
      <c r="E25" s="165"/>
      <c r="F25" s="166"/>
      <c r="G25" s="166"/>
      <c r="H25" s="166"/>
    </row>
    <row r="26" spans="1:8" x14ac:dyDescent="0.4">
      <c r="A26" s="122">
        <f>セルフメディケーション明細書!M45</f>
        <v>0</v>
      </c>
      <c r="B26" s="123"/>
      <c r="C26" s="122">
        <f>セルフメディケーション明細書!O45</f>
        <v>0</v>
      </c>
      <c r="D26" s="123"/>
      <c r="E26" s="164">
        <f>A26-C26</f>
        <v>0</v>
      </c>
      <c r="F26" s="166">
        <f>IF(E26&gt;0,E26,0)</f>
        <v>0</v>
      </c>
      <c r="G26" s="166">
        <f>IF(A26-C26&gt;0,A26,0)</f>
        <v>0</v>
      </c>
      <c r="H26" s="166">
        <f>IF(A26-C26&gt;0,C26,0)</f>
        <v>0</v>
      </c>
    </row>
    <row r="27" spans="1:8" ht="19.5" thickBot="1" x14ac:dyDescent="0.45">
      <c r="A27" s="124"/>
      <c r="B27" s="125"/>
      <c r="C27" s="124"/>
      <c r="D27" s="125"/>
      <c r="E27" s="165"/>
      <c r="F27" s="166"/>
      <c r="G27" s="166"/>
      <c r="H27" s="166"/>
    </row>
    <row r="28" spans="1:8" x14ac:dyDescent="0.4">
      <c r="A28" s="122">
        <f>セルフメディケーション明細書!M47</f>
        <v>0</v>
      </c>
      <c r="B28" s="123"/>
      <c r="C28" s="122">
        <f>セルフメディケーション明細書!O47</f>
        <v>0</v>
      </c>
      <c r="D28" s="123"/>
      <c r="E28" s="164">
        <f>A28-C28</f>
        <v>0</v>
      </c>
      <c r="F28" s="166">
        <f>IF(E28&gt;0,E28,0)</f>
        <v>0</v>
      </c>
      <c r="G28" s="166">
        <f>IF(A28-C28&gt;0,A28,0)</f>
        <v>0</v>
      </c>
      <c r="H28" s="166">
        <f>IF(A28-C28&gt;0,C28,0)</f>
        <v>0</v>
      </c>
    </row>
    <row r="29" spans="1:8" ht="19.5" thickBot="1" x14ac:dyDescent="0.45">
      <c r="A29" s="124"/>
      <c r="B29" s="125"/>
      <c r="C29" s="124"/>
      <c r="D29" s="125"/>
      <c r="E29" s="165"/>
      <c r="F29" s="166"/>
      <c r="G29" s="166"/>
      <c r="H29" s="166"/>
    </row>
    <row r="30" spans="1:8" x14ac:dyDescent="0.4">
      <c r="A30" s="122">
        <f>セルフメディケーション明細書!M49</f>
        <v>0</v>
      </c>
      <c r="B30" s="123"/>
      <c r="C30" s="122">
        <f>セルフメディケーション明細書!O49</f>
        <v>0</v>
      </c>
      <c r="D30" s="123"/>
      <c r="E30" s="164">
        <f>A30-C30</f>
        <v>0</v>
      </c>
      <c r="F30" s="166">
        <f>IF(E30&gt;0,E30,0)</f>
        <v>0</v>
      </c>
      <c r="G30" s="166">
        <f>IF(A30-C30&gt;0,A30,0)</f>
        <v>0</v>
      </c>
      <c r="H30" s="166">
        <f>IF(A30-C30&gt;0,C30,0)</f>
        <v>0</v>
      </c>
    </row>
    <row r="31" spans="1:8" ht="19.5" thickBot="1" x14ac:dyDescent="0.45">
      <c r="A31" s="124"/>
      <c r="B31" s="125"/>
      <c r="C31" s="124"/>
      <c r="D31" s="125"/>
      <c r="E31" s="165"/>
      <c r="F31" s="166"/>
      <c r="G31" s="166"/>
      <c r="H31" s="166"/>
    </row>
    <row r="32" spans="1:8" x14ac:dyDescent="0.4">
      <c r="A32" s="122">
        <f>セルフメディケーション明細書!M51</f>
        <v>0</v>
      </c>
      <c r="B32" s="123"/>
      <c r="C32" s="122">
        <f>セルフメディケーション明細書!O51</f>
        <v>0</v>
      </c>
      <c r="D32" s="123"/>
      <c r="E32" s="164">
        <f>A32-C32</f>
        <v>0</v>
      </c>
      <c r="F32" s="166">
        <f>IF(E32&gt;0,E32,0)</f>
        <v>0</v>
      </c>
      <c r="G32" s="166">
        <f>IF(A32-C32&gt;0,A32,0)</f>
        <v>0</v>
      </c>
      <c r="H32" s="166">
        <f>IF(A32-C32&gt;0,C32,0)</f>
        <v>0</v>
      </c>
    </row>
    <row r="33" spans="1:8" ht="19.5" thickBot="1" x14ac:dyDescent="0.45">
      <c r="A33" s="124"/>
      <c r="B33" s="125"/>
      <c r="C33" s="124"/>
      <c r="D33" s="125"/>
      <c r="E33" s="165"/>
      <c r="F33" s="166"/>
      <c r="G33" s="166"/>
      <c r="H33" s="166"/>
    </row>
    <row r="34" spans="1:8" x14ac:dyDescent="0.4">
      <c r="A34" s="122">
        <f>セルフメディケーション明細書!M53</f>
        <v>0</v>
      </c>
      <c r="B34" s="123"/>
      <c r="C34" s="122">
        <f>セルフメディケーション明細書!O53</f>
        <v>0</v>
      </c>
      <c r="D34" s="123"/>
      <c r="E34" s="164">
        <f>A34-C34</f>
        <v>0</v>
      </c>
      <c r="F34" s="166">
        <f>IF(E34&gt;0,E34,0)</f>
        <v>0</v>
      </c>
      <c r="G34" s="166">
        <f>IF(A34-C34&gt;0,A34,0)</f>
        <v>0</v>
      </c>
      <c r="H34" s="166">
        <f>IF(A34-C34&gt;0,C34,0)</f>
        <v>0</v>
      </c>
    </row>
    <row r="35" spans="1:8" ht="19.5" thickBot="1" x14ac:dyDescent="0.45">
      <c r="A35" s="124"/>
      <c r="B35" s="125"/>
      <c r="C35" s="124"/>
      <c r="D35" s="125"/>
      <c r="E35" s="165"/>
      <c r="F35" s="166"/>
      <c r="G35" s="166"/>
      <c r="H35" s="166"/>
    </row>
    <row r="36" spans="1:8" x14ac:dyDescent="0.4">
      <c r="A36" s="122">
        <f>セルフメディケーション明細書!M55</f>
        <v>0</v>
      </c>
      <c r="B36" s="123"/>
      <c r="C36" s="122">
        <f>セルフメディケーション明細書!O55</f>
        <v>0</v>
      </c>
      <c r="D36" s="123"/>
      <c r="E36" s="164">
        <f>A36-C36</f>
        <v>0</v>
      </c>
      <c r="F36" s="166">
        <f>IF(E36&gt;0,E36,0)</f>
        <v>0</v>
      </c>
      <c r="G36" s="166">
        <f>IF(A36-C36&gt;0,A36,0)</f>
        <v>0</v>
      </c>
      <c r="H36" s="166">
        <f>IF(A36-C36&gt;0,C36,0)</f>
        <v>0</v>
      </c>
    </row>
    <row r="37" spans="1:8" ht="19.5" thickBot="1" x14ac:dyDescent="0.45">
      <c r="A37" s="124"/>
      <c r="B37" s="125"/>
      <c r="C37" s="124"/>
      <c r="D37" s="125"/>
      <c r="E37" s="165"/>
      <c r="F37" s="166"/>
      <c r="G37" s="166"/>
      <c r="H37" s="166"/>
    </row>
    <row r="38" spans="1:8" x14ac:dyDescent="0.4">
      <c r="A38" s="122">
        <f>セルフメディケーション明細書!M57</f>
        <v>0</v>
      </c>
      <c r="B38" s="123"/>
      <c r="C38" s="122">
        <f>セルフメディケーション明細書!O57</f>
        <v>0</v>
      </c>
      <c r="D38" s="123"/>
      <c r="E38" s="164">
        <f>A38-C38</f>
        <v>0</v>
      </c>
      <c r="F38" s="166">
        <f>IF(E38&gt;0,E38,0)</f>
        <v>0</v>
      </c>
      <c r="G38" s="166">
        <f>IF(A38-C38&gt;0,A38,0)</f>
        <v>0</v>
      </c>
      <c r="H38" s="166">
        <f>IF(A38-C38&gt;0,C38,0)</f>
        <v>0</v>
      </c>
    </row>
    <row r="39" spans="1:8" ht="19.5" thickBot="1" x14ac:dyDescent="0.45">
      <c r="A39" s="124"/>
      <c r="B39" s="125"/>
      <c r="C39" s="124"/>
      <c r="D39" s="125"/>
      <c r="E39" s="165"/>
      <c r="F39" s="166"/>
      <c r="G39" s="166"/>
      <c r="H39" s="166"/>
    </row>
    <row r="40" spans="1:8" x14ac:dyDescent="0.4">
      <c r="E40" s="2">
        <f>SUM(E4:E39)</f>
        <v>0</v>
      </c>
      <c r="F40" s="2">
        <f>SUM(F4:F39)</f>
        <v>0</v>
      </c>
      <c r="G40" s="2">
        <f>SUM(G4:G39)</f>
        <v>0</v>
      </c>
      <c r="H40" s="2">
        <f>SUM(H4:H39)</f>
        <v>0</v>
      </c>
    </row>
  </sheetData>
  <mergeCells count="110">
    <mergeCell ref="G38:G39"/>
    <mergeCell ref="H38:H39"/>
    <mergeCell ref="G32:G33"/>
    <mergeCell ref="H32:H33"/>
    <mergeCell ref="G34:G35"/>
    <mergeCell ref="H34:H35"/>
    <mergeCell ref="G36:G37"/>
    <mergeCell ref="H36:H37"/>
    <mergeCell ref="G26:G27"/>
    <mergeCell ref="H26:H27"/>
    <mergeCell ref="G28:G29"/>
    <mergeCell ref="H28:H29"/>
    <mergeCell ref="G30:G31"/>
    <mergeCell ref="H30:H31"/>
    <mergeCell ref="F26:F27"/>
    <mergeCell ref="F28:F29"/>
    <mergeCell ref="F30:F31"/>
    <mergeCell ref="F32:F33"/>
    <mergeCell ref="F34:F35"/>
    <mergeCell ref="G20:G21"/>
    <mergeCell ref="H20:H21"/>
    <mergeCell ref="G22:G23"/>
    <mergeCell ref="H22:H23"/>
    <mergeCell ref="G24:G25"/>
    <mergeCell ref="H24:H25"/>
    <mergeCell ref="G6:G7"/>
    <mergeCell ref="H6:H7"/>
    <mergeCell ref="G8:G9"/>
    <mergeCell ref="H8:H9"/>
    <mergeCell ref="G10:G11"/>
    <mergeCell ref="H10:H11"/>
    <mergeCell ref="G12:G13"/>
    <mergeCell ref="H12:H13"/>
    <mergeCell ref="F24:F25"/>
    <mergeCell ref="G14:G15"/>
    <mergeCell ref="H14:H15"/>
    <mergeCell ref="G16:G17"/>
    <mergeCell ref="H16:H17"/>
    <mergeCell ref="G18:G19"/>
    <mergeCell ref="H18:H19"/>
    <mergeCell ref="E38:E39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E26:E27"/>
    <mergeCell ref="E28:E29"/>
    <mergeCell ref="E30:E31"/>
    <mergeCell ref="E32:E33"/>
    <mergeCell ref="E34:E35"/>
    <mergeCell ref="E36:E37"/>
    <mergeCell ref="E14:E15"/>
    <mergeCell ref="E16:E17"/>
    <mergeCell ref="E18:E19"/>
    <mergeCell ref="E20:E21"/>
    <mergeCell ref="E22:E23"/>
    <mergeCell ref="E24:E25"/>
    <mergeCell ref="F36:F37"/>
    <mergeCell ref="F38:F39"/>
    <mergeCell ref="A38:B39"/>
    <mergeCell ref="C38:D39"/>
    <mergeCell ref="E4:E5"/>
    <mergeCell ref="F4:F5"/>
    <mergeCell ref="G4:G5"/>
    <mergeCell ref="H4:H5"/>
    <mergeCell ref="E6:E7"/>
    <mergeCell ref="E8:E9"/>
    <mergeCell ref="E10:E11"/>
    <mergeCell ref="E12:E13"/>
    <mergeCell ref="A32:B33"/>
    <mergeCell ref="C32:D33"/>
    <mergeCell ref="A34:B35"/>
    <mergeCell ref="C34:D35"/>
    <mergeCell ref="A36:B37"/>
    <mergeCell ref="C36:D37"/>
    <mergeCell ref="A26:B27"/>
    <mergeCell ref="C26:D27"/>
    <mergeCell ref="A28:B29"/>
    <mergeCell ref="C28:D29"/>
    <mergeCell ref="A30:B31"/>
    <mergeCell ref="C30:D31"/>
    <mergeCell ref="A20:B21"/>
    <mergeCell ref="C20:D21"/>
    <mergeCell ref="A22:B23"/>
    <mergeCell ref="C22:D23"/>
    <mergeCell ref="A24:B25"/>
    <mergeCell ref="C24:D25"/>
    <mergeCell ref="A14:B15"/>
    <mergeCell ref="C14:D15"/>
    <mergeCell ref="A16:B17"/>
    <mergeCell ref="C16:D17"/>
    <mergeCell ref="A18:B19"/>
    <mergeCell ref="C18:D19"/>
    <mergeCell ref="A8:B9"/>
    <mergeCell ref="C8:D9"/>
    <mergeCell ref="A10:B11"/>
    <mergeCell ref="C10:D11"/>
    <mergeCell ref="A12:B13"/>
    <mergeCell ref="C12:D13"/>
    <mergeCell ref="A2:B3"/>
    <mergeCell ref="C2:D3"/>
    <mergeCell ref="A4:B5"/>
    <mergeCell ref="C4:D5"/>
    <mergeCell ref="A6:B7"/>
    <mergeCell ref="C6:D7"/>
  </mergeCells>
  <phoneticPr fontId="2"/>
  <dataValidations count="1">
    <dataValidation type="whole" imeMode="off" operator="greaterThanOrEqual" allowBlank="1" showInputMessage="1" showErrorMessage="1" error="整数で入力してください。" sqref="A4:D39" xr:uid="{00000000-0002-0000-03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セルフメディケーション明細書</vt:lpstr>
      <vt:lpstr>セルフ分別シート</vt:lpstr>
      <vt:lpstr>セルフメディケーション明細書!Print_Area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2022-12-22T06:15:52Z</cp:lastPrinted>
  <dcterms:created xsi:type="dcterms:W3CDTF">2017-12-22T01:12:34Z</dcterms:created>
  <dcterms:modified xsi:type="dcterms:W3CDTF">2025-01-06T07:20:48Z</dcterms:modified>
</cp:coreProperties>
</file>