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02 人口\"/>
    </mc:Choice>
  </mc:AlternateContent>
  <bookViews>
    <workbookView xWindow="0" yWindow="0" windowWidth="20490" windowHeight="7635"/>
  </bookViews>
  <sheets>
    <sheet name="2-3" sheetId="1" r:id="rId1"/>
  </sheets>
  <definedNames>
    <definedName name="_xlnm._FilterDatabase" localSheetId="0" hidden="1">'2-3'!$A$1:$R$46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P41" i="1"/>
  <c r="K41" i="1"/>
  <c r="G41" i="1"/>
  <c r="B41" i="1"/>
  <c r="P40" i="1"/>
  <c r="K40" i="1"/>
  <c r="G40" i="1"/>
  <c r="B40" i="1"/>
  <c r="P39" i="1"/>
  <c r="K39" i="1"/>
  <c r="G39" i="1"/>
  <c r="B39" i="1"/>
  <c r="P38" i="1"/>
  <c r="K38" i="1"/>
  <c r="G38" i="1"/>
  <c r="B38" i="1"/>
  <c r="P37" i="1"/>
  <c r="K37" i="1"/>
  <c r="G37" i="1"/>
  <c r="B37" i="1"/>
  <c r="R36" i="1"/>
  <c r="P36" i="1" s="1"/>
  <c r="Q36" i="1"/>
  <c r="M36" i="1"/>
  <c r="L36" i="1"/>
  <c r="K36" i="1" s="1"/>
  <c r="I36" i="1"/>
  <c r="H36" i="1"/>
  <c r="G36" i="1"/>
  <c r="D36" i="1"/>
  <c r="C36" i="1"/>
  <c r="B36" i="1"/>
  <c r="P34" i="1"/>
  <c r="K34" i="1"/>
  <c r="G34" i="1"/>
  <c r="B34" i="1"/>
  <c r="P33" i="1"/>
  <c r="K33" i="1"/>
  <c r="G33" i="1"/>
  <c r="B33" i="1"/>
  <c r="P32" i="1"/>
  <c r="K32" i="1"/>
  <c r="G32" i="1"/>
  <c r="B32" i="1"/>
  <c r="P31" i="1"/>
  <c r="K31" i="1"/>
  <c r="G31" i="1"/>
  <c r="B31" i="1"/>
  <c r="P30" i="1"/>
  <c r="K30" i="1"/>
  <c r="G30" i="1"/>
  <c r="B30" i="1"/>
  <c r="R29" i="1"/>
  <c r="P29" i="1" s="1"/>
  <c r="Q29" i="1"/>
  <c r="M29" i="1"/>
  <c r="L29" i="1"/>
  <c r="K29" i="1" s="1"/>
  <c r="I29" i="1"/>
  <c r="H29" i="1"/>
  <c r="G29" i="1"/>
  <c r="D29" i="1"/>
  <c r="C29" i="1"/>
  <c r="B29" i="1"/>
  <c r="P27" i="1"/>
  <c r="K27" i="1"/>
  <c r="G27" i="1"/>
  <c r="B27" i="1"/>
  <c r="P26" i="1"/>
  <c r="K26" i="1"/>
  <c r="G26" i="1"/>
  <c r="B26" i="1"/>
  <c r="P25" i="1"/>
  <c r="K25" i="1"/>
  <c r="G25" i="1"/>
  <c r="B25" i="1"/>
  <c r="P24" i="1"/>
  <c r="K24" i="1"/>
  <c r="G24" i="1"/>
  <c r="B24" i="1"/>
  <c r="P23" i="1"/>
  <c r="K23" i="1"/>
  <c r="G23" i="1"/>
  <c r="B23" i="1"/>
  <c r="R22" i="1"/>
  <c r="P22" i="1" s="1"/>
  <c r="Q22" i="1"/>
  <c r="M22" i="1"/>
  <c r="L22" i="1"/>
  <c r="K22" i="1" s="1"/>
  <c r="I22" i="1"/>
  <c r="H22" i="1"/>
  <c r="G22" i="1"/>
  <c r="D22" i="1"/>
  <c r="C22" i="1"/>
  <c r="B22" i="1"/>
  <c r="P20" i="1"/>
  <c r="K20" i="1"/>
  <c r="G20" i="1"/>
  <c r="B20" i="1"/>
  <c r="P19" i="1"/>
  <c r="K19" i="1"/>
  <c r="G19" i="1"/>
  <c r="B19" i="1"/>
  <c r="P18" i="1"/>
  <c r="K18" i="1"/>
  <c r="G18" i="1"/>
  <c r="B18" i="1"/>
  <c r="P17" i="1"/>
  <c r="K17" i="1"/>
  <c r="G17" i="1"/>
  <c r="B17" i="1"/>
  <c r="P16" i="1"/>
  <c r="K16" i="1"/>
  <c r="G16" i="1"/>
  <c r="B16" i="1"/>
  <c r="R15" i="1"/>
  <c r="P15" i="1" s="1"/>
  <c r="Q15" i="1"/>
  <c r="M15" i="1"/>
  <c r="L15" i="1"/>
  <c r="K15" i="1" s="1"/>
  <c r="I15" i="1"/>
  <c r="H15" i="1"/>
  <c r="G15" i="1"/>
  <c r="D15" i="1"/>
  <c r="C15" i="1"/>
  <c r="B15" i="1"/>
  <c r="P13" i="1"/>
  <c r="K13" i="1"/>
  <c r="G13" i="1"/>
  <c r="B13" i="1"/>
  <c r="P12" i="1"/>
  <c r="K12" i="1"/>
  <c r="G12" i="1"/>
  <c r="B12" i="1"/>
  <c r="P11" i="1"/>
  <c r="K11" i="1"/>
  <c r="G11" i="1"/>
  <c r="B11" i="1"/>
  <c r="P10" i="1"/>
  <c r="K10" i="1"/>
  <c r="G10" i="1"/>
  <c r="B10" i="1"/>
  <c r="P9" i="1"/>
  <c r="K9" i="1"/>
  <c r="G9" i="1"/>
  <c r="B9" i="1"/>
  <c r="R8" i="1"/>
  <c r="P8" i="1" s="1"/>
  <c r="Q8" i="1"/>
  <c r="M8" i="1"/>
  <c r="L8" i="1"/>
  <c r="K8" i="1" s="1"/>
  <c r="I8" i="1"/>
  <c r="H8" i="1"/>
  <c r="G8" i="1"/>
  <c r="D8" i="1"/>
  <c r="C8" i="1"/>
  <c r="B8" i="1"/>
  <c r="B6" i="1"/>
</calcChain>
</file>

<file path=xl/sharedStrings.xml><?xml version="1.0" encoding="utf-8"?>
<sst xmlns="http://schemas.openxmlformats.org/spreadsheetml/2006/main" count="41" uniqueCount="31">
  <si>
    <t>２－３    年　　齢　　別　　人　　口</t>
    <phoneticPr fontId="4"/>
  </si>
  <si>
    <t>　この表は、住民基本台帳による平成29年４月１日現在の人口である。</t>
    <rPh sb="23" eb="24">
      <t>ニチ</t>
    </rPh>
    <phoneticPr fontId="4"/>
  </si>
  <si>
    <t>年　齢</t>
    <phoneticPr fontId="4"/>
  </si>
  <si>
    <t>総  数</t>
    <phoneticPr fontId="4"/>
  </si>
  <si>
    <t>男</t>
    <phoneticPr fontId="4"/>
  </si>
  <si>
    <t>女</t>
    <phoneticPr fontId="4"/>
  </si>
  <si>
    <t>年  齢</t>
    <phoneticPr fontId="4"/>
  </si>
  <si>
    <t>女</t>
    <phoneticPr fontId="4"/>
  </si>
  <si>
    <t>年  齢</t>
    <phoneticPr fontId="4"/>
  </si>
  <si>
    <t>0～4</t>
    <phoneticPr fontId="4"/>
  </si>
  <si>
    <t>25～29</t>
    <phoneticPr fontId="4"/>
  </si>
  <si>
    <t>50～54</t>
    <phoneticPr fontId="4"/>
  </si>
  <si>
    <t>75～79</t>
    <phoneticPr fontId="4"/>
  </si>
  <si>
    <t>5～9</t>
    <phoneticPr fontId="4"/>
  </si>
  <si>
    <t>30～34</t>
    <phoneticPr fontId="4"/>
  </si>
  <si>
    <t>55～59</t>
    <phoneticPr fontId="4"/>
  </si>
  <si>
    <t>80～84</t>
    <phoneticPr fontId="4"/>
  </si>
  <si>
    <t>10～14</t>
    <phoneticPr fontId="4"/>
  </si>
  <si>
    <t>35～39</t>
    <phoneticPr fontId="4"/>
  </si>
  <si>
    <t>60～64</t>
    <phoneticPr fontId="4"/>
  </si>
  <si>
    <t>85～89</t>
    <phoneticPr fontId="4"/>
  </si>
  <si>
    <t>15～19</t>
    <phoneticPr fontId="4"/>
  </si>
  <si>
    <t>40～44</t>
    <phoneticPr fontId="4"/>
  </si>
  <si>
    <t>65～69</t>
    <phoneticPr fontId="4"/>
  </si>
  <si>
    <t>90～94</t>
    <phoneticPr fontId="4"/>
  </si>
  <si>
    <t>20～24</t>
    <phoneticPr fontId="4"/>
  </si>
  <si>
    <t>45～49</t>
    <phoneticPr fontId="4"/>
  </si>
  <si>
    <t>70～74</t>
    <phoneticPr fontId="4"/>
  </si>
  <si>
    <t>95～99</t>
    <phoneticPr fontId="4"/>
  </si>
  <si>
    <t>100以上</t>
    <rPh sb="3" eb="5">
      <t>イジョウ</t>
    </rPh>
    <phoneticPr fontId="4"/>
  </si>
  <si>
    <t>　資料：市民課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</si>
</sst>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1" fontId="6" fillId="0" borderId="7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0" fontId="5" fillId="0" borderId="8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7" xfId="1" applyFont="1" applyBorder="1" applyAlignment="1" applyProtection="1">
      <alignment horizontal="right" vertical="center"/>
    </xf>
    <xf numFmtId="38" fontId="5" fillId="0" borderId="0" xfId="1" applyFont="1" applyAlignment="1">
      <alignment horizontal="right" vertical="center"/>
    </xf>
    <xf numFmtId="41" fontId="7" fillId="0" borderId="7" xfId="1" applyNumberFormat="1" applyFont="1" applyBorder="1" applyAlignment="1" applyProtection="1">
      <alignment horizontal="right" vertical="center"/>
    </xf>
    <xf numFmtId="41" fontId="7" fillId="0" borderId="0" xfId="1" applyNumberFormat="1" applyFont="1" applyBorder="1" applyAlignment="1" applyProtection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</xf>
    <xf numFmtId="38" fontId="8" fillId="0" borderId="0" xfId="1" applyFont="1" applyAlignment="1">
      <alignment horizontal="right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41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1" fontId="7" fillId="0" borderId="0" xfId="0" applyNumberFormat="1" applyFont="1" applyBorder="1"/>
    <xf numFmtId="41" fontId="7" fillId="0" borderId="7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8" fillId="0" borderId="7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8" fontId="8" fillId="0" borderId="7" xfId="1" applyFont="1" applyBorder="1" applyAlignment="1" applyProtection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8" fillId="0" borderId="10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8" fontId="8" fillId="0" borderId="10" xfId="1" applyFont="1" applyBorder="1" applyAlignment="1" applyProtection="1">
      <alignment horizontal="right" vertical="center"/>
    </xf>
    <xf numFmtId="0" fontId="8" fillId="0" borderId="10" xfId="0" applyFont="1" applyBorder="1" applyAlignment="1" applyProtection="1">
      <alignment horizontal="center" vertical="center"/>
    </xf>
    <xf numFmtId="41" fontId="6" fillId="0" borderId="10" xfId="1" applyNumberFormat="1" applyFont="1" applyBorder="1" applyAlignment="1" applyProtection="1">
      <alignment horizontal="right" vertical="center"/>
    </xf>
    <xf numFmtId="41" fontId="6" fillId="0" borderId="1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zoomScaleNormal="100" workbookViewId="0">
      <selection activeCell="G18" sqref="G18"/>
    </sheetView>
  </sheetViews>
  <sheetFormatPr defaultColWidth="10.875" defaultRowHeight="11.25" x14ac:dyDescent="0.15"/>
  <cols>
    <col min="1" max="4" width="11.25" style="3" customWidth="1"/>
    <col min="5" max="5" width="0.875" style="3" customWidth="1"/>
    <col min="6" max="13" width="11.25" style="3" customWidth="1"/>
    <col min="14" max="14" width="0.875" style="3" customWidth="1"/>
    <col min="15" max="18" width="11.25" style="3" customWidth="1"/>
    <col min="19" max="19" width="13.5" style="3" customWidth="1"/>
    <col min="20" max="16384" width="10.875" style="3"/>
  </cols>
  <sheetData>
    <row r="1" spans="1:18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K1" s="4"/>
      <c r="L1" s="4"/>
      <c r="M1" s="4"/>
      <c r="N1" s="4"/>
      <c r="O1" s="4"/>
      <c r="P1" s="4"/>
      <c r="Q1" s="4"/>
      <c r="R1" s="4"/>
    </row>
    <row r="2" spans="1:18" ht="13.5" customHeight="1" x14ac:dyDescent="0.15"/>
    <row r="3" spans="1:18" s="7" customFormat="1" ht="13.5" customHeight="1" thickBot="1" x14ac:dyDescent="0.2">
      <c r="A3" s="5" t="s">
        <v>1</v>
      </c>
      <c r="B3" s="6"/>
      <c r="C3" s="6"/>
      <c r="D3" s="6"/>
      <c r="E3" s="6"/>
      <c r="F3" s="6"/>
      <c r="G3" s="6"/>
      <c r="H3" s="6"/>
      <c r="J3" s="6"/>
      <c r="K3" s="6"/>
      <c r="L3" s="6"/>
      <c r="M3" s="6"/>
      <c r="N3" s="6"/>
      <c r="O3" s="6"/>
      <c r="P3" s="6"/>
      <c r="Q3" s="6"/>
    </row>
    <row r="4" spans="1:18" ht="12" customHeight="1" x14ac:dyDescent="0.15">
      <c r="A4" s="8" t="s">
        <v>2</v>
      </c>
      <c r="B4" s="9" t="s">
        <v>3</v>
      </c>
      <c r="C4" s="9" t="s">
        <v>4</v>
      </c>
      <c r="D4" s="10" t="s">
        <v>5</v>
      </c>
      <c r="E4" s="11"/>
      <c r="F4" s="12" t="s">
        <v>6</v>
      </c>
      <c r="G4" s="9" t="s">
        <v>3</v>
      </c>
      <c r="H4" s="9" t="s">
        <v>4</v>
      </c>
      <c r="I4" s="13" t="s">
        <v>7</v>
      </c>
      <c r="J4" s="12" t="s">
        <v>2</v>
      </c>
      <c r="K4" s="9" t="s">
        <v>3</v>
      </c>
      <c r="L4" s="9" t="s">
        <v>4</v>
      </c>
      <c r="M4" s="10" t="s">
        <v>5</v>
      </c>
      <c r="N4" s="11"/>
      <c r="O4" s="8" t="s">
        <v>8</v>
      </c>
      <c r="P4" s="9" t="s">
        <v>3</v>
      </c>
      <c r="Q4" s="9" t="s">
        <v>4</v>
      </c>
      <c r="R4" s="13" t="s">
        <v>5</v>
      </c>
    </row>
    <row r="5" spans="1:18" ht="3" customHeight="1" x14ac:dyDescent="0.15">
      <c r="A5" s="14"/>
      <c r="B5" s="15"/>
      <c r="C5" s="14"/>
      <c r="D5" s="14"/>
      <c r="E5" s="14"/>
      <c r="F5" s="16"/>
      <c r="G5" s="15"/>
      <c r="H5" s="14"/>
      <c r="I5" s="14"/>
      <c r="J5" s="16"/>
      <c r="K5" s="15"/>
      <c r="L5" s="14"/>
      <c r="M5" s="14"/>
      <c r="N5" s="17"/>
      <c r="O5" s="14"/>
      <c r="P5" s="15"/>
      <c r="Q5" s="14"/>
      <c r="R5" s="14"/>
    </row>
    <row r="6" spans="1:18" ht="12" customHeight="1" x14ac:dyDescent="0.15">
      <c r="A6" s="18" t="s">
        <v>3</v>
      </c>
      <c r="B6" s="19">
        <f>C6+D6</f>
        <v>359666</v>
      </c>
      <c r="C6" s="20">
        <v>169045</v>
      </c>
      <c r="D6" s="20">
        <v>190621</v>
      </c>
      <c r="E6" s="21"/>
      <c r="F6" s="22"/>
      <c r="G6" s="23"/>
      <c r="H6" s="24"/>
      <c r="I6" s="24"/>
      <c r="J6" s="22"/>
      <c r="K6" s="25"/>
      <c r="L6" s="24"/>
      <c r="M6" s="24"/>
      <c r="N6" s="26"/>
      <c r="O6" s="15"/>
      <c r="P6" s="25"/>
      <c r="Q6" s="24"/>
      <c r="R6" s="24"/>
    </row>
    <row r="7" spans="1:18" ht="3" customHeight="1" x14ac:dyDescent="0.15">
      <c r="A7" s="18"/>
      <c r="B7" s="27"/>
      <c r="C7" s="28"/>
      <c r="D7" s="28"/>
      <c r="E7" s="21"/>
      <c r="F7" s="29"/>
      <c r="G7" s="23"/>
      <c r="H7" s="24"/>
      <c r="I7" s="24"/>
      <c r="J7" s="22"/>
      <c r="K7" s="25"/>
      <c r="L7" s="24"/>
      <c r="M7" s="24"/>
      <c r="N7" s="26"/>
      <c r="O7" s="15"/>
      <c r="P7" s="25"/>
      <c r="Q7" s="24"/>
      <c r="R7" s="24"/>
    </row>
    <row r="8" spans="1:18" s="34" customFormat="1" ht="12" customHeight="1" x14ac:dyDescent="0.15">
      <c r="A8" s="30" t="s">
        <v>9</v>
      </c>
      <c r="B8" s="19">
        <f>C8+D8</f>
        <v>12906</v>
      </c>
      <c r="C8" s="20">
        <f>SUM(C9:C13)</f>
        <v>6596</v>
      </c>
      <c r="D8" s="20">
        <f>SUM(D9:D13)</f>
        <v>6310</v>
      </c>
      <c r="E8" s="31"/>
      <c r="F8" s="32" t="s">
        <v>10</v>
      </c>
      <c r="G8" s="19">
        <f>H8+I8</f>
        <v>16341</v>
      </c>
      <c r="H8" s="20">
        <f>SUM(H9:H13)</f>
        <v>7879</v>
      </c>
      <c r="I8" s="20">
        <f>SUM(I9:I13)</f>
        <v>8462</v>
      </c>
      <c r="J8" s="33" t="s">
        <v>11</v>
      </c>
      <c r="K8" s="19">
        <f>L8+M8</f>
        <v>23562</v>
      </c>
      <c r="L8" s="20">
        <f>SUM(L9:L13)</f>
        <v>11209</v>
      </c>
      <c r="M8" s="20">
        <f>SUM(M9:M13)</f>
        <v>12353</v>
      </c>
      <c r="N8" s="31"/>
      <c r="O8" s="32" t="s">
        <v>12</v>
      </c>
      <c r="P8" s="19">
        <f>Q8+R8</f>
        <v>20684</v>
      </c>
      <c r="Q8" s="20">
        <f>SUM(Q9:Q13)</f>
        <v>9350</v>
      </c>
      <c r="R8" s="20">
        <f>SUM(R9:R13)</f>
        <v>11334</v>
      </c>
    </row>
    <row r="9" spans="1:18" ht="12" customHeight="1" x14ac:dyDescent="0.15">
      <c r="A9" s="18">
        <v>0</v>
      </c>
      <c r="B9" s="27">
        <f t="shared" ref="B9:B41" si="0">C9+D9</f>
        <v>2387</v>
      </c>
      <c r="C9" s="35">
        <v>1240</v>
      </c>
      <c r="D9" s="35">
        <v>1147</v>
      </c>
      <c r="E9" s="26"/>
      <c r="F9" s="15">
        <v>25</v>
      </c>
      <c r="G9" s="27">
        <f t="shared" ref="G9:G41" si="1">H9+I9</f>
        <v>3214</v>
      </c>
      <c r="H9" s="35">
        <v>1533</v>
      </c>
      <c r="I9" s="35">
        <v>1681</v>
      </c>
      <c r="J9" s="16">
        <v>50</v>
      </c>
      <c r="K9" s="27">
        <f t="shared" ref="K9:K41" si="2">L9+M9</f>
        <v>4317</v>
      </c>
      <c r="L9" s="35">
        <v>2049</v>
      </c>
      <c r="M9" s="35">
        <v>2268</v>
      </c>
      <c r="N9" s="26"/>
      <c r="O9" s="15">
        <v>75</v>
      </c>
      <c r="P9" s="27">
        <f t="shared" ref="P9:P43" si="3">Q9+R9</f>
        <v>5178</v>
      </c>
      <c r="Q9" s="35">
        <v>2347</v>
      </c>
      <c r="R9" s="35">
        <v>2831</v>
      </c>
    </row>
    <row r="10" spans="1:18" ht="12" customHeight="1" x14ac:dyDescent="0.15">
      <c r="A10" s="18">
        <v>1</v>
      </c>
      <c r="B10" s="27">
        <f t="shared" si="0"/>
        <v>2527</v>
      </c>
      <c r="C10" s="35">
        <v>1288</v>
      </c>
      <c r="D10" s="35">
        <v>1239</v>
      </c>
      <c r="E10" s="26"/>
      <c r="F10" s="15">
        <v>26</v>
      </c>
      <c r="G10" s="27">
        <f t="shared" si="1"/>
        <v>3183</v>
      </c>
      <c r="H10" s="35">
        <v>1497</v>
      </c>
      <c r="I10" s="35">
        <v>1686</v>
      </c>
      <c r="J10" s="16">
        <v>51</v>
      </c>
      <c r="K10" s="27">
        <f t="shared" si="2"/>
        <v>4958</v>
      </c>
      <c r="L10" s="35">
        <v>2334</v>
      </c>
      <c r="M10" s="35">
        <v>2624</v>
      </c>
      <c r="N10" s="26"/>
      <c r="O10" s="15">
        <v>76</v>
      </c>
      <c r="P10" s="27">
        <f t="shared" si="3"/>
        <v>4456</v>
      </c>
      <c r="Q10" s="35">
        <v>2023</v>
      </c>
      <c r="R10" s="35">
        <v>2433</v>
      </c>
    </row>
    <row r="11" spans="1:18" ht="12" customHeight="1" x14ac:dyDescent="0.15">
      <c r="A11" s="18">
        <v>2</v>
      </c>
      <c r="B11" s="27">
        <f t="shared" si="0"/>
        <v>2604</v>
      </c>
      <c r="C11" s="35">
        <v>1348</v>
      </c>
      <c r="D11" s="35">
        <v>1256</v>
      </c>
      <c r="E11" s="26"/>
      <c r="F11" s="15">
        <v>27</v>
      </c>
      <c r="G11" s="27">
        <f t="shared" si="1"/>
        <v>3125</v>
      </c>
      <c r="H11" s="35">
        <v>1502</v>
      </c>
      <c r="I11" s="35">
        <v>1623</v>
      </c>
      <c r="J11" s="16">
        <v>52</v>
      </c>
      <c r="K11" s="27">
        <f t="shared" si="2"/>
        <v>4939</v>
      </c>
      <c r="L11" s="35">
        <v>2371</v>
      </c>
      <c r="M11" s="35">
        <v>2568</v>
      </c>
      <c r="N11" s="26"/>
      <c r="O11" s="15">
        <v>77</v>
      </c>
      <c r="P11" s="27">
        <f t="shared" si="3"/>
        <v>3915</v>
      </c>
      <c r="Q11" s="35">
        <v>1772</v>
      </c>
      <c r="R11" s="35">
        <v>2143</v>
      </c>
    </row>
    <row r="12" spans="1:18" ht="12" customHeight="1" x14ac:dyDescent="0.15">
      <c r="A12" s="18">
        <v>3</v>
      </c>
      <c r="B12" s="27">
        <f t="shared" si="0"/>
        <v>2636</v>
      </c>
      <c r="C12" s="35">
        <v>1354</v>
      </c>
      <c r="D12" s="35">
        <v>1282</v>
      </c>
      <c r="E12" s="26"/>
      <c r="F12" s="15">
        <v>28</v>
      </c>
      <c r="G12" s="27">
        <f t="shared" si="1"/>
        <v>3390</v>
      </c>
      <c r="H12" s="35">
        <v>1647</v>
      </c>
      <c r="I12" s="35">
        <v>1743</v>
      </c>
      <c r="J12" s="16">
        <v>53</v>
      </c>
      <c r="K12" s="27">
        <f t="shared" si="2"/>
        <v>4665</v>
      </c>
      <c r="L12" s="35">
        <v>2191</v>
      </c>
      <c r="M12" s="35">
        <v>2474</v>
      </c>
      <c r="N12" s="26"/>
      <c r="O12" s="15">
        <v>78</v>
      </c>
      <c r="P12" s="27">
        <f t="shared" si="3"/>
        <v>3359</v>
      </c>
      <c r="Q12" s="35">
        <v>1500</v>
      </c>
      <c r="R12" s="35">
        <v>1859</v>
      </c>
    </row>
    <row r="13" spans="1:18" ht="12" customHeight="1" x14ac:dyDescent="0.15">
      <c r="A13" s="18">
        <v>4</v>
      </c>
      <c r="B13" s="27">
        <f t="shared" si="0"/>
        <v>2752</v>
      </c>
      <c r="C13" s="35">
        <v>1366</v>
      </c>
      <c r="D13" s="35">
        <v>1386</v>
      </c>
      <c r="E13" s="26"/>
      <c r="F13" s="15">
        <v>29</v>
      </c>
      <c r="G13" s="27">
        <f t="shared" si="1"/>
        <v>3429</v>
      </c>
      <c r="H13" s="35">
        <v>1700</v>
      </c>
      <c r="I13" s="35">
        <v>1729</v>
      </c>
      <c r="J13" s="16">
        <v>54</v>
      </c>
      <c r="K13" s="27">
        <f t="shared" si="2"/>
        <v>4683</v>
      </c>
      <c r="L13" s="35">
        <v>2264</v>
      </c>
      <c r="M13" s="35">
        <v>2419</v>
      </c>
      <c r="N13" s="26"/>
      <c r="O13" s="15">
        <v>79</v>
      </c>
      <c r="P13" s="27">
        <f t="shared" si="3"/>
        <v>3776</v>
      </c>
      <c r="Q13" s="35">
        <v>1708</v>
      </c>
      <c r="R13" s="35">
        <v>2068</v>
      </c>
    </row>
    <row r="14" spans="1:18" ht="3" customHeight="1" x14ac:dyDescent="0.15">
      <c r="A14" s="18"/>
      <c r="B14" s="19"/>
      <c r="C14" s="35"/>
      <c r="D14" s="35"/>
      <c r="E14" s="26"/>
      <c r="F14" s="15"/>
      <c r="G14" s="19"/>
      <c r="H14" s="36"/>
      <c r="J14" s="16"/>
      <c r="K14" s="19"/>
      <c r="L14" s="35"/>
      <c r="M14" s="35"/>
      <c r="N14" s="26"/>
      <c r="O14" s="15"/>
      <c r="P14" s="19"/>
      <c r="Q14" s="35"/>
      <c r="R14" s="35"/>
    </row>
    <row r="15" spans="1:18" s="34" customFormat="1" ht="12" customHeight="1" x14ac:dyDescent="0.15">
      <c r="A15" s="30" t="s">
        <v>13</v>
      </c>
      <c r="B15" s="19">
        <f t="shared" si="0"/>
        <v>14305</v>
      </c>
      <c r="C15" s="20">
        <f>SUM(C16:C20)</f>
        <v>7206</v>
      </c>
      <c r="D15" s="20">
        <f>SUM(D16:D20)</f>
        <v>7099</v>
      </c>
      <c r="E15" s="31"/>
      <c r="F15" s="32" t="s">
        <v>14</v>
      </c>
      <c r="G15" s="19">
        <f t="shared" si="1"/>
        <v>18264</v>
      </c>
      <c r="H15" s="20">
        <f>SUM(H16:H20)</f>
        <v>8727</v>
      </c>
      <c r="I15" s="20">
        <f>SUM(I16:I20)</f>
        <v>9537</v>
      </c>
      <c r="J15" s="33" t="s">
        <v>15</v>
      </c>
      <c r="K15" s="19">
        <f t="shared" si="2"/>
        <v>21595</v>
      </c>
      <c r="L15" s="20">
        <f>SUM(L16:L20)</f>
        <v>10322</v>
      </c>
      <c r="M15" s="20">
        <f>SUM(M16:M20)</f>
        <v>11273</v>
      </c>
      <c r="N15" s="31"/>
      <c r="O15" s="32" t="s">
        <v>16</v>
      </c>
      <c r="P15" s="19">
        <f t="shared" si="3"/>
        <v>15282</v>
      </c>
      <c r="Q15" s="20">
        <f>SUM(Q16:Q20)</f>
        <v>6525</v>
      </c>
      <c r="R15" s="20">
        <f>SUM(R16:R20)</f>
        <v>8757</v>
      </c>
    </row>
    <row r="16" spans="1:18" ht="12" customHeight="1" x14ac:dyDescent="0.15">
      <c r="A16" s="18">
        <v>5</v>
      </c>
      <c r="B16" s="27">
        <f t="shared" si="0"/>
        <v>2738</v>
      </c>
      <c r="C16" s="35">
        <v>1398</v>
      </c>
      <c r="D16" s="35">
        <v>1340</v>
      </c>
      <c r="E16" s="26"/>
      <c r="F16" s="15">
        <v>30</v>
      </c>
      <c r="G16" s="27">
        <f t="shared" si="1"/>
        <v>3458</v>
      </c>
      <c r="H16" s="35">
        <v>1625</v>
      </c>
      <c r="I16" s="35">
        <v>1833</v>
      </c>
      <c r="J16" s="16">
        <v>55</v>
      </c>
      <c r="K16" s="27">
        <f t="shared" si="2"/>
        <v>4375</v>
      </c>
      <c r="L16" s="35">
        <v>2064</v>
      </c>
      <c r="M16" s="35">
        <v>2311</v>
      </c>
      <c r="N16" s="26"/>
      <c r="O16" s="15">
        <v>80</v>
      </c>
      <c r="P16" s="27">
        <f t="shared" si="3"/>
        <v>3515</v>
      </c>
      <c r="Q16" s="35">
        <v>1518</v>
      </c>
      <c r="R16" s="35">
        <v>1997</v>
      </c>
    </row>
    <row r="17" spans="1:18" ht="12" customHeight="1" x14ac:dyDescent="0.15">
      <c r="A17" s="18">
        <v>6</v>
      </c>
      <c r="B17" s="27">
        <f t="shared" si="0"/>
        <v>2811</v>
      </c>
      <c r="C17" s="35">
        <v>1431</v>
      </c>
      <c r="D17" s="35">
        <v>1380</v>
      </c>
      <c r="E17" s="26"/>
      <c r="F17" s="15">
        <v>31</v>
      </c>
      <c r="G17" s="27">
        <f t="shared" si="1"/>
        <v>3556</v>
      </c>
      <c r="H17" s="35">
        <v>1736</v>
      </c>
      <c r="I17" s="35">
        <v>1820</v>
      </c>
      <c r="J17" s="16">
        <v>56</v>
      </c>
      <c r="K17" s="27">
        <f t="shared" si="2"/>
        <v>4229</v>
      </c>
      <c r="L17" s="35">
        <v>2077</v>
      </c>
      <c r="M17" s="35">
        <v>2152</v>
      </c>
      <c r="N17" s="26"/>
      <c r="O17" s="15">
        <v>81</v>
      </c>
      <c r="P17" s="27">
        <f t="shared" si="3"/>
        <v>3489</v>
      </c>
      <c r="Q17" s="35">
        <v>1577</v>
      </c>
      <c r="R17" s="35">
        <v>1912</v>
      </c>
    </row>
    <row r="18" spans="1:18" ht="12" customHeight="1" x14ac:dyDescent="0.15">
      <c r="A18" s="18">
        <v>7</v>
      </c>
      <c r="B18" s="27">
        <f t="shared" si="0"/>
        <v>2880</v>
      </c>
      <c r="C18" s="35">
        <v>1478</v>
      </c>
      <c r="D18" s="35">
        <v>1402</v>
      </c>
      <c r="E18" s="26"/>
      <c r="F18" s="15">
        <v>32</v>
      </c>
      <c r="G18" s="27">
        <f t="shared" si="1"/>
        <v>3703</v>
      </c>
      <c r="H18" s="35">
        <v>1738</v>
      </c>
      <c r="I18" s="35">
        <v>1965</v>
      </c>
      <c r="J18" s="16">
        <v>57</v>
      </c>
      <c r="K18" s="27">
        <f t="shared" si="2"/>
        <v>4354</v>
      </c>
      <c r="L18" s="35">
        <v>2089</v>
      </c>
      <c r="M18" s="35">
        <v>2265</v>
      </c>
      <c r="N18" s="26"/>
      <c r="O18" s="15">
        <v>82</v>
      </c>
      <c r="P18" s="27">
        <f t="shared" si="3"/>
        <v>2957</v>
      </c>
      <c r="Q18" s="35">
        <v>1318</v>
      </c>
      <c r="R18" s="35">
        <v>1639</v>
      </c>
    </row>
    <row r="19" spans="1:18" ht="12" customHeight="1" x14ac:dyDescent="0.15">
      <c r="A19" s="18">
        <v>8</v>
      </c>
      <c r="B19" s="27">
        <f t="shared" si="0"/>
        <v>2863</v>
      </c>
      <c r="C19" s="35">
        <v>1412</v>
      </c>
      <c r="D19" s="35">
        <v>1451</v>
      </c>
      <c r="E19" s="26"/>
      <c r="F19" s="15">
        <v>33</v>
      </c>
      <c r="G19" s="27">
        <f t="shared" si="1"/>
        <v>3723</v>
      </c>
      <c r="H19" s="35">
        <v>1764</v>
      </c>
      <c r="I19" s="35">
        <v>1959</v>
      </c>
      <c r="J19" s="16">
        <v>58</v>
      </c>
      <c r="K19" s="27">
        <f t="shared" si="2"/>
        <v>4476</v>
      </c>
      <c r="L19" s="35">
        <v>2099</v>
      </c>
      <c r="M19" s="35">
        <v>2377</v>
      </c>
      <c r="N19" s="26"/>
      <c r="O19" s="15">
        <v>83</v>
      </c>
      <c r="P19" s="27">
        <f t="shared" si="3"/>
        <v>2677</v>
      </c>
      <c r="Q19" s="35">
        <v>1087</v>
      </c>
      <c r="R19" s="35">
        <v>1590</v>
      </c>
    </row>
    <row r="20" spans="1:18" ht="12" customHeight="1" x14ac:dyDescent="0.15">
      <c r="A20" s="18">
        <v>9</v>
      </c>
      <c r="B20" s="27">
        <f t="shared" si="0"/>
        <v>3013</v>
      </c>
      <c r="C20" s="35">
        <v>1487</v>
      </c>
      <c r="D20" s="35">
        <v>1526</v>
      </c>
      <c r="E20" s="26"/>
      <c r="F20" s="15">
        <v>34</v>
      </c>
      <c r="G20" s="27">
        <f t="shared" si="1"/>
        <v>3824</v>
      </c>
      <c r="H20" s="35">
        <v>1864</v>
      </c>
      <c r="I20" s="35">
        <v>1960</v>
      </c>
      <c r="J20" s="16">
        <v>59</v>
      </c>
      <c r="K20" s="27">
        <f t="shared" si="2"/>
        <v>4161</v>
      </c>
      <c r="L20" s="35">
        <v>1993</v>
      </c>
      <c r="M20" s="35">
        <v>2168</v>
      </c>
      <c r="N20" s="26"/>
      <c r="O20" s="15">
        <v>84</v>
      </c>
      <c r="P20" s="27">
        <f t="shared" si="3"/>
        <v>2644</v>
      </c>
      <c r="Q20" s="35">
        <v>1025</v>
      </c>
      <c r="R20" s="35">
        <v>1619</v>
      </c>
    </row>
    <row r="21" spans="1:18" ht="3" customHeight="1" x14ac:dyDescent="0.15">
      <c r="A21" s="18"/>
      <c r="B21" s="19"/>
      <c r="C21" s="35"/>
      <c r="D21" s="35"/>
      <c r="E21" s="26"/>
      <c r="F21" s="15"/>
      <c r="G21" s="19"/>
      <c r="H21" s="35"/>
      <c r="I21" s="35"/>
      <c r="J21" s="16"/>
      <c r="K21" s="19"/>
      <c r="L21" s="35"/>
      <c r="M21" s="35"/>
      <c r="N21" s="26"/>
      <c r="O21" s="15"/>
      <c r="P21" s="19"/>
      <c r="Q21" s="35"/>
      <c r="R21" s="35"/>
    </row>
    <row r="22" spans="1:18" s="34" customFormat="1" ht="12" customHeight="1" x14ac:dyDescent="0.15">
      <c r="A22" s="30" t="s">
        <v>17</v>
      </c>
      <c r="B22" s="19">
        <f t="shared" si="0"/>
        <v>15281</v>
      </c>
      <c r="C22" s="20">
        <f>SUM(C23:C27)</f>
        <v>7853</v>
      </c>
      <c r="D22" s="20">
        <f>SUM(D23:D27)</f>
        <v>7428</v>
      </c>
      <c r="E22" s="31"/>
      <c r="F22" s="32" t="s">
        <v>18</v>
      </c>
      <c r="G22" s="19">
        <f t="shared" si="1"/>
        <v>20468</v>
      </c>
      <c r="H22" s="20">
        <f>SUM(H23:H27)</f>
        <v>9825</v>
      </c>
      <c r="I22" s="20">
        <f>SUM(I23:I27)</f>
        <v>10643</v>
      </c>
      <c r="J22" s="33" t="s">
        <v>19</v>
      </c>
      <c r="K22" s="19">
        <f t="shared" si="2"/>
        <v>23027</v>
      </c>
      <c r="L22" s="20">
        <f>SUM(L23:L27)</f>
        <v>10713</v>
      </c>
      <c r="M22" s="20">
        <f>SUM(M23:M27)</f>
        <v>12314</v>
      </c>
      <c r="N22" s="31"/>
      <c r="O22" s="32" t="s">
        <v>20</v>
      </c>
      <c r="P22" s="19">
        <f t="shared" si="3"/>
        <v>9548</v>
      </c>
      <c r="Q22" s="20">
        <f>SUM(Q23:Q27)</f>
        <v>3418</v>
      </c>
      <c r="R22" s="20">
        <f>SUM(R23:R27)</f>
        <v>6130</v>
      </c>
    </row>
    <row r="23" spans="1:18" ht="12" customHeight="1" x14ac:dyDescent="0.15">
      <c r="A23" s="18">
        <v>10</v>
      </c>
      <c r="B23" s="27">
        <f t="shared" si="0"/>
        <v>2927</v>
      </c>
      <c r="C23" s="35">
        <v>1481</v>
      </c>
      <c r="D23" s="35">
        <v>1446</v>
      </c>
      <c r="E23" s="26"/>
      <c r="F23" s="15">
        <v>35</v>
      </c>
      <c r="G23" s="27">
        <f t="shared" si="1"/>
        <v>3765</v>
      </c>
      <c r="H23" s="35">
        <v>1824</v>
      </c>
      <c r="I23" s="35">
        <v>1941</v>
      </c>
      <c r="J23" s="16">
        <v>60</v>
      </c>
      <c r="K23" s="27">
        <f t="shared" si="2"/>
        <v>4315</v>
      </c>
      <c r="L23" s="35">
        <v>2037</v>
      </c>
      <c r="M23" s="35">
        <v>2278</v>
      </c>
      <c r="N23" s="26"/>
      <c r="O23" s="15">
        <v>85</v>
      </c>
      <c r="P23" s="27">
        <f t="shared" si="3"/>
        <v>2331</v>
      </c>
      <c r="Q23" s="35">
        <v>928</v>
      </c>
      <c r="R23" s="35">
        <v>1403</v>
      </c>
    </row>
    <row r="24" spans="1:18" ht="12" customHeight="1" x14ac:dyDescent="0.15">
      <c r="A24" s="18">
        <v>11</v>
      </c>
      <c r="B24" s="27">
        <f t="shared" si="0"/>
        <v>2983</v>
      </c>
      <c r="C24" s="35">
        <v>1521</v>
      </c>
      <c r="D24" s="35">
        <v>1462</v>
      </c>
      <c r="E24" s="26"/>
      <c r="F24" s="15">
        <v>36</v>
      </c>
      <c r="G24" s="27">
        <f t="shared" si="1"/>
        <v>3934</v>
      </c>
      <c r="H24" s="35">
        <v>1868</v>
      </c>
      <c r="I24" s="35">
        <v>2066</v>
      </c>
      <c r="J24" s="16">
        <v>61</v>
      </c>
      <c r="K24" s="27">
        <f t="shared" si="2"/>
        <v>4348</v>
      </c>
      <c r="L24" s="35">
        <v>2012</v>
      </c>
      <c r="M24" s="35">
        <v>2336</v>
      </c>
      <c r="N24" s="26"/>
      <c r="O24" s="15">
        <v>86</v>
      </c>
      <c r="P24" s="27">
        <f t="shared" si="3"/>
        <v>2173</v>
      </c>
      <c r="Q24" s="35">
        <v>784</v>
      </c>
      <c r="R24" s="35">
        <v>1389</v>
      </c>
    </row>
    <row r="25" spans="1:18" ht="12" customHeight="1" x14ac:dyDescent="0.15">
      <c r="A25" s="18">
        <v>12</v>
      </c>
      <c r="B25" s="27">
        <f t="shared" si="0"/>
        <v>2992</v>
      </c>
      <c r="C25" s="35">
        <v>1510</v>
      </c>
      <c r="D25" s="35">
        <v>1482</v>
      </c>
      <c r="E25" s="26"/>
      <c r="F25" s="15">
        <v>37</v>
      </c>
      <c r="G25" s="27">
        <f t="shared" si="1"/>
        <v>4004</v>
      </c>
      <c r="H25" s="35">
        <v>1908</v>
      </c>
      <c r="I25" s="35">
        <v>2096</v>
      </c>
      <c r="J25" s="16">
        <v>62</v>
      </c>
      <c r="K25" s="27">
        <f t="shared" si="2"/>
        <v>4666</v>
      </c>
      <c r="L25" s="35">
        <v>2179</v>
      </c>
      <c r="M25" s="35">
        <v>2487</v>
      </c>
      <c r="N25" s="26"/>
      <c r="O25" s="15">
        <v>87</v>
      </c>
      <c r="P25" s="27">
        <f t="shared" si="3"/>
        <v>1898</v>
      </c>
      <c r="Q25" s="35">
        <v>634</v>
      </c>
      <c r="R25" s="35">
        <v>1264</v>
      </c>
    </row>
    <row r="26" spans="1:18" ht="12" customHeight="1" x14ac:dyDescent="0.15">
      <c r="A26" s="18">
        <v>13</v>
      </c>
      <c r="B26" s="27">
        <f t="shared" si="0"/>
        <v>3109</v>
      </c>
      <c r="C26" s="35">
        <v>1653</v>
      </c>
      <c r="D26" s="35">
        <v>1456</v>
      </c>
      <c r="E26" s="26"/>
      <c r="F26" s="15">
        <v>38</v>
      </c>
      <c r="G26" s="27">
        <f t="shared" si="1"/>
        <v>4229</v>
      </c>
      <c r="H26" s="35">
        <v>2047</v>
      </c>
      <c r="I26" s="35">
        <v>2182</v>
      </c>
      <c r="J26" s="16">
        <v>63</v>
      </c>
      <c r="K26" s="27">
        <f t="shared" si="2"/>
        <v>4674</v>
      </c>
      <c r="L26" s="35">
        <v>2193</v>
      </c>
      <c r="M26" s="35">
        <v>2481</v>
      </c>
      <c r="N26" s="26"/>
      <c r="O26" s="15">
        <v>88</v>
      </c>
      <c r="P26" s="27">
        <f t="shared" si="3"/>
        <v>1675</v>
      </c>
      <c r="Q26" s="35">
        <v>580</v>
      </c>
      <c r="R26" s="35">
        <v>1095</v>
      </c>
    </row>
    <row r="27" spans="1:18" ht="12" customHeight="1" x14ac:dyDescent="0.15">
      <c r="A27" s="18">
        <v>14</v>
      </c>
      <c r="B27" s="27">
        <f t="shared" si="0"/>
        <v>3270</v>
      </c>
      <c r="C27" s="35">
        <v>1688</v>
      </c>
      <c r="D27" s="35">
        <v>1582</v>
      </c>
      <c r="E27" s="26"/>
      <c r="F27" s="15">
        <v>39</v>
      </c>
      <c r="G27" s="27">
        <f t="shared" si="1"/>
        <v>4536</v>
      </c>
      <c r="H27" s="35">
        <v>2178</v>
      </c>
      <c r="I27" s="35">
        <v>2358</v>
      </c>
      <c r="J27" s="16">
        <v>64</v>
      </c>
      <c r="K27" s="27">
        <f t="shared" si="2"/>
        <v>5024</v>
      </c>
      <c r="L27" s="35">
        <v>2292</v>
      </c>
      <c r="M27" s="35">
        <v>2732</v>
      </c>
      <c r="N27" s="26"/>
      <c r="O27" s="15">
        <v>89</v>
      </c>
      <c r="P27" s="27">
        <f t="shared" si="3"/>
        <v>1471</v>
      </c>
      <c r="Q27" s="35">
        <v>492</v>
      </c>
      <c r="R27" s="35">
        <v>979</v>
      </c>
    </row>
    <row r="28" spans="1:18" ht="3" customHeight="1" x14ac:dyDescent="0.15">
      <c r="A28" s="18"/>
      <c r="B28" s="19"/>
      <c r="C28" s="35"/>
      <c r="D28" s="35"/>
      <c r="E28" s="26"/>
      <c r="F28" s="15"/>
      <c r="G28" s="19"/>
      <c r="H28" s="35"/>
      <c r="I28" s="35"/>
      <c r="J28" s="16"/>
      <c r="K28" s="19"/>
      <c r="L28" s="35"/>
      <c r="M28" s="35"/>
      <c r="N28" s="26"/>
      <c r="O28" s="15"/>
      <c r="P28" s="19"/>
      <c r="Q28" s="35"/>
      <c r="R28" s="35"/>
    </row>
    <row r="29" spans="1:18" s="34" customFormat="1" ht="12" customHeight="1" x14ac:dyDescent="0.15">
      <c r="A29" s="30" t="s">
        <v>21</v>
      </c>
      <c r="B29" s="19">
        <f t="shared" si="0"/>
        <v>17413</v>
      </c>
      <c r="C29" s="20">
        <f>SUM(C30:C34)</f>
        <v>8857</v>
      </c>
      <c r="D29" s="20">
        <f>SUM(D30:D34)</f>
        <v>8556</v>
      </c>
      <c r="E29" s="31"/>
      <c r="F29" s="32" t="s">
        <v>22</v>
      </c>
      <c r="G29" s="19">
        <f t="shared" si="1"/>
        <v>26057</v>
      </c>
      <c r="H29" s="20">
        <f>SUM(H30:H34)</f>
        <v>12534</v>
      </c>
      <c r="I29" s="20">
        <f>SUM(I30:I34)</f>
        <v>13523</v>
      </c>
      <c r="J29" s="33" t="s">
        <v>23</v>
      </c>
      <c r="K29" s="19">
        <f t="shared" si="2"/>
        <v>31359</v>
      </c>
      <c r="L29" s="20">
        <f>SUM(L30:L34)</f>
        <v>14575</v>
      </c>
      <c r="M29" s="20">
        <f>SUM(M30:M34)</f>
        <v>16784</v>
      </c>
      <c r="N29" s="31"/>
      <c r="O29" s="32" t="s">
        <v>24</v>
      </c>
      <c r="P29" s="19">
        <f t="shared" si="3"/>
        <v>4298</v>
      </c>
      <c r="Q29" s="20">
        <f>SUM(Q30:Q34)</f>
        <v>1159</v>
      </c>
      <c r="R29" s="20">
        <f>SUM(R30:R34)</f>
        <v>3139</v>
      </c>
    </row>
    <row r="30" spans="1:18" ht="12" customHeight="1" x14ac:dyDescent="0.15">
      <c r="A30" s="18">
        <v>15</v>
      </c>
      <c r="B30" s="27">
        <f t="shared" si="0"/>
        <v>3396</v>
      </c>
      <c r="C30" s="35">
        <v>1771</v>
      </c>
      <c r="D30" s="35">
        <v>1625</v>
      </c>
      <c r="E30" s="26"/>
      <c r="F30" s="15">
        <v>40</v>
      </c>
      <c r="G30" s="27">
        <f t="shared" si="1"/>
        <v>4587</v>
      </c>
      <c r="H30" s="35">
        <v>2231</v>
      </c>
      <c r="I30" s="35">
        <v>2356</v>
      </c>
      <c r="J30" s="16">
        <v>65</v>
      </c>
      <c r="K30" s="27">
        <f t="shared" si="2"/>
        <v>5368</v>
      </c>
      <c r="L30" s="35">
        <v>2552</v>
      </c>
      <c r="M30" s="35">
        <v>2816</v>
      </c>
      <c r="N30" s="26"/>
      <c r="O30" s="15">
        <v>90</v>
      </c>
      <c r="P30" s="27">
        <f t="shared" si="3"/>
        <v>1247</v>
      </c>
      <c r="Q30" s="37">
        <v>361</v>
      </c>
      <c r="R30" s="37">
        <v>886</v>
      </c>
    </row>
    <row r="31" spans="1:18" ht="12" customHeight="1" x14ac:dyDescent="0.15">
      <c r="A31" s="18">
        <v>16</v>
      </c>
      <c r="B31" s="27">
        <f t="shared" si="0"/>
        <v>3400</v>
      </c>
      <c r="C31" s="35">
        <v>1747</v>
      </c>
      <c r="D31" s="35">
        <v>1653</v>
      </c>
      <c r="E31" s="26"/>
      <c r="F31" s="15">
        <v>41</v>
      </c>
      <c r="G31" s="27">
        <f t="shared" si="1"/>
        <v>4924</v>
      </c>
      <c r="H31" s="35">
        <v>2418</v>
      </c>
      <c r="I31" s="35">
        <v>2506</v>
      </c>
      <c r="J31" s="16">
        <v>66</v>
      </c>
      <c r="K31" s="27">
        <f t="shared" si="2"/>
        <v>5735</v>
      </c>
      <c r="L31" s="35">
        <v>2653</v>
      </c>
      <c r="M31" s="35">
        <v>3082</v>
      </c>
      <c r="N31" s="26"/>
      <c r="O31" s="15">
        <v>91</v>
      </c>
      <c r="P31" s="27">
        <f t="shared" si="3"/>
        <v>1026</v>
      </c>
      <c r="Q31" s="37">
        <v>304</v>
      </c>
      <c r="R31" s="37">
        <v>722</v>
      </c>
    </row>
    <row r="32" spans="1:18" ht="12" customHeight="1" x14ac:dyDescent="0.15">
      <c r="A32" s="18">
        <v>17</v>
      </c>
      <c r="B32" s="27">
        <f t="shared" si="0"/>
        <v>3383</v>
      </c>
      <c r="C32" s="35">
        <v>1722</v>
      </c>
      <c r="D32" s="35">
        <v>1661</v>
      </c>
      <c r="E32" s="26"/>
      <c r="F32" s="15">
        <v>42</v>
      </c>
      <c r="G32" s="27">
        <f t="shared" si="1"/>
        <v>5307</v>
      </c>
      <c r="H32" s="35">
        <v>2574</v>
      </c>
      <c r="I32" s="35">
        <v>2733</v>
      </c>
      <c r="J32" s="16">
        <v>67</v>
      </c>
      <c r="K32" s="27">
        <f t="shared" si="2"/>
        <v>6498</v>
      </c>
      <c r="L32" s="35">
        <v>2996</v>
      </c>
      <c r="M32" s="35">
        <v>3502</v>
      </c>
      <c r="N32" s="26"/>
      <c r="O32" s="15">
        <v>92</v>
      </c>
      <c r="P32" s="27">
        <f t="shared" si="3"/>
        <v>855</v>
      </c>
      <c r="Q32" s="37">
        <v>226</v>
      </c>
      <c r="R32" s="37">
        <v>629</v>
      </c>
    </row>
    <row r="33" spans="1:18" ht="12" customHeight="1" x14ac:dyDescent="0.15">
      <c r="A33" s="18">
        <v>18</v>
      </c>
      <c r="B33" s="27">
        <f t="shared" si="0"/>
        <v>3573</v>
      </c>
      <c r="C33" s="35">
        <v>1778</v>
      </c>
      <c r="D33" s="35">
        <v>1795</v>
      </c>
      <c r="E33" s="26"/>
      <c r="F33" s="15">
        <v>43</v>
      </c>
      <c r="G33" s="27">
        <f t="shared" si="1"/>
        <v>5509</v>
      </c>
      <c r="H33" s="35">
        <v>2598</v>
      </c>
      <c r="I33" s="35">
        <v>2911</v>
      </c>
      <c r="J33" s="16">
        <v>68</v>
      </c>
      <c r="K33" s="27">
        <f t="shared" si="2"/>
        <v>6868</v>
      </c>
      <c r="L33" s="35">
        <v>3159</v>
      </c>
      <c r="M33" s="35">
        <v>3709</v>
      </c>
      <c r="N33" s="26"/>
      <c r="O33" s="15">
        <v>93</v>
      </c>
      <c r="P33" s="27">
        <f t="shared" si="3"/>
        <v>660</v>
      </c>
      <c r="Q33" s="37">
        <v>161</v>
      </c>
      <c r="R33" s="37">
        <v>499</v>
      </c>
    </row>
    <row r="34" spans="1:18" ht="12" customHeight="1" x14ac:dyDescent="0.15">
      <c r="A34" s="18">
        <v>19</v>
      </c>
      <c r="B34" s="27">
        <f t="shared" si="0"/>
        <v>3661</v>
      </c>
      <c r="C34" s="35">
        <v>1839</v>
      </c>
      <c r="D34" s="35">
        <v>1822</v>
      </c>
      <c r="E34" s="26"/>
      <c r="F34" s="15">
        <v>44</v>
      </c>
      <c r="G34" s="27">
        <f t="shared" si="1"/>
        <v>5730</v>
      </c>
      <c r="H34" s="35">
        <v>2713</v>
      </c>
      <c r="I34" s="35">
        <v>3017</v>
      </c>
      <c r="J34" s="16">
        <v>69</v>
      </c>
      <c r="K34" s="27">
        <f t="shared" si="2"/>
        <v>6890</v>
      </c>
      <c r="L34" s="35">
        <v>3215</v>
      </c>
      <c r="M34" s="35">
        <v>3675</v>
      </c>
      <c r="N34" s="26"/>
      <c r="O34" s="15">
        <v>94</v>
      </c>
      <c r="P34" s="27">
        <f t="shared" si="3"/>
        <v>510</v>
      </c>
      <c r="Q34" s="37">
        <v>107</v>
      </c>
      <c r="R34" s="37">
        <v>403</v>
      </c>
    </row>
    <row r="35" spans="1:18" ht="3" customHeight="1" x14ac:dyDescent="0.15">
      <c r="A35" s="18"/>
      <c r="B35" s="19"/>
      <c r="C35" s="35"/>
      <c r="D35" s="35"/>
      <c r="E35" s="26"/>
      <c r="F35" s="15"/>
      <c r="G35" s="19"/>
      <c r="H35" s="20"/>
      <c r="I35" s="20"/>
      <c r="J35" s="16"/>
      <c r="K35" s="19"/>
      <c r="L35" s="35"/>
      <c r="M35" s="35"/>
      <c r="N35" s="26"/>
      <c r="O35" s="15"/>
      <c r="P35" s="19"/>
      <c r="Q35" s="35"/>
      <c r="R35" s="35"/>
    </row>
    <row r="36" spans="1:18" s="34" customFormat="1" ht="12" customHeight="1" x14ac:dyDescent="0.15">
      <c r="A36" s="30" t="s">
        <v>25</v>
      </c>
      <c r="B36" s="19">
        <f t="shared" si="0"/>
        <v>17407</v>
      </c>
      <c r="C36" s="20">
        <f>SUM(C37:C41)</f>
        <v>8663</v>
      </c>
      <c r="D36" s="20">
        <f>SUM(D37:D41)</f>
        <v>8744</v>
      </c>
      <c r="E36" s="31"/>
      <c r="F36" s="32" t="s">
        <v>26</v>
      </c>
      <c r="G36" s="19">
        <f t="shared" si="1"/>
        <v>27173</v>
      </c>
      <c r="H36" s="20">
        <f>SUM(H37:H41)</f>
        <v>12824</v>
      </c>
      <c r="I36" s="20">
        <f>SUM(I37:I41)</f>
        <v>14349</v>
      </c>
      <c r="J36" s="33" t="s">
        <v>27</v>
      </c>
      <c r="K36" s="19">
        <f t="shared" si="2"/>
        <v>23327</v>
      </c>
      <c r="L36" s="20">
        <f>SUM(L37:L41)</f>
        <v>10572</v>
      </c>
      <c r="M36" s="20">
        <f>SUM(M37:M41)</f>
        <v>12755</v>
      </c>
      <c r="N36" s="31"/>
      <c r="O36" s="32" t="s">
        <v>28</v>
      </c>
      <c r="P36" s="19">
        <f t="shared" si="3"/>
        <v>1154</v>
      </c>
      <c r="Q36" s="20">
        <f>SUM(Q37:Q41)</f>
        <v>210</v>
      </c>
      <c r="R36" s="20">
        <f>SUM(R37:R41)</f>
        <v>944</v>
      </c>
    </row>
    <row r="37" spans="1:18" ht="12" customHeight="1" x14ac:dyDescent="0.15">
      <c r="A37" s="18">
        <v>20</v>
      </c>
      <c r="B37" s="27">
        <f t="shared" si="0"/>
        <v>3578</v>
      </c>
      <c r="C37" s="35">
        <v>1789</v>
      </c>
      <c r="D37" s="35">
        <v>1789</v>
      </c>
      <c r="E37" s="26"/>
      <c r="F37" s="15">
        <v>45</v>
      </c>
      <c r="G37" s="27">
        <f t="shared" si="1"/>
        <v>5644</v>
      </c>
      <c r="H37" s="35">
        <v>2693</v>
      </c>
      <c r="I37" s="35">
        <v>2951</v>
      </c>
      <c r="J37" s="16">
        <v>70</v>
      </c>
      <c r="K37" s="27">
        <f t="shared" si="2"/>
        <v>5176</v>
      </c>
      <c r="L37" s="35">
        <v>2414</v>
      </c>
      <c r="M37" s="35">
        <v>2762</v>
      </c>
      <c r="N37" s="26"/>
      <c r="O37" s="15">
        <v>95</v>
      </c>
      <c r="P37" s="27">
        <f t="shared" si="3"/>
        <v>383</v>
      </c>
      <c r="Q37" s="37">
        <v>81</v>
      </c>
      <c r="R37" s="37">
        <v>302</v>
      </c>
    </row>
    <row r="38" spans="1:18" ht="12" customHeight="1" x14ac:dyDescent="0.15">
      <c r="A38" s="18">
        <v>21</v>
      </c>
      <c r="B38" s="27">
        <f t="shared" si="0"/>
        <v>3431</v>
      </c>
      <c r="C38" s="35">
        <v>1758</v>
      </c>
      <c r="D38" s="35">
        <v>1673</v>
      </c>
      <c r="E38" s="26"/>
      <c r="F38" s="15">
        <v>46</v>
      </c>
      <c r="G38" s="27">
        <f t="shared" si="1"/>
        <v>5449</v>
      </c>
      <c r="H38" s="35">
        <v>2625</v>
      </c>
      <c r="I38" s="35">
        <v>2824</v>
      </c>
      <c r="J38" s="16">
        <v>71</v>
      </c>
      <c r="K38" s="27">
        <f t="shared" si="2"/>
        <v>3623</v>
      </c>
      <c r="L38" s="35">
        <v>1643</v>
      </c>
      <c r="M38" s="35">
        <v>1980</v>
      </c>
      <c r="N38" s="26"/>
      <c r="O38" s="15">
        <v>96</v>
      </c>
      <c r="P38" s="27">
        <f t="shared" si="3"/>
        <v>311</v>
      </c>
      <c r="Q38" s="37">
        <v>55</v>
      </c>
      <c r="R38" s="37">
        <v>256</v>
      </c>
    </row>
    <row r="39" spans="1:18" ht="12" customHeight="1" x14ac:dyDescent="0.15">
      <c r="A39" s="18">
        <v>22</v>
      </c>
      <c r="B39" s="27">
        <f t="shared" si="0"/>
        <v>3601</v>
      </c>
      <c r="C39" s="35">
        <v>1784</v>
      </c>
      <c r="D39" s="35">
        <v>1817</v>
      </c>
      <c r="E39" s="26"/>
      <c r="F39" s="15">
        <v>47</v>
      </c>
      <c r="G39" s="27">
        <f t="shared" si="1"/>
        <v>5332</v>
      </c>
      <c r="H39" s="35">
        <v>2499</v>
      </c>
      <c r="I39" s="35">
        <v>2833</v>
      </c>
      <c r="J39" s="16">
        <v>72</v>
      </c>
      <c r="K39" s="27">
        <f t="shared" si="2"/>
        <v>4594</v>
      </c>
      <c r="L39" s="35">
        <v>2089</v>
      </c>
      <c r="M39" s="35">
        <v>2505</v>
      </c>
      <c r="N39" s="26"/>
      <c r="O39" s="15">
        <v>97</v>
      </c>
      <c r="P39" s="27">
        <f t="shared" si="3"/>
        <v>214</v>
      </c>
      <c r="Q39" s="37">
        <v>46</v>
      </c>
      <c r="R39" s="37">
        <v>168</v>
      </c>
    </row>
    <row r="40" spans="1:18" ht="12" customHeight="1" x14ac:dyDescent="0.15">
      <c r="A40" s="14">
        <v>23</v>
      </c>
      <c r="B40" s="27">
        <f t="shared" si="0"/>
        <v>3394</v>
      </c>
      <c r="C40" s="35">
        <v>1694</v>
      </c>
      <c r="D40" s="35">
        <v>1700</v>
      </c>
      <c r="E40" s="24"/>
      <c r="F40" s="15">
        <v>48</v>
      </c>
      <c r="G40" s="27">
        <f t="shared" si="1"/>
        <v>5360</v>
      </c>
      <c r="H40" s="35">
        <v>2527</v>
      </c>
      <c r="I40" s="35">
        <v>2833</v>
      </c>
      <c r="J40" s="16">
        <v>73</v>
      </c>
      <c r="K40" s="27">
        <f t="shared" si="2"/>
        <v>5147</v>
      </c>
      <c r="L40" s="35">
        <v>2294</v>
      </c>
      <c r="M40" s="35">
        <v>2853</v>
      </c>
      <c r="N40" s="24"/>
      <c r="O40" s="15">
        <v>98</v>
      </c>
      <c r="P40" s="27">
        <f t="shared" si="3"/>
        <v>146</v>
      </c>
      <c r="Q40" s="37">
        <v>15</v>
      </c>
      <c r="R40" s="37">
        <v>131</v>
      </c>
    </row>
    <row r="41" spans="1:18" ht="12" customHeight="1" x14ac:dyDescent="0.15">
      <c r="A41" s="14">
        <v>24</v>
      </c>
      <c r="B41" s="27">
        <f t="shared" si="0"/>
        <v>3403</v>
      </c>
      <c r="C41" s="35">
        <v>1638</v>
      </c>
      <c r="D41" s="35">
        <v>1765</v>
      </c>
      <c r="E41" s="24"/>
      <c r="F41" s="15">
        <v>49</v>
      </c>
      <c r="G41" s="27">
        <f t="shared" si="1"/>
        <v>5388</v>
      </c>
      <c r="H41" s="35">
        <v>2480</v>
      </c>
      <c r="I41" s="35">
        <v>2908</v>
      </c>
      <c r="J41" s="16">
        <v>74</v>
      </c>
      <c r="K41" s="27">
        <f t="shared" si="2"/>
        <v>4787</v>
      </c>
      <c r="L41" s="35">
        <v>2132</v>
      </c>
      <c r="M41" s="35">
        <v>2655</v>
      </c>
      <c r="N41" s="24"/>
      <c r="O41" s="15">
        <v>99</v>
      </c>
      <c r="P41" s="27">
        <f t="shared" si="3"/>
        <v>100</v>
      </c>
      <c r="Q41" s="37">
        <v>13</v>
      </c>
      <c r="R41" s="37">
        <v>87</v>
      </c>
    </row>
    <row r="42" spans="1:18" ht="3" customHeight="1" x14ac:dyDescent="0.15">
      <c r="A42" s="14"/>
      <c r="B42" s="38"/>
      <c r="C42" s="35"/>
      <c r="D42" s="35"/>
      <c r="E42" s="24"/>
      <c r="F42" s="15"/>
      <c r="G42" s="38"/>
      <c r="H42" s="35"/>
      <c r="I42" s="35"/>
      <c r="J42" s="16"/>
      <c r="K42" s="38"/>
      <c r="L42" s="35"/>
      <c r="M42" s="35"/>
      <c r="N42" s="24"/>
      <c r="O42" s="15"/>
      <c r="P42" s="19"/>
      <c r="Q42" s="35"/>
      <c r="R42" s="35"/>
    </row>
    <row r="43" spans="1:18" s="45" customFormat="1" ht="12" customHeight="1" x14ac:dyDescent="0.15">
      <c r="A43" s="39"/>
      <c r="B43" s="40"/>
      <c r="C43" s="41"/>
      <c r="D43" s="41"/>
      <c r="E43" s="41"/>
      <c r="F43" s="42"/>
      <c r="G43" s="40"/>
      <c r="H43" s="41"/>
      <c r="I43" s="41"/>
      <c r="J43" s="43"/>
      <c r="K43" s="44"/>
      <c r="L43" s="41"/>
      <c r="M43" s="41"/>
      <c r="N43" s="41"/>
      <c r="O43" s="32" t="s">
        <v>29</v>
      </c>
      <c r="P43" s="19">
        <f t="shared" si="3"/>
        <v>215</v>
      </c>
      <c r="Q43" s="20">
        <v>28</v>
      </c>
      <c r="R43" s="20">
        <v>187</v>
      </c>
    </row>
    <row r="44" spans="1:18" s="34" customFormat="1" ht="3" customHeight="1" thickBot="1" x14ac:dyDescent="0.2">
      <c r="A44" s="46"/>
      <c r="B44" s="47"/>
      <c r="C44" s="48"/>
      <c r="D44" s="48"/>
      <c r="E44" s="48"/>
      <c r="F44" s="49"/>
      <c r="G44" s="47"/>
      <c r="H44" s="48"/>
      <c r="I44" s="48"/>
      <c r="J44" s="50"/>
      <c r="K44" s="51"/>
      <c r="L44" s="48"/>
      <c r="M44" s="48"/>
      <c r="N44" s="48"/>
      <c r="O44" s="52"/>
      <c r="P44" s="53"/>
      <c r="Q44" s="54"/>
      <c r="R44" s="54"/>
    </row>
    <row r="45" spans="1:18" ht="12" customHeight="1" x14ac:dyDescent="0.15">
      <c r="A45" s="4" t="s">
        <v>30</v>
      </c>
      <c r="B45" s="24"/>
      <c r="C45" s="24"/>
      <c r="D45" s="24"/>
      <c r="E45" s="24"/>
      <c r="F45" s="55"/>
      <c r="G45" s="24"/>
      <c r="H45" s="24"/>
      <c r="I45" s="24"/>
      <c r="J45" s="55"/>
      <c r="K45" s="24"/>
      <c r="L45" s="24"/>
      <c r="M45" s="24"/>
      <c r="N45" s="24"/>
      <c r="O45" s="55"/>
      <c r="P45" s="24"/>
      <c r="Q45" s="24"/>
      <c r="R45" s="24"/>
    </row>
    <row r="46" spans="1:18" ht="12" customHeight="1" x14ac:dyDescent="0.15"/>
  </sheetData>
  <mergeCells count="2">
    <mergeCell ref="D4:E4"/>
    <mergeCell ref="M4:N4"/>
  </mergeCells>
  <phoneticPr fontId="3"/>
  <pageMargins left="0.23622047244094491" right="0.23622047244094491" top="0.74803149606299213" bottom="0.74803149606299213" header="0.31496062992125984" footer="0.31496062992125984"/>
  <pageSetup paperSize="8" scale="11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2018-03-26T03:48:25Z</dcterms:created>
  <dcterms:modified xsi:type="dcterms:W3CDTF">2018-03-26T03:48:45Z</dcterms:modified>
</cp:coreProperties>
</file>