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入力用【1】" sheetId="1" r:id="rId1"/>
    <sheet name="入力用【2】" sheetId="2" r:id="rId2"/>
    <sheet name="変更申請" sheetId="3" r:id="rId3"/>
    <sheet name="第１号様式" sheetId="4" r:id="rId4"/>
    <sheet name="第２号様式" sheetId="5" r:id="rId5"/>
    <sheet name="事業計画書" sheetId="6" r:id="rId6"/>
    <sheet name="収支予算書" sheetId="7" r:id="rId7"/>
    <sheet name="Sheet1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<sst xmlns="http://schemas.openxmlformats.org/spreadsheetml/2006/main" count="284" uniqueCount="150">
  <si>
    <t>第１号様式（第６条関係）</t>
  </si>
  <si>
    <t>差　引　額</t>
  </si>
  <si>
    <t>算　定　額</t>
  </si>
  <si>
    <t>（Ａ－Ｂ）</t>
  </si>
  <si>
    <t>（Ｆ×２/３）</t>
  </si>
  <si>
    <t>Ａ</t>
  </si>
  <si>
    <t>Ｂ</t>
  </si>
  <si>
    <t>Ｃ</t>
  </si>
  <si>
    <t>Ｄ</t>
  </si>
  <si>
    <t>Ｅ</t>
  </si>
  <si>
    <t>Ｆ</t>
  </si>
  <si>
    <t>Ｇ</t>
  </si>
  <si>
    <t>(注）１  「市費補助所要額」に１円未満の端数が生じたときは、切り捨ててください。</t>
  </si>
  <si>
    <t>　　 ２　Ｄ欄及びＥ欄は、別記第２号様式で算出した額を記入してください。</t>
  </si>
  <si>
    <t>第２号様式（第６条関係）</t>
  </si>
  <si>
    <t>エックス線間接撮影</t>
  </si>
  <si>
    <t>ﾐﾗｰｶﾒﾗ</t>
  </si>
  <si>
    <t>70 ﾐﾘ</t>
  </si>
  <si>
    <t>100ﾐﾘ</t>
  </si>
  <si>
    <t>エックス線直接撮影</t>
  </si>
  <si>
    <t>健　　康　　診　　断</t>
  </si>
  <si>
    <t>箇所数</t>
  </si>
  <si>
    <t>箇所</t>
  </si>
  <si>
    <t>人</t>
  </si>
  <si>
    <t>合　　　　計</t>
  </si>
  <si>
    <t>区　　　　分</t>
  </si>
  <si>
    <t>短大・大学生等</t>
  </si>
  <si>
    <t>高校　第１学年</t>
  </si>
  <si>
    <t>施　　　　　設</t>
  </si>
  <si>
    <t>計</t>
  </si>
  <si>
    <t>学校又は施設名</t>
  </si>
  <si>
    <t>（注）１ 「箇所数」欄には、学校については学校数、施設については施設数を記入してください。</t>
  </si>
  <si>
    <t>　　　４ 「算定額」欄には、計の人数に交付基準単価を乗じたものを記入してください。</t>
  </si>
  <si>
    <t>円</t>
  </si>
  <si>
    <t>（単位：円）</t>
  </si>
  <si>
    <t>市 費 補 助
所　要　額</t>
  </si>
  <si>
    <t>学   校   又   は
施  設  の  名  称</t>
  </si>
  <si>
    <t>対 象 経 費 の
予 定 支 出 額</t>
  </si>
  <si>
    <t>市 費 補 助
基　本　額</t>
  </si>
  <si>
    <t xml:space="preserve">    Ｃ，Ｄ，Ｅの
    いずれか少な
    い額</t>
  </si>
  <si>
    <t xml:space="preserve">
備　　考</t>
  </si>
  <si>
    <t>対象経費の予定支出額（円）</t>
  </si>
  <si>
    <t>算 　　　定 　　　額（円）</t>
  </si>
  <si>
    <t>収入予定額</t>
  </si>
  <si>
    <t xml:space="preserve">  寄付金その他
  の収入予定額
　を含む。</t>
  </si>
  <si>
    <t>単価</t>
  </si>
  <si>
    <t>人数</t>
  </si>
  <si>
    <t>短大・大学生等</t>
  </si>
  <si>
    <t>高校　第１学年</t>
  </si>
  <si>
    <t>施　　　　　設</t>
  </si>
  <si>
    <t>収入予定額</t>
  </si>
  <si>
    <t xml:space="preserve">
(寄付金その他の収入予定額を含む)</t>
  </si>
  <si>
    <t>単価(円)</t>
  </si>
  <si>
    <t>人数(人)</t>
  </si>
  <si>
    <t>合　計　金　額（円）</t>
  </si>
  <si>
    <t>合　　　　　計</t>
  </si>
  <si>
    <t>計</t>
  </si>
  <si>
    <t>70ﾐﾘﾐﾗｰｶﾒﾗ</t>
  </si>
  <si>
    <t>100ﾐﾘ</t>
  </si>
  <si>
    <t>直接撮影</t>
  </si>
  <si>
    <t>基準額（円）</t>
  </si>
  <si>
    <t>円</t>
  </si>
  <si>
    <t>奈良市長　仲川　元庸　様</t>
  </si>
  <si>
    <t>住所又は所在地</t>
  </si>
  <si>
    <t>申 請 者</t>
  </si>
  <si>
    <t>補助年度</t>
  </si>
  <si>
    <t>令和</t>
  </si>
  <si>
    <t>年度</t>
  </si>
  <si>
    <t>添　　付　　書　　類</t>
  </si>
  <si>
    <t>　住所又は所在地</t>
  </si>
  <si>
    <t>結 核 予 防 事 業 補 助 金 所 要 額 調</t>
  </si>
  <si>
    <t>総 事 業 費</t>
  </si>
  <si>
    <t>対象人数</t>
  </si>
  <si>
    <t>　　　２ 「対象人数」欄には、健康診断の対象となる人数を記入してください。</t>
  </si>
  <si>
    <t>　　　３　健康診断の区分ごとの欄には、それぞれの区分ごとに受診人数を記入してください。</t>
  </si>
  <si>
    <t>結 核 健 康 診 断 内 訳 明 細 書</t>
  </si>
  <si>
    <t>備考</t>
  </si>
  <si>
    <t>エックス線間接撮影</t>
  </si>
  <si>
    <t>委　託　料（円）</t>
  </si>
  <si>
    <t>エックス線直接撮影</t>
  </si>
  <si>
    <t>人　件　費（円）</t>
  </si>
  <si>
    <t>その他</t>
  </si>
  <si>
    <t>医　師
その他</t>
  </si>
  <si>
    <t>金　額</t>
  </si>
  <si>
    <t>間接撮影</t>
  </si>
  <si>
    <t>直接撮影</t>
  </si>
  <si>
    <t>数量</t>
  </si>
  <si>
    <t>需　　　用　　　費</t>
  </si>
  <si>
    <t>補助事業等の完了予定年月日</t>
  </si>
  <si>
    <t>　氏名又は団体名</t>
  </si>
  <si>
    <t xml:space="preserve">  及び代表者氏名</t>
  </si>
  <si>
    <t>収入の部</t>
  </si>
  <si>
    <t>支出の部</t>
  </si>
  <si>
    <t>住所または所在地</t>
  </si>
  <si>
    <t>項目</t>
  </si>
  <si>
    <t>金額</t>
  </si>
  <si>
    <t>備考</t>
  </si>
  <si>
    <t>合計</t>
  </si>
  <si>
    <t>実施内容</t>
  </si>
  <si>
    <t>対象者及び対象人数</t>
  </si>
  <si>
    <t>実施場所</t>
  </si>
  <si>
    <t>令和</t>
  </si>
  <si>
    <t>年度</t>
  </si>
  <si>
    <t>事業計画書</t>
  </si>
  <si>
    <t>収支予算書</t>
  </si>
  <si>
    <t>実施開始時刻～終了時刻</t>
  </si>
  <si>
    <t>※事業計画について入力してください。</t>
  </si>
  <si>
    <t>市費補助金</t>
  </si>
  <si>
    <t>当該施設負担金</t>
  </si>
  <si>
    <t>X線間接撮影70ミリ</t>
  </si>
  <si>
    <t>X線直接撮影</t>
  </si>
  <si>
    <t>円</t>
  </si>
  <si>
    <t>団体名</t>
  </si>
  <si>
    <t>住所</t>
  </si>
  <si>
    <t>代表者氏名</t>
  </si>
  <si>
    <t>代表者氏名</t>
  </si>
  <si>
    <t>補助年度</t>
  </si>
  <si>
    <t>補助対象金額</t>
  </si>
  <si>
    <t>交付決定金額/確定</t>
  </si>
  <si>
    <t>氏名または団体名
及び代表者氏名</t>
  </si>
  <si>
    <t>※色の付いているセル（黄色と緑色のセル）に入力をお願いいたします。ただし、すべての色付きセルに入力が必要というわけではなく、該当箇所にのみの入力となります。</t>
  </si>
  <si>
    <t>実施年月（令和　年　月）</t>
  </si>
  <si>
    <t>氏名または団体名
及び代表者氏名</t>
  </si>
  <si>
    <t>住所または所在地</t>
  </si>
  <si>
    <t>備考</t>
  </si>
  <si>
    <t>X線間接撮影100ミリ</t>
  </si>
  <si>
    <t>交付予定年月日</t>
  </si>
  <si>
    <t>記載日</t>
  </si>
  <si>
    <t>奈良市指令健予番号</t>
  </si>
  <si>
    <t>　1. 　結核予防事業計画書
　2. 　結核予防事業収支予算書
　3. 　第１号様式
　4. 　第２号様式</t>
  </si>
  <si>
    <t>備考</t>
  </si>
  <si>
    <t>変更箇所</t>
  </si>
  <si>
    <t>氏名又は団体名
学校又は施設名</t>
  </si>
  <si>
    <t>経費所要額</t>
  </si>
  <si>
    <t>補　助　事　業　等　変　更　・　中　止　（　廃　止　）　承　認　申　請　書</t>
  </si>
  <si>
    <t>　奈良市補助金等交付規則第１１条の規定により、次のとおり申請します。</t>
  </si>
  <si>
    <t>指令年月日</t>
  </si>
  <si>
    <t>奈良市結核予防事業補助金</t>
  </si>
  <si>
    <t>指　令　番　号</t>
  </si>
  <si>
    <t>号</t>
  </si>
  <si>
    <t>補助金等の名称</t>
  </si>
  <si>
    <t>変更又は中止（廃止）の理由</t>
  </si>
  <si>
    <t>変更理由</t>
  </si>
  <si>
    <t>変更又は中止
（廃止）の年月日</t>
  </si>
  <si>
    <t>指令年月日
（令和　年　月　日）</t>
  </si>
  <si>
    <t>（予定）</t>
  </si>
  <si>
    <t>変更年月日
（令和　年　月　日）</t>
  </si>
  <si>
    <t>提出日
（令和 年 月 日）</t>
  </si>
  <si>
    <t>補助事業等の変更の内容</t>
  </si>
  <si>
    <t>奈良市
指令健予第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</si>
</sst>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General&quot;人&quot;"/>
    <numFmt numFmtId="181" formatCode="General&quot;円&quot;"/>
    <numFmt numFmtId="182" formatCode="0_);[Red]\(0\)"/>
    <numFmt numFmtId="183" formatCode="#,##0_);[Red]\(#,##0\)"/>
    <numFmt numFmtId="184" formatCode="&quot;¥&quot;#,##0_);[Red]\(&quot;¥&quot;#,##0\)"/>
    <numFmt numFmtId="185" formatCode="#,##0;[Red]#,##0"/>
    <numFmt numFmtId="186" formatCode="0;\-0;;@"/>
    <numFmt numFmtId="187" formatCode="0;\-0;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;@"/>
    <numFmt numFmtId="193" formatCode="#,##0_ ;[Red]\-#,##0\ "/>
    <numFmt numFmtId="194" formatCode="[$]ggge&quot;年&quot;m&quot;月&quot;d&quot;日&quot;;@"/>
    <numFmt numFmtId="195" formatCode="[$]gge&quot;年&quot;m&quot;月&quot;d&quot;日&quot;;@"/>
  </numFmts>
  <fonts count="56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.5"/>
      <color theme="1"/>
      <name val="ＭＳ 明朝"/>
      <family val="1"/>
    </font>
    <font>
      <sz val="14"/>
      <color theme="1"/>
      <name val="ＭＳ Ｐ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medium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4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top"/>
    </xf>
    <xf numFmtId="0" fontId="49" fillId="0" borderId="0" xfId="0" applyNumberFormat="1" applyFont="1" applyBorder="1" applyAlignment="1">
      <alignment vertical="center"/>
    </xf>
    <xf numFmtId="0" fontId="49" fillId="0" borderId="22" xfId="0" applyNumberFormat="1" applyFont="1" applyBorder="1" applyAlignment="1">
      <alignment vertical="center"/>
    </xf>
    <xf numFmtId="0" fontId="49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 wrapText="1"/>
    </xf>
    <xf numFmtId="0" fontId="50" fillId="0" borderId="22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49" fillId="0" borderId="23" xfId="0" applyNumberFormat="1" applyFont="1" applyBorder="1" applyAlignment="1">
      <alignment vertical="center"/>
    </xf>
    <xf numFmtId="176" fontId="49" fillId="0" borderId="24" xfId="0" applyNumberFormat="1" applyFont="1" applyBorder="1" applyAlignment="1">
      <alignment vertical="center"/>
    </xf>
    <xf numFmtId="176" fontId="49" fillId="0" borderId="25" xfId="0" applyNumberFormat="1" applyFont="1" applyBorder="1" applyAlignment="1">
      <alignment vertical="center"/>
    </xf>
    <xf numFmtId="176" fontId="49" fillId="0" borderId="26" xfId="0" applyNumberFormat="1" applyFont="1" applyBorder="1" applyAlignment="1">
      <alignment vertical="center"/>
    </xf>
    <xf numFmtId="176" fontId="49" fillId="0" borderId="18" xfId="0" applyNumberFormat="1" applyFont="1" applyBorder="1" applyAlignment="1">
      <alignment vertical="center"/>
    </xf>
    <xf numFmtId="176" fontId="49" fillId="0" borderId="2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85" fontId="49" fillId="0" borderId="0" xfId="0" applyNumberFormat="1" applyFont="1" applyAlignment="1">
      <alignment vertical="center" wrapText="1"/>
    </xf>
    <xf numFmtId="185" fontId="49" fillId="0" borderId="22" xfId="0" applyNumberFormat="1" applyFont="1" applyBorder="1" applyAlignment="1">
      <alignment vertical="center" wrapText="1"/>
    </xf>
    <xf numFmtId="186" fontId="3" fillId="0" borderId="29" xfId="0" applyNumberFormat="1" applyFont="1" applyBorder="1" applyAlignment="1">
      <alignment horizontal="center" vertical="center"/>
    </xf>
    <xf numFmtId="186" fontId="49" fillId="0" borderId="30" xfId="0" applyNumberFormat="1" applyFont="1" applyBorder="1" applyAlignment="1">
      <alignment vertical="center"/>
    </xf>
    <xf numFmtId="186" fontId="49" fillId="0" borderId="27" xfId="0" applyNumberFormat="1" applyFont="1" applyBorder="1" applyAlignment="1">
      <alignment vertical="center"/>
    </xf>
    <xf numFmtId="186" fontId="49" fillId="0" borderId="26" xfId="0" applyNumberFormat="1" applyFont="1" applyBorder="1" applyAlignment="1">
      <alignment vertical="center"/>
    </xf>
    <xf numFmtId="186" fontId="49" fillId="0" borderId="31" xfId="0" applyNumberFormat="1" applyFont="1" applyBorder="1" applyAlignment="1">
      <alignment vertical="center"/>
    </xf>
    <xf numFmtId="186" fontId="49" fillId="0" borderId="32" xfId="0" applyNumberFormat="1" applyFont="1" applyBorder="1" applyAlignment="1">
      <alignment vertical="center"/>
    </xf>
    <xf numFmtId="186" fontId="49" fillId="0" borderId="33" xfId="0" applyNumberFormat="1" applyFont="1" applyBorder="1" applyAlignment="1">
      <alignment vertical="center"/>
    </xf>
    <xf numFmtId="186" fontId="3" fillId="0" borderId="34" xfId="0" applyNumberFormat="1" applyFont="1" applyBorder="1" applyAlignment="1">
      <alignment vertical="center"/>
    </xf>
    <xf numFmtId="186" fontId="3" fillId="0" borderId="18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21" xfId="0" applyNumberFormat="1" applyFont="1" applyBorder="1" applyAlignment="1">
      <alignment horizontal="center" vertical="center"/>
    </xf>
    <xf numFmtId="186" fontId="3" fillId="0" borderId="35" xfId="0" applyNumberFormat="1" applyFont="1" applyBorder="1" applyAlignment="1">
      <alignment horizontal="center" vertical="center"/>
    </xf>
    <xf numFmtId="186" fontId="3" fillId="0" borderId="36" xfId="0" applyNumberFormat="1" applyFont="1" applyBorder="1" applyAlignment="1">
      <alignment horizontal="center" vertical="center"/>
    </xf>
    <xf numFmtId="186" fontId="49" fillId="32" borderId="26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9" fillId="0" borderId="22" xfId="0" applyNumberFormat="1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186" fontId="3" fillId="0" borderId="14" xfId="0" applyNumberFormat="1" applyFont="1" applyBorder="1" applyAlignment="1">
      <alignment vertical="center" wrapText="1"/>
    </xf>
    <xf numFmtId="186" fontId="49" fillId="0" borderId="37" xfId="0" applyNumberFormat="1" applyFont="1" applyBorder="1" applyAlignment="1">
      <alignment vertical="center"/>
    </xf>
    <xf numFmtId="186" fontId="49" fillId="0" borderId="38" xfId="0" applyNumberFormat="1" applyFont="1" applyBorder="1" applyAlignment="1">
      <alignment vertical="center"/>
    </xf>
    <xf numFmtId="186" fontId="49" fillId="0" borderId="39" xfId="0" applyNumberFormat="1" applyFont="1" applyBorder="1" applyAlignment="1">
      <alignment vertical="center"/>
    </xf>
    <xf numFmtId="186" fontId="49" fillId="0" borderId="40" xfId="0" applyNumberFormat="1" applyFont="1" applyBorder="1" applyAlignment="1">
      <alignment vertical="center"/>
    </xf>
    <xf numFmtId="187" fontId="49" fillId="0" borderId="27" xfId="0" applyNumberFormat="1" applyFont="1" applyBorder="1" applyAlignment="1">
      <alignment vertical="center"/>
    </xf>
    <xf numFmtId="0" fontId="49" fillId="0" borderId="35" xfId="0" applyNumberFormat="1" applyFont="1" applyBorder="1" applyAlignment="1">
      <alignment horizontal="center" vertical="center"/>
    </xf>
    <xf numFmtId="0" fontId="49" fillId="0" borderId="22" xfId="0" applyNumberFormat="1" applyFont="1" applyBorder="1" applyAlignment="1" applyProtection="1">
      <alignment horizontal="center" vertical="center"/>
      <protection locked="0"/>
    </xf>
    <xf numFmtId="176" fontId="49" fillId="32" borderId="23" xfId="0" applyNumberFormat="1" applyFont="1" applyFill="1" applyBorder="1" applyAlignment="1" applyProtection="1">
      <alignment vertical="center"/>
      <protection locked="0"/>
    </xf>
    <xf numFmtId="176" fontId="49" fillId="32" borderId="24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9" fillId="0" borderId="22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186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/>
    </xf>
    <xf numFmtId="176" fontId="49" fillId="0" borderId="19" xfId="0" applyNumberFormat="1" applyFont="1" applyBorder="1" applyAlignment="1" applyProtection="1">
      <alignment vertical="center"/>
      <protection/>
    </xf>
    <xf numFmtId="176" fontId="3" fillId="0" borderId="46" xfId="0" applyNumberFormat="1" applyFont="1" applyBorder="1" applyAlignment="1" applyProtection="1">
      <alignment horizontal="center" vertical="center"/>
      <protection/>
    </xf>
    <xf numFmtId="176" fontId="3" fillId="0" borderId="19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29" xfId="0" applyNumberFormat="1" applyFont="1" applyBorder="1" applyAlignment="1" applyProtection="1">
      <alignment horizontal="center" vertical="center"/>
      <protection/>
    </xf>
    <xf numFmtId="176" fontId="49" fillId="0" borderId="35" xfId="0" applyNumberFormat="1" applyFont="1" applyBorder="1" applyAlignment="1" applyProtection="1">
      <alignment vertical="center"/>
      <protection/>
    </xf>
    <xf numFmtId="176" fontId="3" fillId="0" borderId="47" xfId="0" applyNumberFormat="1" applyFont="1" applyBorder="1" applyAlignment="1" applyProtection="1">
      <alignment horizontal="center" vertical="center"/>
      <protection/>
    </xf>
    <xf numFmtId="176" fontId="3" fillId="0" borderId="35" xfId="0" applyNumberFormat="1" applyFont="1" applyBorder="1" applyAlignment="1" applyProtection="1">
      <alignment horizontal="center" vertical="center"/>
      <protection/>
    </xf>
    <xf numFmtId="0" fontId="49" fillId="0" borderId="0" xfId="0" applyNumberFormat="1" applyFont="1" applyAlignment="1" applyProtection="1">
      <alignment vertical="center"/>
      <protection/>
    </xf>
    <xf numFmtId="0" fontId="49" fillId="0" borderId="48" xfId="0" applyNumberFormat="1" applyFont="1" applyBorder="1" applyAlignment="1" applyProtection="1">
      <alignment vertical="center"/>
      <protection/>
    </xf>
    <xf numFmtId="0" fontId="49" fillId="0" borderId="48" xfId="0" applyNumberFormat="1" applyFont="1" applyBorder="1" applyAlignment="1" applyProtection="1">
      <alignment horizontal="center" vertical="center"/>
      <protection/>
    </xf>
    <xf numFmtId="0" fontId="49" fillId="0" borderId="48" xfId="0" applyNumberFormat="1" applyFont="1" applyBorder="1" applyAlignment="1" applyProtection="1">
      <alignment horizontal="center" vertical="center" wrapText="1"/>
      <protection/>
    </xf>
    <xf numFmtId="176" fontId="49" fillId="0" borderId="48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NumberFormat="1" applyFont="1" applyBorder="1" applyAlignment="1">
      <alignment vertical="center" wrapText="1"/>
    </xf>
    <xf numFmtId="193" fontId="0" fillId="0" borderId="0" xfId="0" applyNumberFormat="1" applyFont="1" applyAlignment="1">
      <alignment vertical="center"/>
    </xf>
    <xf numFmtId="177" fontId="55" fillId="0" borderId="0" xfId="0" applyNumberFormat="1" applyFont="1" applyAlignment="1">
      <alignment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22" xfId="0" applyNumberFormat="1" applyFont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22" xfId="0" applyNumberFormat="1" applyFont="1" applyFill="1" applyBorder="1" applyAlignment="1" applyProtection="1">
      <alignment horizontal="center" vertical="center"/>
      <protection locked="0"/>
    </xf>
    <xf numFmtId="176" fontId="49" fillId="0" borderId="11" xfId="0" applyNumberFormat="1" applyFont="1" applyBorder="1" applyAlignment="1">
      <alignment horizontal="center" vertical="center"/>
    </xf>
    <xf numFmtId="176" fontId="49" fillId="0" borderId="3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35" xfId="0" applyNumberFormat="1" applyFont="1" applyBorder="1" applyAlignment="1" applyProtection="1">
      <alignment horizontal="center" vertical="center"/>
      <protection/>
    </xf>
    <xf numFmtId="176" fontId="3" fillId="0" borderId="47" xfId="0" applyNumberFormat="1" applyFont="1" applyBorder="1" applyAlignment="1" applyProtection="1">
      <alignment horizontal="center" vertical="center"/>
      <protection/>
    </xf>
    <xf numFmtId="176" fontId="3" fillId="0" borderId="49" xfId="0" applyNumberFormat="1" applyFont="1" applyBorder="1" applyAlignment="1" applyProtection="1">
      <alignment horizontal="center" vertical="center"/>
      <protection/>
    </xf>
    <xf numFmtId="176" fontId="3" fillId="0" borderId="50" xfId="0" applyNumberFormat="1" applyFont="1" applyBorder="1" applyAlignment="1" applyProtection="1">
      <alignment horizontal="center" vertical="center"/>
      <protection/>
    </xf>
    <xf numFmtId="176" fontId="3" fillId="0" borderId="51" xfId="0" applyNumberFormat="1" applyFont="1" applyBorder="1" applyAlignment="1" applyProtection="1">
      <alignment horizontal="center" vertical="center"/>
      <protection/>
    </xf>
    <xf numFmtId="186" fontId="49" fillId="0" borderId="15" xfId="0" applyNumberFormat="1" applyFont="1" applyBorder="1" applyAlignment="1">
      <alignment horizontal="right" vertical="center"/>
    </xf>
    <xf numFmtId="186" fontId="49" fillId="0" borderId="52" xfId="0" applyNumberFormat="1" applyFont="1" applyBorder="1" applyAlignment="1">
      <alignment horizontal="right" vertical="center"/>
    </xf>
    <xf numFmtId="186" fontId="49" fillId="0" borderId="18" xfId="0" applyNumberFormat="1" applyFont="1" applyBorder="1" applyAlignment="1">
      <alignment horizontal="right" vertical="center"/>
    </xf>
    <xf numFmtId="186" fontId="49" fillId="0" borderId="34" xfId="0" applyNumberFormat="1" applyFont="1" applyBorder="1" applyAlignment="1">
      <alignment horizontal="right" vertical="center"/>
    </xf>
    <xf numFmtId="186" fontId="49" fillId="0" borderId="53" xfId="0" applyNumberFormat="1" applyFont="1" applyBorder="1" applyAlignment="1">
      <alignment horizontal="right" vertical="center"/>
    </xf>
    <xf numFmtId="186" fontId="49" fillId="0" borderId="54" xfId="0" applyNumberFormat="1" applyFont="1" applyBorder="1" applyAlignment="1">
      <alignment horizontal="right" vertical="center"/>
    </xf>
    <xf numFmtId="176" fontId="49" fillId="0" borderId="55" xfId="0" applyNumberFormat="1" applyFont="1" applyBorder="1" applyAlignment="1">
      <alignment horizontal="center" vertical="center"/>
    </xf>
    <xf numFmtId="176" fontId="49" fillId="0" borderId="56" xfId="0" applyNumberFormat="1" applyFont="1" applyBorder="1" applyAlignment="1">
      <alignment horizontal="center" vertical="center"/>
    </xf>
    <xf numFmtId="176" fontId="3" fillId="32" borderId="17" xfId="0" applyNumberFormat="1" applyFont="1" applyFill="1" applyBorder="1" applyAlignment="1" applyProtection="1">
      <alignment horizontal="center" vertical="center"/>
      <protection locked="0"/>
    </xf>
    <xf numFmtId="176" fontId="3" fillId="32" borderId="57" xfId="0" applyNumberFormat="1" applyFont="1" applyFill="1" applyBorder="1" applyAlignment="1" applyProtection="1">
      <alignment horizontal="center" vertical="center"/>
      <protection locked="0"/>
    </xf>
    <xf numFmtId="176" fontId="49" fillId="0" borderId="58" xfId="0" applyNumberFormat="1" applyFont="1" applyBorder="1" applyAlignment="1">
      <alignment horizontal="center" vertical="center"/>
    </xf>
    <xf numFmtId="176" fontId="49" fillId="0" borderId="59" xfId="0" applyNumberFormat="1" applyFont="1" applyBorder="1" applyAlignment="1">
      <alignment horizontal="center" vertical="center"/>
    </xf>
    <xf numFmtId="176" fontId="3" fillId="32" borderId="29" xfId="0" applyNumberFormat="1" applyFont="1" applyFill="1" applyBorder="1" applyAlignment="1" applyProtection="1">
      <alignment horizontal="center" vertical="center"/>
      <protection locked="0"/>
    </xf>
    <xf numFmtId="186" fontId="3" fillId="0" borderId="17" xfId="0" applyNumberFormat="1" applyFont="1" applyBorder="1" applyAlignment="1">
      <alignment horizontal="center" vertical="center"/>
    </xf>
    <xf numFmtId="186" fontId="3" fillId="0" borderId="29" xfId="0" applyNumberFormat="1" applyFont="1" applyBorder="1" applyAlignment="1">
      <alignment horizontal="center" vertical="center"/>
    </xf>
    <xf numFmtId="176" fontId="49" fillId="0" borderId="60" xfId="0" applyNumberFormat="1" applyFont="1" applyBorder="1" applyAlignment="1">
      <alignment horizontal="center" vertical="center"/>
    </xf>
    <xf numFmtId="176" fontId="49" fillId="0" borderId="61" xfId="0" applyNumberFormat="1" applyFont="1" applyBorder="1" applyAlignment="1">
      <alignment horizontal="center" vertical="center"/>
    </xf>
    <xf numFmtId="0" fontId="49" fillId="32" borderId="2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8" xfId="0" applyNumberFormat="1" applyFont="1" applyBorder="1" applyAlignment="1" applyProtection="1">
      <alignment horizontal="center" vertical="center" wrapText="1"/>
      <protection/>
    </xf>
    <xf numFmtId="176" fontId="3" fillId="0" borderId="62" xfId="0" applyNumberFormat="1" applyFont="1" applyBorder="1" applyAlignment="1" applyProtection="1">
      <alignment horizontal="center" vertical="center" wrapText="1"/>
      <protection/>
    </xf>
    <xf numFmtId="186" fontId="3" fillId="0" borderId="57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176" fontId="3" fillId="0" borderId="29" xfId="0" applyNumberFormat="1" applyFont="1" applyBorder="1" applyAlignment="1" applyProtection="1">
      <alignment horizontal="center" vertical="center"/>
      <protection/>
    </xf>
    <xf numFmtId="176" fontId="3" fillId="0" borderId="64" xfId="0" applyNumberFormat="1" applyFont="1" applyBorder="1" applyAlignment="1" applyProtection="1">
      <alignment horizontal="center" vertical="center" wrapText="1"/>
      <protection/>
    </xf>
    <xf numFmtId="185" fontId="49" fillId="32" borderId="0" xfId="0" applyNumberFormat="1" applyFont="1" applyFill="1" applyAlignment="1" applyProtection="1">
      <alignment horizontal="center" vertical="center" wrapText="1"/>
      <protection locked="0"/>
    </xf>
    <xf numFmtId="185" fontId="49" fillId="32" borderId="2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65" xfId="0" applyNumberFormat="1" applyFont="1" applyBorder="1" applyAlignment="1" applyProtection="1">
      <alignment horizontal="center" vertical="center"/>
      <protection/>
    </xf>
    <xf numFmtId="176" fontId="3" fillId="0" borderId="55" xfId="0" applyNumberFormat="1" applyFont="1" applyBorder="1" applyAlignment="1" applyProtection="1">
      <alignment horizontal="center" vertical="center"/>
      <protection/>
    </xf>
    <xf numFmtId="176" fontId="3" fillId="0" borderId="66" xfId="0" applyNumberFormat="1" applyFont="1" applyBorder="1" applyAlignment="1" applyProtection="1">
      <alignment horizontal="center" vertical="center"/>
      <protection/>
    </xf>
    <xf numFmtId="176" fontId="3" fillId="0" borderId="67" xfId="0" applyNumberFormat="1" applyFont="1" applyBorder="1" applyAlignment="1" applyProtection="1">
      <alignment horizontal="center" vertical="center"/>
      <protection/>
    </xf>
    <xf numFmtId="176" fontId="3" fillId="0" borderId="41" xfId="0" applyNumberFormat="1" applyFont="1" applyBorder="1" applyAlignment="1" applyProtection="1">
      <alignment horizontal="center" vertical="center" wrapText="1"/>
      <protection/>
    </xf>
    <xf numFmtId="176" fontId="3" fillId="0" borderId="52" xfId="0" applyNumberFormat="1" applyFont="1" applyBorder="1" applyAlignment="1" applyProtection="1">
      <alignment horizontal="center" vertical="center" wrapText="1"/>
      <protection/>
    </xf>
    <xf numFmtId="0" fontId="49" fillId="0" borderId="0" xfId="0" applyNumberFormat="1" applyFont="1" applyBorder="1" applyAlignment="1" applyProtection="1">
      <alignment horizontal="center" vertical="center" wrapText="1"/>
      <protection/>
    </xf>
    <xf numFmtId="0" fontId="49" fillId="0" borderId="68" xfId="0" applyNumberFormat="1" applyFont="1" applyBorder="1" applyAlignment="1" applyProtection="1">
      <alignment horizontal="center" vertical="center" wrapText="1"/>
      <protection/>
    </xf>
    <xf numFmtId="0" fontId="49" fillId="0" borderId="11" xfId="0" applyNumberFormat="1" applyFont="1" applyBorder="1" applyAlignment="1" applyProtection="1">
      <alignment horizontal="center" vertical="center" wrapText="1"/>
      <protection/>
    </xf>
    <xf numFmtId="0" fontId="49" fillId="0" borderId="35" xfId="0" applyNumberFormat="1" applyFont="1" applyBorder="1" applyAlignment="1" applyProtection="1">
      <alignment horizontal="center" vertical="center" wrapText="1"/>
      <protection/>
    </xf>
    <xf numFmtId="176" fontId="49" fillId="0" borderId="15" xfId="0" applyNumberFormat="1" applyFont="1" applyBorder="1" applyAlignment="1" applyProtection="1">
      <alignment horizontal="center" vertical="center"/>
      <protection locked="0"/>
    </xf>
    <xf numFmtId="176" fontId="49" fillId="0" borderId="52" xfId="0" applyNumberFormat="1" applyFont="1" applyBorder="1" applyAlignment="1" applyProtection="1">
      <alignment horizontal="center" vertical="center"/>
      <protection locked="0"/>
    </xf>
    <xf numFmtId="176" fontId="49" fillId="0" borderId="18" xfId="0" applyNumberFormat="1" applyFont="1" applyBorder="1" applyAlignment="1" applyProtection="1">
      <alignment horizontal="center" vertical="center"/>
      <protection locked="0"/>
    </xf>
    <xf numFmtId="176" fontId="49" fillId="0" borderId="34" xfId="0" applyNumberFormat="1" applyFont="1" applyBorder="1" applyAlignment="1" applyProtection="1">
      <alignment horizontal="center" vertical="center"/>
      <protection locked="0"/>
    </xf>
    <xf numFmtId="0" fontId="49" fillId="0" borderId="50" xfId="0" applyNumberFormat="1" applyFont="1" applyBorder="1" applyAlignment="1" applyProtection="1">
      <alignment horizontal="center" vertical="center"/>
      <protection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29" xfId="0" applyNumberFormat="1" applyFont="1" applyBorder="1" applyAlignment="1">
      <alignment horizontal="center" vertical="center" wrapText="1"/>
    </xf>
    <xf numFmtId="0" fontId="49" fillId="0" borderId="29" xfId="0" applyNumberFormat="1" applyFont="1" applyBorder="1" applyAlignment="1">
      <alignment horizontal="center" vertical="center"/>
    </xf>
    <xf numFmtId="0" fontId="49" fillId="0" borderId="41" xfId="0" applyNumberFormat="1" applyFont="1" applyBorder="1" applyAlignment="1">
      <alignment horizontal="center" vertical="center" wrapText="1"/>
    </xf>
    <xf numFmtId="0" fontId="49" fillId="0" borderId="52" xfId="0" applyNumberFormat="1" applyFont="1" applyBorder="1" applyAlignment="1">
      <alignment horizontal="center" vertical="center" wrapText="1"/>
    </xf>
    <xf numFmtId="0" fontId="49" fillId="0" borderId="49" xfId="0" applyNumberFormat="1" applyFont="1" applyBorder="1" applyAlignment="1">
      <alignment horizontal="center" vertical="center"/>
    </xf>
    <xf numFmtId="0" fontId="49" fillId="0" borderId="50" xfId="0" applyNumberFormat="1" applyFont="1" applyBorder="1" applyAlignment="1">
      <alignment horizontal="center" vertical="center"/>
    </xf>
    <xf numFmtId="0" fontId="49" fillId="0" borderId="67" xfId="0" applyNumberFormat="1" applyFont="1" applyBorder="1" applyAlignment="1">
      <alignment horizontal="center" vertical="center"/>
    </xf>
    <xf numFmtId="0" fontId="49" fillId="0" borderId="49" xfId="0" applyNumberFormat="1" applyFont="1" applyBorder="1" applyAlignment="1" applyProtection="1">
      <alignment horizontal="center" vertical="center"/>
      <protection locked="0"/>
    </xf>
    <xf numFmtId="0" fontId="49" fillId="0" borderId="50" xfId="0" applyNumberFormat="1" applyFont="1" applyBorder="1" applyAlignment="1" applyProtection="1">
      <alignment horizontal="center" vertical="center"/>
      <protection locked="0"/>
    </xf>
    <xf numFmtId="0" fontId="49" fillId="0" borderId="51" xfId="0" applyNumberFormat="1" applyFont="1" applyBorder="1" applyAlignment="1" applyProtection="1">
      <alignment horizontal="center" vertical="center"/>
      <protection locked="0"/>
    </xf>
    <xf numFmtId="0" fontId="49" fillId="0" borderId="41" xfId="0" applyNumberFormat="1" applyFont="1" applyBorder="1" applyAlignment="1" applyProtection="1">
      <alignment horizontal="center" vertical="center" wrapText="1"/>
      <protection locked="0"/>
    </xf>
    <xf numFmtId="0" fontId="49" fillId="0" borderId="69" xfId="0" applyNumberFormat="1" applyFont="1" applyBorder="1" applyAlignment="1" applyProtection="1">
      <alignment horizontal="center" vertical="center" wrapText="1"/>
      <protection locked="0"/>
    </xf>
    <xf numFmtId="0" fontId="49" fillId="0" borderId="52" xfId="0" applyNumberFormat="1" applyFont="1" applyBorder="1" applyAlignment="1" applyProtection="1">
      <alignment horizontal="center" vertical="center" wrapText="1"/>
      <protection locked="0"/>
    </xf>
    <xf numFmtId="176" fontId="49" fillId="0" borderId="53" xfId="0" applyNumberFormat="1" applyFont="1" applyBorder="1" applyAlignment="1" applyProtection="1">
      <alignment horizontal="center" vertical="center"/>
      <protection locked="0"/>
    </xf>
    <xf numFmtId="176" fontId="49" fillId="0" borderId="54" xfId="0" applyNumberFormat="1" applyFont="1" applyBorder="1" applyAlignment="1" applyProtection="1">
      <alignment horizontal="center" vertical="center"/>
      <protection locked="0"/>
    </xf>
    <xf numFmtId="0" fontId="49" fillId="0" borderId="70" xfId="0" applyNumberFormat="1" applyFont="1" applyBorder="1" applyAlignment="1">
      <alignment horizontal="center" vertical="center" wrapText="1"/>
    </xf>
    <xf numFmtId="0" fontId="49" fillId="0" borderId="46" xfId="0" applyNumberFormat="1" applyFont="1" applyBorder="1" applyAlignment="1">
      <alignment horizontal="center" vertical="center" wrapText="1"/>
    </xf>
    <xf numFmtId="0" fontId="49" fillId="0" borderId="47" xfId="0" applyNumberFormat="1" applyFont="1" applyBorder="1" applyAlignment="1">
      <alignment horizontal="center" vertical="center"/>
    </xf>
    <xf numFmtId="0" fontId="49" fillId="0" borderId="71" xfId="0" applyNumberFormat="1" applyFont="1" applyBorder="1" applyAlignment="1">
      <alignment horizontal="center" vertical="center" wrapText="1"/>
    </xf>
    <xf numFmtId="0" fontId="49" fillId="0" borderId="62" xfId="0" applyNumberFormat="1" applyFont="1" applyBorder="1" applyAlignment="1">
      <alignment horizontal="center" vertical="center" wrapText="1"/>
    </xf>
    <xf numFmtId="0" fontId="49" fillId="0" borderId="22" xfId="0" applyNumberFormat="1" applyFont="1" applyBorder="1" applyAlignment="1" applyProtection="1">
      <alignment horizontal="center" vertical="center" wrapText="1"/>
      <protection/>
    </xf>
    <xf numFmtId="0" fontId="49" fillId="0" borderId="22" xfId="0" applyNumberFormat="1" applyFont="1" applyBorder="1" applyAlignment="1" applyProtection="1">
      <alignment horizontal="center" vertical="center"/>
      <protection/>
    </xf>
    <xf numFmtId="177" fontId="49" fillId="33" borderId="22" xfId="0" applyNumberFormat="1" applyFont="1" applyFill="1" applyBorder="1" applyAlignment="1" applyProtection="1">
      <alignment horizontal="center" vertical="center"/>
      <protection locked="0"/>
    </xf>
    <xf numFmtId="0" fontId="54" fillId="0" borderId="19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46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177" fontId="49" fillId="33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51" xfId="0" applyNumberFormat="1" applyFont="1" applyBorder="1" applyAlignment="1">
      <alignment horizontal="center" vertical="center"/>
    </xf>
    <xf numFmtId="177" fontId="5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22" xfId="0" applyNumberFormat="1" applyFont="1" applyFill="1" applyBorder="1" applyAlignment="1" applyProtection="1">
      <alignment horizontal="center" vertical="center" wrapText="1"/>
      <protection locked="0"/>
    </xf>
    <xf numFmtId="177" fontId="5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2" xfId="0" applyNumberFormat="1" applyFont="1" applyBorder="1" applyAlignment="1">
      <alignment horizontal="center" vertical="center" wrapText="1"/>
    </xf>
    <xf numFmtId="0" fontId="49" fillId="33" borderId="22" xfId="0" applyNumberFormat="1" applyFont="1" applyFill="1" applyBorder="1" applyAlignment="1" applyProtection="1">
      <alignment horizontal="center" vertical="center"/>
      <protection locked="0"/>
    </xf>
    <xf numFmtId="0" fontId="54" fillId="0" borderId="22" xfId="0" applyNumberFormat="1" applyFont="1" applyBorder="1" applyAlignment="1">
      <alignment horizontal="center" vertical="center" wrapText="1"/>
    </xf>
    <xf numFmtId="177" fontId="7" fillId="0" borderId="72" xfId="0" applyNumberFormat="1" applyFont="1" applyFill="1" applyBorder="1" applyAlignment="1" applyProtection="1">
      <alignment horizontal="center" vertical="center"/>
      <protection locked="0"/>
    </xf>
    <xf numFmtId="177" fontId="7" fillId="0" borderId="18" xfId="0" applyNumberFormat="1" applyFont="1" applyFill="1" applyBorder="1" applyAlignment="1" applyProtection="1">
      <alignment horizontal="center" vertical="center"/>
      <protection locked="0"/>
    </xf>
    <xf numFmtId="177" fontId="7" fillId="0" borderId="73" xfId="0" applyNumberFormat="1" applyFont="1" applyFill="1" applyBorder="1" applyAlignment="1" applyProtection="1">
      <alignment horizontal="center" vertical="center"/>
      <protection locked="0"/>
    </xf>
    <xf numFmtId="177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49" fillId="0" borderId="34" xfId="0" applyFont="1" applyFill="1" applyBorder="1" applyAlignment="1" applyProtection="1">
      <alignment horizontal="center" vertical="center"/>
      <protection locked="0"/>
    </xf>
    <xf numFmtId="0" fontId="49" fillId="0" borderId="74" xfId="0" applyFont="1" applyFill="1" applyBorder="1" applyAlignment="1" applyProtection="1">
      <alignment horizontal="center" vertical="center"/>
      <protection locked="0"/>
    </xf>
    <xf numFmtId="0" fontId="49" fillId="0" borderId="73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52" xfId="0" applyFont="1" applyFill="1" applyBorder="1" applyAlignment="1" applyProtection="1">
      <alignment horizontal="center" vertical="center"/>
      <protection locked="0"/>
    </xf>
    <xf numFmtId="0" fontId="49" fillId="0" borderId="32" xfId="0" applyFont="1" applyFill="1" applyBorder="1" applyAlignment="1" applyProtection="1">
      <alignment horizontal="center" vertical="center"/>
      <protection locked="0"/>
    </xf>
    <xf numFmtId="0" fontId="49" fillId="0" borderId="26" xfId="0" applyFont="1" applyFill="1" applyBorder="1" applyAlignment="1" applyProtection="1">
      <alignment horizontal="center" vertical="center"/>
      <protection locked="0"/>
    </xf>
    <xf numFmtId="0" fontId="49" fillId="0" borderId="78" xfId="0" applyFont="1" applyFill="1" applyBorder="1" applyAlignment="1" applyProtection="1">
      <alignment horizontal="center" vertical="center"/>
      <protection locked="0"/>
    </xf>
    <xf numFmtId="0" fontId="49" fillId="0" borderId="79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80" xfId="0" applyFont="1" applyFill="1" applyBorder="1" applyAlignment="1" applyProtection="1">
      <alignment horizontal="center" vertical="center"/>
      <protection locked="0"/>
    </xf>
    <xf numFmtId="0" fontId="49" fillId="0" borderId="81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7" fontId="51" fillId="0" borderId="0" xfId="0" applyNumberFormat="1" applyFont="1" applyAlignment="1">
      <alignment horizontal="right" vertical="center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186" fontId="51" fillId="0" borderId="0" xfId="0" applyNumberFormat="1" applyFont="1" applyAlignment="1">
      <alignment horizontal="center" vertical="center" wrapText="1"/>
    </xf>
    <xf numFmtId="177" fontId="51" fillId="0" borderId="19" xfId="0" applyNumberFormat="1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1" fillId="0" borderId="46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177" fontId="51" fillId="0" borderId="0" xfId="0" applyNumberFormat="1" applyFont="1" applyBorder="1" applyAlignment="1">
      <alignment horizontal="center" vertical="center"/>
    </xf>
    <xf numFmtId="177" fontId="51" fillId="0" borderId="12" xfId="0" applyNumberFormat="1" applyFont="1" applyBorder="1" applyAlignment="1">
      <alignment horizontal="center" vertical="center"/>
    </xf>
    <xf numFmtId="177" fontId="51" fillId="0" borderId="13" xfId="0" applyNumberFormat="1" applyFont="1" applyBorder="1" applyAlignment="1">
      <alignment horizontal="center" vertical="center"/>
    </xf>
    <xf numFmtId="177" fontId="51" fillId="0" borderId="14" xfId="0" applyNumberFormat="1" applyFont="1" applyBorder="1" applyAlignment="1">
      <alignment horizontal="center" vertical="center"/>
    </xf>
    <xf numFmtId="177" fontId="51" fillId="0" borderId="15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0" fontId="51" fillId="0" borderId="34" xfId="0" applyFont="1" applyBorder="1" applyAlignment="1">
      <alignment horizontal="left" vertical="center" wrapText="1"/>
    </xf>
    <xf numFmtId="177" fontId="51" fillId="0" borderId="0" xfId="0" applyNumberFormat="1" applyFont="1" applyAlignment="1">
      <alignment horizontal="center" vertical="center"/>
    </xf>
    <xf numFmtId="186" fontId="51" fillId="0" borderId="10" xfId="0" applyNumberFormat="1" applyFont="1" applyBorder="1" applyAlignment="1">
      <alignment horizontal="center" vertical="center"/>
    </xf>
    <xf numFmtId="186" fontId="51" fillId="0" borderId="0" xfId="0" applyNumberFormat="1" applyFont="1" applyBorder="1" applyAlignment="1">
      <alignment horizontal="center" vertical="center"/>
    </xf>
    <xf numFmtId="186" fontId="51" fillId="0" borderId="14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83" fontId="51" fillId="0" borderId="19" xfId="0" applyNumberFormat="1" applyFont="1" applyBorder="1" applyAlignment="1">
      <alignment horizontal="center" vertical="center"/>
    </xf>
    <xf numFmtId="183" fontId="51" fillId="0" borderId="10" xfId="0" applyNumberFormat="1" applyFont="1" applyBorder="1" applyAlignment="1">
      <alignment horizontal="center" vertical="center"/>
    </xf>
    <xf numFmtId="183" fontId="51" fillId="0" borderId="46" xfId="0" applyNumberFormat="1" applyFont="1" applyBorder="1" applyAlignment="1">
      <alignment horizontal="center" vertical="center"/>
    </xf>
    <xf numFmtId="183" fontId="51" fillId="0" borderId="11" xfId="0" applyNumberFormat="1" applyFont="1" applyBorder="1" applyAlignment="1">
      <alignment horizontal="center" vertical="center"/>
    </xf>
    <xf numFmtId="183" fontId="51" fillId="0" borderId="0" xfId="0" applyNumberFormat="1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183" fontId="51" fillId="0" borderId="13" xfId="0" applyNumberFormat="1" applyFont="1" applyBorder="1" applyAlignment="1">
      <alignment horizontal="center" vertical="center"/>
    </xf>
    <xf numFmtId="183" fontId="51" fillId="0" borderId="14" xfId="0" applyNumberFormat="1" applyFont="1" applyBorder="1" applyAlignment="1">
      <alignment horizontal="center" vertical="center"/>
    </xf>
    <xf numFmtId="183" fontId="51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3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86" fontId="49" fillId="0" borderId="0" xfId="0" applyNumberFormat="1" applyFont="1" applyAlignment="1">
      <alignment horizontal="center" vertical="center"/>
    </xf>
    <xf numFmtId="186" fontId="49" fillId="0" borderId="34" xfId="0" applyNumberFormat="1" applyFont="1" applyBorder="1" applyAlignment="1">
      <alignment horizontal="center" vertical="center"/>
    </xf>
    <xf numFmtId="192" fontId="7" fillId="0" borderId="88" xfId="0" applyNumberFormat="1" applyFont="1" applyFill="1" applyBorder="1" applyAlignment="1">
      <alignment horizontal="center" vertical="center"/>
    </xf>
    <xf numFmtId="192" fontId="7" fillId="0" borderId="69" xfId="0" applyNumberFormat="1" applyFont="1" applyFill="1" applyBorder="1" applyAlignment="1">
      <alignment horizontal="center" vertical="center"/>
    </xf>
    <xf numFmtId="192" fontId="7" fillId="0" borderId="52" xfId="0" applyNumberFormat="1" applyFont="1" applyFill="1" applyBorder="1" applyAlignment="1">
      <alignment horizontal="center" vertical="center"/>
    </xf>
    <xf numFmtId="186" fontId="49" fillId="0" borderId="19" xfId="0" applyNumberFormat="1" applyFont="1" applyBorder="1" applyAlignment="1">
      <alignment horizontal="center" vertical="center"/>
    </xf>
    <xf numFmtId="186" fontId="49" fillId="0" borderId="46" xfId="0" applyNumberFormat="1" applyFont="1" applyBorder="1" applyAlignment="1">
      <alignment horizontal="center" vertical="center"/>
    </xf>
    <xf numFmtId="186" fontId="49" fillId="0" borderId="13" xfId="0" applyNumberFormat="1" applyFont="1" applyBorder="1" applyAlignment="1">
      <alignment horizontal="center" vertical="center"/>
    </xf>
    <xf numFmtId="186" fontId="49" fillId="0" borderId="15" xfId="0" applyNumberFormat="1" applyFont="1" applyBorder="1" applyAlignment="1">
      <alignment horizontal="center" vertical="center"/>
    </xf>
    <xf numFmtId="186" fontId="49" fillId="0" borderId="74" xfId="0" applyNumberFormat="1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186" fontId="49" fillId="0" borderId="95" xfId="0" applyNumberFormat="1" applyFont="1" applyBorder="1" applyAlignment="1">
      <alignment horizontal="center" vertical="center"/>
    </xf>
    <xf numFmtId="186" fontId="49" fillId="0" borderId="10" xfId="0" applyNumberFormat="1" applyFont="1" applyBorder="1" applyAlignment="1">
      <alignment horizontal="center" vertical="center"/>
    </xf>
    <xf numFmtId="186" fontId="49" fillId="0" borderId="96" xfId="0" applyNumberFormat="1" applyFont="1" applyBorder="1" applyAlignment="1">
      <alignment horizontal="center" vertical="center"/>
    </xf>
    <xf numFmtId="186" fontId="49" fillId="0" borderId="97" xfId="0" applyNumberFormat="1" applyFont="1" applyBorder="1" applyAlignment="1">
      <alignment horizontal="center" vertical="center"/>
    </xf>
    <xf numFmtId="186" fontId="49" fillId="0" borderId="0" xfId="0" applyNumberFormat="1" applyFont="1" applyBorder="1" applyAlignment="1">
      <alignment horizontal="center" vertical="center"/>
    </xf>
    <xf numFmtId="186" fontId="49" fillId="0" borderId="98" xfId="0" applyNumberFormat="1" applyFont="1" applyBorder="1" applyAlignment="1">
      <alignment horizontal="center" vertical="center"/>
    </xf>
    <xf numFmtId="186" fontId="49" fillId="0" borderId="99" xfId="0" applyNumberFormat="1" applyFont="1" applyBorder="1" applyAlignment="1">
      <alignment horizontal="center" vertical="center"/>
    </xf>
    <xf numFmtId="186" fontId="49" fillId="0" borderId="22" xfId="0" applyNumberFormat="1" applyFont="1" applyBorder="1" applyAlignment="1">
      <alignment horizontal="center" vertical="center"/>
    </xf>
    <xf numFmtId="186" fontId="49" fillId="0" borderId="100" xfId="0" applyNumberFormat="1" applyFont="1" applyBorder="1" applyAlignment="1">
      <alignment horizontal="center" vertical="center"/>
    </xf>
    <xf numFmtId="186" fontId="49" fillId="0" borderId="14" xfId="0" applyNumberFormat="1" applyFont="1" applyBorder="1" applyAlignment="1">
      <alignment horizontal="center" vertical="center"/>
    </xf>
    <xf numFmtId="186" fontId="49" fillId="0" borderId="19" xfId="0" applyNumberFormat="1" applyFont="1" applyFill="1" applyBorder="1" applyAlignment="1">
      <alignment horizontal="center" vertical="center"/>
    </xf>
    <xf numFmtId="186" fontId="49" fillId="0" borderId="46" xfId="0" applyNumberFormat="1" applyFont="1" applyFill="1" applyBorder="1" applyAlignment="1">
      <alignment horizontal="center" vertical="center"/>
    </xf>
    <xf numFmtId="186" fontId="49" fillId="0" borderId="13" xfId="0" applyNumberFormat="1" applyFont="1" applyFill="1" applyBorder="1" applyAlignment="1">
      <alignment horizontal="center" vertical="center"/>
    </xf>
    <xf numFmtId="186" fontId="49" fillId="0" borderId="15" xfId="0" applyNumberFormat="1" applyFont="1" applyFill="1" applyBorder="1" applyAlignment="1">
      <alignment horizontal="center" vertical="center"/>
    </xf>
    <xf numFmtId="186" fontId="49" fillId="0" borderId="101" xfId="0" applyNumberFormat="1" applyFont="1" applyFill="1" applyBorder="1" applyAlignment="1">
      <alignment horizontal="center" vertical="center"/>
    </xf>
    <xf numFmtId="186" fontId="49" fillId="0" borderId="80" xfId="0" applyNumberFormat="1" applyFont="1" applyFill="1" applyBorder="1" applyAlignment="1">
      <alignment horizontal="center" vertical="center"/>
    </xf>
    <xf numFmtId="186" fontId="49" fillId="0" borderId="101" xfId="0" applyNumberFormat="1" applyFont="1" applyBorder="1" applyAlignment="1">
      <alignment horizontal="center" vertical="center"/>
    </xf>
    <xf numFmtId="186" fontId="49" fillId="0" borderId="80" xfId="0" applyNumberFormat="1" applyFont="1" applyBorder="1" applyAlignment="1">
      <alignment horizontal="center" vertical="center"/>
    </xf>
    <xf numFmtId="177" fontId="49" fillId="0" borderId="0" xfId="0" applyNumberFormat="1" applyFont="1" applyAlignment="1">
      <alignment horizontal="center" vertical="center" wrapText="1"/>
    </xf>
    <xf numFmtId="192" fontId="7" fillId="0" borderId="89" xfId="0" applyNumberFormat="1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center" vertical="center"/>
    </xf>
    <xf numFmtId="192" fontId="7" fillId="0" borderId="46" xfId="0" applyNumberFormat="1" applyFont="1" applyFill="1" applyBorder="1" applyAlignment="1">
      <alignment horizontal="center" vertical="center"/>
    </xf>
    <xf numFmtId="192" fontId="7" fillId="0" borderId="102" xfId="0" applyNumberFormat="1" applyFont="1" applyFill="1" applyBorder="1" applyAlignment="1">
      <alignment horizontal="center" vertical="center"/>
    </xf>
    <xf numFmtId="192" fontId="7" fillId="0" borderId="14" xfId="0" applyNumberFormat="1" applyFont="1" applyFill="1" applyBorder="1" applyAlignment="1">
      <alignment horizontal="center" vertical="center"/>
    </xf>
    <xf numFmtId="192" fontId="7" fillId="0" borderId="15" xfId="0" applyNumberFormat="1" applyFont="1" applyFill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/>
    </xf>
    <xf numFmtId="0" fontId="49" fillId="0" borderId="104" xfId="0" applyFont="1" applyBorder="1" applyAlignment="1">
      <alignment horizontal="center" vertical="center"/>
    </xf>
    <xf numFmtId="0" fontId="49" fillId="0" borderId="10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107" xfId="0" applyFont="1" applyBorder="1" applyAlignment="1">
      <alignment horizontal="center" vertical="center"/>
    </xf>
    <xf numFmtId="0" fontId="49" fillId="0" borderId="10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87" fontId="53" fillId="0" borderId="0" xfId="0" applyNumberFormat="1" applyFont="1" applyAlignment="1">
      <alignment horizontal="center" vertical="center"/>
    </xf>
    <xf numFmtId="186" fontId="49" fillId="0" borderId="85" xfId="0" applyNumberFormat="1" applyFont="1" applyFill="1" applyBorder="1" applyAlignment="1">
      <alignment horizontal="center" vertical="center"/>
    </xf>
    <xf numFmtId="186" fontId="49" fillId="0" borderId="87" xfId="0" applyNumberFormat="1" applyFont="1" applyFill="1" applyBorder="1" applyAlignment="1">
      <alignment horizontal="center" vertical="center"/>
    </xf>
    <xf numFmtId="186" fontId="49" fillId="0" borderId="86" xfId="0" applyNumberFormat="1" applyFont="1" applyFill="1" applyBorder="1" applyAlignment="1">
      <alignment horizontal="center" vertical="center"/>
    </xf>
    <xf numFmtId="186" fontId="49" fillId="0" borderId="14" xfId="0" applyNumberFormat="1" applyFont="1" applyFill="1" applyBorder="1" applyAlignment="1">
      <alignment horizontal="center" vertical="center"/>
    </xf>
    <xf numFmtId="186" fontId="49" fillId="0" borderId="10" xfId="0" applyNumberFormat="1" applyFont="1" applyFill="1" applyBorder="1" applyAlignment="1">
      <alignment horizontal="center" vertical="center"/>
    </xf>
    <xf numFmtId="192" fontId="7" fillId="0" borderId="109" xfId="0" applyNumberFormat="1" applyFont="1" applyFill="1" applyBorder="1" applyAlignment="1">
      <alignment horizontal="center" vertical="center"/>
    </xf>
    <xf numFmtId="192" fontId="7" fillId="0" borderId="110" xfId="0" applyNumberFormat="1" applyFont="1" applyFill="1" applyBorder="1" applyAlignment="1">
      <alignment horizontal="center" vertical="center"/>
    </xf>
    <xf numFmtId="192" fontId="7" fillId="0" borderId="111" xfId="0" applyNumberFormat="1" applyFont="1" applyFill="1" applyBorder="1" applyAlignment="1">
      <alignment horizontal="center" vertical="center"/>
    </xf>
    <xf numFmtId="186" fontId="49" fillId="0" borderId="112" xfId="0" applyNumberFormat="1" applyFont="1" applyFill="1" applyBorder="1" applyAlignment="1">
      <alignment horizontal="center" vertical="center"/>
    </xf>
    <xf numFmtId="183" fontId="49" fillId="0" borderId="85" xfId="0" applyNumberFormat="1" applyFont="1" applyBorder="1" applyAlignment="1">
      <alignment horizontal="center" vertical="center"/>
    </xf>
    <xf numFmtId="183" fontId="49" fillId="0" borderId="11" xfId="0" applyNumberFormat="1" applyFont="1" applyBorder="1" applyAlignment="1">
      <alignment horizontal="center" vertical="center"/>
    </xf>
    <xf numFmtId="183" fontId="49" fillId="0" borderId="113" xfId="0" applyNumberFormat="1" applyFont="1" applyBorder="1" applyAlignment="1">
      <alignment horizontal="center" vertical="center"/>
    </xf>
    <xf numFmtId="183" fontId="49" fillId="0" borderId="46" xfId="0" applyNumberFormat="1" applyFont="1" applyBorder="1" applyAlignment="1">
      <alignment horizontal="center" vertical="center"/>
    </xf>
    <xf numFmtId="183" fontId="49" fillId="0" borderId="12" xfId="0" applyNumberFormat="1" applyFont="1" applyBorder="1" applyAlignment="1">
      <alignment horizontal="center" vertical="center"/>
    </xf>
    <xf numFmtId="183" fontId="49" fillId="0" borderId="47" xfId="0" applyNumberFormat="1" applyFont="1" applyBorder="1" applyAlignment="1">
      <alignment horizontal="center" vertical="center"/>
    </xf>
    <xf numFmtId="187" fontId="49" fillId="0" borderId="0" xfId="0" applyNumberFormat="1" applyFont="1" applyAlignment="1">
      <alignment horizontal="center" vertical="center" wrapText="1"/>
    </xf>
    <xf numFmtId="177" fontId="49" fillId="0" borderId="0" xfId="0" applyNumberFormat="1" applyFont="1" applyAlignment="1">
      <alignment horizontal="center" vertical="center"/>
    </xf>
    <xf numFmtId="187" fontId="49" fillId="0" borderId="0" xfId="0" applyNumberFormat="1" applyFont="1" applyAlignment="1">
      <alignment horizontal="center" vertical="center"/>
    </xf>
    <xf numFmtId="0" fontId="49" fillId="0" borderId="73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82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98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14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9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0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176" fontId="49" fillId="0" borderId="106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49" fillId="0" borderId="105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176" fontId="49" fillId="0" borderId="15" xfId="0" applyNumberFormat="1" applyFont="1" applyFill="1" applyBorder="1" applyAlignment="1">
      <alignment horizontal="center" vertical="center"/>
    </xf>
    <xf numFmtId="183" fontId="49" fillId="0" borderId="19" xfId="0" applyNumberFormat="1" applyFont="1" applyBorder="1" applyAlignment="1">
      <alignment horizontal="center" vertical="center"/>
    </xf>
    <xf numFmtId="183" fontId="49" fillId="0" borderId="35" xfId="0" applyNumberFormat="1" applyFont="1" applyBorder="1" applyAlignment="1">
      <alignment horizontal="center" vertical="center"/>
    </xf>
    <xf numFmtId="183" fontId="49" fillId="0" borderId="87" xfId="0" applyNumberFormat="1" applyFont="1" applyBorder="1" applyAlignment="1">
      <alignment horizontal="center" vertical="center"/>
    </xf>
    <xf numFmtId="183" fontId="49" fillId="0" borderId="115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4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176" fontId="49" fillId="0" borderId="85" xfId="0" applyNumberFormat="1" applyFont="1" applyBorder="1" applyAlignment="1">
      <alignment horizontal="center" vertical="center"/>
    </xf>
    <xf numFmtId="176" fontId="49" fillId="0" borderId="113" xfId="0" applyNumberFormat="1" applyFont="1" applyBorder="1" applyAlignment="1">
      <alignment horizontal="center" vertical="center"/>
    </xf>
    <xf numFmtId="176" fontId="49" fillId="0" borderId="46" xfId="0" applyNumberFormat="1" applyFont="1" applyFill="1" applyBorder="1" applyAlignment="1">
      <alignment horizontal="center" vertical="center"/>
    </xf>
    <xf numFmtId="176" fontId="49" fillId="0" borderId="47" xfId="0" applyNumberFormat="1" applyFont="1" applyFill="1" applyBorder="1" applyAlignment="1">
      <alignment horizontal="center" vertical="center"/>
    </xf>
    <xf numFmtId="176" fontId="49" fillId="0" borderId="87" xfId="0" applyNumberFormat="1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176" fontId="49" fillId="0" borderId="115" xfId="0" applyNumberFormat="1" applyFont="1" applyBorder="1" applyAlignment="1">
      <alignment horizontal="center" vertical="center"/>
    </xf>
    <xf numFmtId="183" fontId="49" fillId="0" borderId="106" xfId="0" applyNumberFormat="1" applyFont="1" applyBorder="1" applyAlignment="1">
      <alignment horizontal="center" vertical="center"/>
    </xf>
    <xf numFmtId="183" fontId="49" fillId="0" borderId="13" xfId="0" applyNumberFormat="1" applyFont="1" applyBorder="1" applyAlignment="1">
      <alignment horizontal="center" vertical="center"/>
    </xf>
    <xf numFmtId="183" fontId="49" fillId="0" borderId="105" xfId="0" applyNumberFormat="1" applyFont="1" applyBorder="1" applyAlignment="1">
      <alignment horizontal="center" vertical="center"/>
    </xf>
    <xf numFmtId="183" fontId="49" fillId="0" borderId="15" xfId="0" applyNumberFormat="1" applyFont="1" applyBorder="1" applyAlignment="1">
      <alignment horizontal="center" vertical="center"/>
    </xf>
    <xf numFmtId="176" fontId="49" fillId="0" borderId="19" xfId="0" applyNumberFormat="1" applyFont="1" applyFill="1" applyBorder="1" applyAlignment="1">
      <alignment horizontal="center" vertical="center"/>
    </xf>
    <xf numFmtId="176" fontId="49" fillId="0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7">
    <dxf/>
    <dxf/>
    <dxf/>
    <dxf>
      <fill>
        <patternFill patternType="none"/>
      </fill>
    </dxf>
    <dxf>
      <fill>
        <patternFill patternType="solid">
          <bgColor indexed="34"/>
        </patternFill>
      </fill>
    </dxf>
    <dxf/>
    <dxf>
      <fill>
        <patternFill patternType="none"/>
      </fill>
    </dxf>
    <dxf>
      <fill>
        <patternFill patternType="solid">
          <bgColor indexed="34"/>
        </patternFill>
      </fill>
    </dxf>
    <dxf/>
    <dxf>
      <fill>
        <patternFill patternType="none"/>
      </fill>
    </dxf>
    <dxf>
      <fill>
        <patternFill patternType="solid">
          <bgColor indexed="34"/>
        </patternFill>
      </fill>
    </dxf>
    <dxf/>
    <dxf>
      <fill>
        <patternFill patternType="none"/>
      </fill>
    </dxf>
    <dxf>
      <fill>
        <patternFill patternType="solid">
          <bgColor indexed="34"/>
        </patternFill>
      </fill>
    </dxf>
    <dxf/>
    <dxf>
      <fill>
        <patternFill patternType="none"/>
      </fill>
    </dxf>
    <dxf>
      <fill>
        <patternFill patternType="solid">
          <bgColor indexed="34"/>
        </patternFill>
      </fill>
    </dxf>
    <dxf/>
    <dxf/>
    <dxf>
      <fill>
        <patternFill>
          <bgColor indexed="34"/>
        </patternFill>
      </fill>
    </dxf>
    <dxf/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indexed="34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/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/>
    <dxf>
      <fill>
        <patternFill>
          <bgColor indexed="34"/>
        </patternFill>
      </fill>
    </dxf>
    <dxf/>
    <dxf>
      <fill>
        <patternFill>
          <bgColor indexed="34"/>
        </patternFill>
      </fill>
    </dxf>
    <dxf/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9525</xdr:rowOff>
    </xdr:from>
    <xdr:to>
      <xdr:col>6</xdr:col>
      <xdr:colOff>104775</xdr:colOff>
      <xdr:row>8</xdr:row>
      <xdr:rowOff>276225</xdr:rowOff>
    </xdr:to>
    <xdr:sp>
      <xdr:nvSpPr>
        <xdr:cNvPr id="1" name="大かっこ 1"/>
        <xdr:cNvSpPr>
          <a:spLocks/>
        </xdr:cNvSpPr>
      </xdr:nvSpPr>
      <xdr:spPr>
        <a:xfrm>
          <a:off x="2295525" y="1133475"/>
          <a:ext cx="74295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14</xdr:col>
      <xdr:colOff>57150</xdr:colOff>
      <xdr:row>8</xdr:row>
      <xdr:rowOff>247650</xdr:rowOff>
    </xdr:to>
    <xdr:sp>
      <xdr:nvSpPr>
        <xdr:cNvPr id="2" name="大かっこ 2"/>
        <xdr:cNvSpPr>
          <a:spLocks/>
        </xdr:cNvSpPr>
      </xdr:nvSpPr>
      <xdr:spPr>
        <a:xfrm>
          <a:off x="6019800" y="1104900"/>
          <a:ext cx="695325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9"/>
  <sheetViews>
    <sheetView tabSelected="1" zoomScale="95" zoomScaleNormal="95" zoomScalePageLayoutView="0" workbookViewId="0" topLeftCell="A1">
      <selection activeCell="O9" sqref="O9:P9"/>
    </sheetView>
  </sheetViews>
  <sheetFormatPr defaultColWidth="9.140625" defaultRowHeight="15" outlineLevelCol="1"/>
  <cols>
    <col min="1" max="1" width="4.421875" style="33" customWidth="1"/>
    <col min="2" max="2" width="16.421875" style="33" customWidth="1"/>
    <col min="3" max="3" width="8.140625" style="33" customWidth="1"/>
    <col min="4" max="4" width="9.8515625" style="33" customWidth="1"/>
    <col min="5" max="5" width="8.421875" style="33" customWidth="1"/>
    <col min="6" max="7" width="9.00390625" style="33" customWidth="1"/>
    <col min="8" max="8" width="8.57421875" style="33" customWidth="1"/>
    <col min="9" max="9" width="11.00390625" style="33" customWidth="1"/>
    <col min="10" max="11" width="9.8515625" style="33" customWidth="1"/>
    <col min="12" max="12" width="9.57421875" style="33" customWidth="1"/>
    <col min="13" max="14" width="11.7109375" style="33" customWidth="1" outlineLevel="1"/>
    <col min="15" max="15" width="4.57421875" style="33" customWidth="1" outlineLevel="1"/>
    <col min="16" max="16" width="8.00390625" style="33" customWidth="1" outlineLevel="1"/>
    <col min="17" max="17" width="4.57421875" style="33" customWidth="1" outlineLevel="1"/>
    <col min="18" max="18" width="8.140625" style="33" customWidth="1" outlineLevel="1"/>
    <col min="19" max="19" width="4.57421875" style="33" customWidth="1" outlineLevel="1"/>
    <col min="20" max="20" width="8.00390625" style="33" customWidth="1" outlineLevel="1"/>
    <col min="21" max="21" width="4.7109375" style="33" customWidth="1" outlineLevel="1"/>
    <col min="22" max="22" width="8.140625" style="33" customWidth="1" outlineLevel="1"/>
    <col min="23" max="23" width="4.57421875" style="33" customWidth="1" outlineLevel="1"/>
    <col min="24" max="24" width="8.00390625" style="33" customWidth="1" outlineLevel="1"/>
    <col min="25" max="25" width="4.7109375" style="33" customWidth="1" outlineLevel="1"/>
    <col min="26" max="26" width="8.140625" style="33" customWidth="1" outlineLevel="1"/>
    <col min="27" max="30" width="8.57421875" style="33" customWidth="1" outlineLevel="1"/>
    <col min="31" max="16384" width="9.00390625" style="33" customWidth="1"/>
  </cols>
  <sheetData>
    <row r="2" spans="2:24" ht="30" customHeight="1" thickBot="1">
      <c r="B2" s="63" t="s">
        <v>132</v>
      </c>
      <c r="C2" s="142"/>
      <c r="D2" s="142"/>
      <c r="E2" s="142"/>
      <c r="F2" s="142"/>
      <c r="H2" s="32" t="s">
        <v>66</v>
      </c>
      <c r="I2" s="73">
        <v>6</v>
      </c>
      <c r="J2" s="32" t="s">
        <v>67</v>
      </c>
      <c r="L2" s="32" t="s">
        <v>131</v>
      </c>
      <c r="M2" s="205"/>
      <c r="N2" s="205"/>
      <c r="O2" s="205"/>
      <c r="P2" s="205"/>
      <c r="Q2" s="88"/>
      <c r="R2" s="209" t="s">
        <v>147</v>
      </c>
      <c r="S2" s="209"/>
      <c r="T2" s="209"/>
      <c r="U2" s="204"/>
      <c r="V2" s="204"/>
      <c r="W2" s="204"/>
      <c r="X2" s="204"/>
    </row>
    <row r="3" spans="2:20" ht="7.5" customHeight="1">
      <c r="B3" s="31"/>
      <c r="C3" s="31"/>
      <c r="D3" s="31"/>
      <c r="E3" s="31"/>
      <c r="F3" s="31"/>
      <c r="M3" s="109"/>
      <c r="N3" s="109"/>
      <c r="O3" s="109"/>
      <c r="P3" s="109"/>
      <c r="Q3" s="109"/>
      <c r="R3" s="109"/>
      <c r="S3" s="88"/>
      <c r="T3" s="88"/>
    </row>
    <row r="4" spans="2:24" ht="42" customHeight="1" thickBot="1">
      <c r="B4" s="32" t="s">
        <v>63</v>
      </c>
      <c r="C4" s="142"/>
      <c r="D4" s="142"/>
      <c r="E4" s="142"/>
      <c r="F4" s="142"/>
      <c r="H4" s="113" t="s">
        <v>142</v>
      </c>
      <c r="I4" s="113"/>
      <c r="J4" s="115"/>
      <c r="K4" s="115"/>
      <c r="L4" s="115"/>
      <c r="M4" s="115"/>
      <c r="N4" s="115"/>
      <c r="O4" s="115"/>
      <c r="P4" s="115"/>
      <c r="Q4" s="109"/>
      <c r="R4" s="193" t="s">
        <v>120</v>
      </c>
      <c r="S4" s="194"/>
      <c r="T4" s="194"/>
      <c r="U4" s="194"/>
      <c r="V4" s="194"/>
      <c r="W4" s="195"/>
      <c r="X4" s="88"/>
    </row>
    <row r="5" spans="2:24" ht="7.5" customHeight="1">
      <c r="B5" s="31"/>
      <c r="C5" s="31"/>
      <c r="D5" s="31"/>
      <c r="E5" s="31"/>
      <c r="F5" s="31"/>
      <c r="M5" s="109"/>
      <c r="N5" s="109"/>
      <c r="O5" s="109"/>
      <c r="P5" s="109"/>
      <c r="Q5" s="109"/>
      <c r="R5" s="196"/>
      <c r="S5" s="197"/>
      <c r="T5" s="197"/>
      <c r="U5" s="197"/>
      <c r="V5" s="197"/>
      <c r="W5" s="198"/>
      <c r="X5" s="88"/>
    </row>
    <row r="6" spans="2:24" ht="30" customHeight="1" thickBot="1">
      <c r="B6" s="87" t="s">
        <v>114</v>
      </c>
      <c r="C6" s="142"/>
      <c r="D6" s="142"/>
      <c r="E6" s="142"/>
      <c r="F6" s="142"/>
      <c r="H6" s="190" t="s">
        <v>146</v>
      </c>
      <c r="I6" s="191"/>
      <c r="J6" s="192"/>
      <c r="K6" s="192"/>
      <c r="M6" s="207" t="s">
        <v>144</v>
      </c>
      <c r="N6" s="207"/>
      <c r="O6" s="206"/>
      <c r="P6" s="206"/>
      <c r="Q6" s="109"/>
      <c r="R6" s="196"/>
      <c r="S6" s="197"/>
      <c r="T6" s="197"/>
      <c r="U6" s="197"/>
      <c r="V6" s="197"/>
      <c r="W6" s="198"/>
      <c r="X6" s="88"/>
    </row>
    <row r="7" spans="2:24" ht="7.5" customHeight="1" thickBot="1">
      <c r="B7" s="31"/>
      <c r="C7" s="31"/>
      <c r="D7" s="31"/>
      <c r="E7" s="31"/>
      <c r="F7" s="31"/>
      <c r="H7" s="101"/>
      <c r="I7" s="101"/>
      <c r="J7" s="101"/>
      <c r="K7" s="101"/>
      <c r="R7" s="196"/>
      <c r="S7" s="197"/>
      <c r="T7" s="197"/>
      <c r="U7" s="197"/>
      <c r="V7" s="197"/>
      <c r="W7" s="198"/>
      <c r="X7" s="88"/>
    </row>
    <row r="8" spans="2:24" ht="14.25" customHeight="1" thickBot="1">
      <c r="B8" s="34" t="s">
        <v>50</v>
      </c>
      <c r="C8" s="150"/>
      <c r="D8" s="150"/>
      <c r="E8" s="150"/>
      <c r="F8" s="46"/>
      <c r="H8" s="102"/>
      <c r="I8" s="103" t="s">
        <v>57</v>
      </c>
      <c r="J8" s="103" t="s">
        <v>58</v>
      </c>
      <c r="K8" s="103" t="s">
        <v>59</v>
      </c>
      <c r="R8" s="199"/>
      <c r="S8" s="200"/>
      <c r="T8" s="200"/>
      <c r="U8" s="200"/>
      <c r="V8" s="200"/>
      <c r="W8" s="201"/>
      <c r="X8" s="88"/>
    </row>
    <row r="9" spans="2:16" ht="31.5" customHeight="1" thickBot="1">
      <c r="B9" s="35" t="s">
        <v>51</v>
      </c>
      <c r="C9" s="151"/>
      <c r="D9" s="151"/>
      <c r="E9" s="151"/>
      <c r="F9" s="47" t="s">
        <v>61</v>
      </c>
      <c r="H9" s="104" t="s">
        <v>60</v>
      </c>
      <c r="I9" s="105">
        <v>478</v>
      </c>
      <c r="J9" s="105">
        <v>506</v>
      </c>
      <c r="K9" s="105">
        <v>1767</v>
      </c>
      <c r="M9" s="113" t="s">
        <v>128</v>
      </c>
      <c r="N9" s="113"/>
      <c r="O9" s="208"/>
      <c r="P9" s="208"/>
    </row>
    <row r="10" spans="5:9" ht="14.25" thickBot="1">
      <c r="E10" s="31"/>
      <c r="F10" s="31"/>
      <c r="G10" s="31"/>
      <c r="H10" s="31"/>
      <c r="I10" s="31"/>
    </row>
    <row r="11" spans="2:30" ht="14.25" thickTop="1">
      <c r="B11" s="154" t="s">
        <v>25</v>
      </c>
      <c r="C11" s="146" t="s">
        <v>21</v>
      </c>
      <c r="D11" s="149" t="s">
        <v>72</v>
      </c>
      <c r="E11" s="122" t="s">
        <v>20</v>
      </c>
      <c r="F11" s="123"/>
      <c r="G11" s="123"/>
      <c r="H11" s="123"/>
      <c r="I11" s="124"/>
      <c r="J11" s="122" t="s">
        <v>54</v>
      </c>
      <c r="K11" s="123"/>
      <c r="L11" s="157"/>
      <c r="M11" s="168" t="s">
        <v>78</v>
      </c>
      <c r="N11" s="168"/>
      <c r="O11" s="174" t="s">
        <v>87</v>
      </c>
      <c r="P11" s="175"/>
      <c r="Q11" s="175"/>
      <c r="R11" s="175"/>
      <c r="S11" s="175"/>
      <c r="T11" s="175"/>
      <c r="U11" s="175"/>
      <c r="V11" s="203"/>
      <c r="W11" s="177"/>
      <c r="X11" s="178"/>
      <c r="Y11" s="178"/>
      <c r="Z11" s="179"/>
      <c r="AA11" s="174" t="s">
        <v>80</v>
      </c>
      <c r="AB11" s="175"/>
      <c r="AC11" s="175"/>
      <c r="AD11" s="176"/>
    </row>
    <row r="12" spans="2:30" ht="13.5" customHeight="1">
      <c r="B12" s="155"/>
      <c r="C12" s="147"/>
      <c r="D12" s="147"/>
      <c r="E12" s="152" t="s">
        <v>15</v>
      </c>
      <c r="F12" s="153"/>
      <c r="G12" s="153"/>
      <c r="H12" s="118" t="s">
        <v>19</v>
      </c>
      <c r="I12" s="119"/>
      <c r="J12" s="158" t="s">
        <v>15</v>
      </c>
      <c r="K12" s="159"/>
      <c r="L12" s="143" t="s">
        <v>19</v>
      </c>
      <c r="M12" s="160" t="s">
        <v>77</v>
      </c>
      <c r="N12" s="162" t="s">
        <v>79</v>
      </c>
      <c r="O12" s="172" t="s">
        <v>84</v>
      </c>
      <c r="P12" s="173"/>
      <c r="Q12" s="172" t="s">
        <v>85</v>
      </c>
      <c r="R12" s="173"/>
      <c r="S12" s="172" t="s">
        <v>84</v>
      </c>
      <c r="T12" s="173"/>
      <c r="U12" s="172" t="s">
        <v>85</v>
      </c>
      <c r="V12" s="173"/>
      <c r="W12" s="172" t="s">
        <v>84</v>
      </c>
      <c r="X12" s="173"/>
      <c r="Y12" s="172" t="s">
        <v>85</v>
      </c>
      <c r="Z12" s="173"/>
      <c r="AA12" s="172" t="s">
        <v>84</v>
      </c>
      <c r="AB12" s="173"/>
      <c r="AC12" s="172" t="s">
        <v>85</v>
      </c>
      <c r="AD12" s="185"/>
    </row>
    <row r="13" spans="2:30" ht="13.5">
      <c r="B13" s="155"/>
      <c r="C13" s="147"/>
      <c r="D13" s="147"/>
      <c r="E13" s="93"/>
      <c r="F13" s="94" t="s">
        <v>17</v>
      </c>
      <c r="G13" s="95" t="s">
        <v>18</v>
      </c>
      <c r="H13" s="118"/>
      <c r="I13" s="119"/>
      <c r="J13" s="96" t="s">
        <v>17</v>
      </c>
      <c r="K13" s="95" t="s">
        <v>18</v>
      </c>
      <c r="L13" s="143"/>
      <c r="M13" s="160"/>
      <c r="N13" s="162"/>
      <c r="O13" s="180"/>
      <c r="P13" s="181"/>
      <c r="Q13" s="181"/>
      <c r="R13" s="182"/>
      <c r="S13" s="180"/>
      <c r="T13" s="181"/>
      <c r="U13" s="181"/>
      <c r="V13" s="182"/>
      <c r="W13" s="180"/>
      <c r="X13" s="181"/>
      <c r="Y13" s="181"/>
      <c r="Z13" s="182"/>
      <c r="AA13" s="169" t="s">
        <v>82</v>
      </c>
      <c r="AB13" s="169" t="s">
        <v>81</v>
      </c>
      <c r="AC13" s="186" t="s">
        <v>82</v>
      </c>
      <c r="AD13" s="188" t="s">
        <v>81</v>
      </c>
    </row>
    <row r="14" spans="2:30" ht="14.25" thickBot="1">
      <c r="B14" s="156"/>
      <c r="C14" s="148"/>
      <c r="D14" s="148"/>
      <c r="E14" s="98"/>
      <c r="F14" s="99" t="s">
        <v>16</v>
      </c>
      <c r="G14" s="100" t="s">
        <v>16</v>
      </c>
      <c r="H14" s="120"/>
      <c r="I14" s="121"/>
      <c r="J14" s="97" t="s">
        <v>16</v>
      </c>
      <c r="K14" s="100" t="s">
        <v>16</v>
      </c>
      <c r="L14" s="144"/>
      <c r="M14" s="161"/>
      <c r="N14" s="163"/>
      <c r="O14" s="72" t="s">
        <v>86</v>
      </c>
      <c r="P14" s="72" t="s">
        <v>83</v>
      </c>
      <c r="Q14" s="72" t="s">
        <v>86</v>
      </c>
      <c r="R14" s="72" t="s">
        <v>83</v>
      </c>
      <c r="S14" s="72" t="s">
        <v>86</v>
      </c>
      <c r="T14" s="72" t="s">
        <v>83</v>
      </c>
      <c r="U14" s="72" t="s">
        <v>86</v>
      </c>
      <c r="V14" s="72" t="s">
        <v>83</v>
      </c>
      <c r="W14" s="72" t="s">
        <v>86</v>
      </c>
      <c r="X14" s="72" t="s">
        <v>83</v>
      </c>
      <c r="Y14" s="72" t="s">
        <v>86</v>
      </c>
      <c r="Z14" s="72" t="s">
        <v>83</v>
      </c>
      <c r="AA14" s="171"/>
      <c r="AB14" s="170"/>
      <c r="AC14" s="187"/>
      <c r="AD14" s="189"/>
    </row>
    <row r="15" spans="2:30" ht="14.25" thickTop="1">
      <c r="B15" s="131" t="s">
        <v>47</v>
      </c>
      <c r="C15" s="36" t="s">
        <v>22</v>
      </c>
      <c r="D15" s="36" t="s">
        <v>23</v>
      </c>
      <c r="E15" s="37" t="s">
        <v>52</v>
      </c>
      <c r="F15" s="74"/>
      <c r="G15" s="74"/>
      <c r="H15" s="37" t="s">
        <v>52</v>
      </c>
      <c r="I15" s="74"/>
      <c r="J15" s="127">
        <f>F15*F16</f>
        <v>0</v>
      </c>
      <c r="K15" s="127">
        <f>G15*G16</f>
        <v>0</v>
      </c>
      <c r="L15" s="129">
        <f>I15*I16</f>
        <v>0</v>
      </c>
      <c r="M15" s="164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4"/>
      <c r="AD15" s="183"/>
    </row>
    <row r="16" spans="2:30" ht="13.5">
      <c r="B16" s="131"/>
      <c r="C16" s="133"/>
      <c r="D16" s="138">
        <f>SUM(F16,G16,I16,F18,G18,I18,F20,G20,I20,F22,G22,I22)</f>
        <v>0</v>
      </c>
      <c r="E16" s="38" t="s">
        <v>53</v>
      </c>
      <c r="F16" s="75"/>
      <c r="G16" s="75"/>
      <c r="H16" s="38" t="s">
        <v>53</v>
      </c>
      <c r="I16" s="75"/>
      <c r="J16" s="128"/>
      <c r="K16" s="128"/>
      <c r="L16" s="130"/>
      <c r="M16" s="165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5"/>
      <c r="AD16" s="184"/>
    </row>
    <row r="17" spans="2:30" ht="13.5">
      <c r="B17" s="131"/>
      <c r="C17" s="133"/>
      <c r="D17" s="138"/>
      <c r="E17" s="37" t="s">
        <v>45</v>
      </c>
      <c r="F17" s="74"/>
      <c r="G17" s="74"/>
      <c r="H17" s="37" t="s">
        <v>45</v>
      </c>
      <c r="I17" s="74"/>
      <c r="J17" s="127">
        <f>F17*F18</f>
        <v>0</v>
      </c>
      <c r="K17" s="127">
        <f>G17*G18</f>
        <v>0</v>
      </c>
      <c r="L17" s="129">
        <f>I17*I18</f>
        <v>0</v>
      </c>
      <c r="M17" s="164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4"/>
      <c r="AD17" s="183"/>
    </row>
    <row r="18" spans="2:30" ht="13.5">
      <c r="B18" s="131"/>
      <c r="C18" s="133"/>
      <c r="D18" s="138"/>
      <c r="E18" s="38" t="s">
        <v>46</v>
      </c>
      <c r="F18" s="75"/>
      <c r="G18" s="75"/>
      <c r="H18" s="38" t="s">
        <v>46</v>
      </c>
      <c r="I18" s="75"/>
      <c r="J18" s="128"/>
      <c r="K18" s="128"/>
      <c r="L18" s="130"/>
      <c r="M18" s="165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5"/>
      <c r="AD18" s="184"/>
    </row>
    <row r="19" spans="2:30" ht="13.5">
      <c r="B19" s="131"/>
      <c r="C19" s="133"/>
      <c r="D19" s="138"/>
      <c r="E19" s="37" t="s">
        <v>45</v>
      </c>
      <c r="F19" s="74"/>
      <c r="G19" s="74"/>
      <c r="H19" s="37" t="s">
        <v>45</v>
      </c>
      <c r="I19" s="74"/>
      <c r="J19" s="127">
        <f>F19*F20</f>
        <v>0</v>
      </c>
      <c r="K19" s="127">
        <f>G19*G20</f>
        <v>0</v>
      </c>
      <c r="L19" s="129">
        <f>I19*I20</f>
        <v>0</v>
      </c>
      <c r="M19" s="164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4"/>
      <c r="AD19" s="183"/>
    </row>
    <row r="20" spans="2:30" ht="13.5">
      <c r="B20" s="131"/>
      <c r="C20" s="133"/>
      <c r="D20" s="138"/>
      <c r="E20" s="38" t="s">
        <v>46</v>
      </c>
      <c r="F20" s="75"/>
      <c r="G20" s="75"/>
      <c r="H20" s="38" t="s">
        <v>46</v>
      </c>
      <c r="I20" s="75"/>
      <c r="J20" s="128"/>
      <c r="K20" s="128"/>
      <c r="L20" s="130"/>
      <c r="M20" s="165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5"/>
      <c r="AD20" s="184"/>
    </row>
    <row r="21" spans="2:30" ht="13.5">
      <c r="B21" s="131"/>
      <c r="C21" s="133"/>
      <c r="D21" s="138"/>
      <c r="E21" s="37" t="s">
        <v>45</v>
      </c>
      <c r="F21" s="74"/>
      <c r="G21" s="74"/>
      <c r="H21" s="37" t="s">
        <v>45</v>
      </c>
      <c r="I21" s="74"/>
      <c r="J21" s="127">
        <f>F21*F22</f>
        <v>0</v>
      </c>
      <c r="K21" s="127">
        <f>G21*G22</f>
        <v>0</v>
      </c>
      <c r="L21" s="129">
        <f>I21*I22</f>
        <v>0</v>
      </c>
      <c r="M21" s="164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4"/>
      <c r="AD21" s="183"/>
    </row>
    <row r="22" spans="2:30" ht="13.5">
      <c r="B22" s="131"/>
      <c r="C22" s="133"/>
      <c r="D22" s="138"/>
      <c r="E22" s="38" t="s">
        <v>46</v>
      </c>
      <c r="F22" s="75"/>
      <c r="G22" s="75"/>
      <c r="H22" s="38" t="s">
        <v>46</v>
      </c>
      <c r="I22" s="75"/>
      <c r="J22" s="128"/>
      <c r="K22" s="128"/>
      <c r="L22" s="130"/>
      <c r="M22" s="165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5"/>
      <c r="AD22" s="184"/>
    </row>
    <row r="23" spans="2:30" ht="14.25" thickBot="1">
      <c r="B23" s="132"/>
      <c r="C23" s="134"/>
      <c r="D23" s="145"/>
      <c r="E23" s="40" t="s">
        <v>56</v>
      </c>
      <c r="F23" s="61">
        <f>SUM(F16,F18,F20,F22)</f>
        <v>0</v>
      </c>
      <c r="G23" s="51">
        <f>SUM(G16,G18,G20,G22)</f>
        <v>0</v>
      </c>
      <c r="H23" s="40" t="s">
        <v>56</v>
      </c>
      <c r="I23" s="51">
        <f>SUM(I16,I18,I20,I22)</f>
        <v>0</v>
      </c>
      <c r="J23" s="53">
        <f aca="true" t="shared" si="0" ref="J23:AD23">SUM(J15,J17,J19,J21)</f>
        <v>0</v>
      </c>
      <c r="K23" s="53">
        <f t="shared" si="0"/>
        <v>0</v>
      </c>
      <c r="L23" s="68">
        <f t="shared" si="0"/>
        <v>0</v>
      </c>
      <c r="M23" s="53">
        <f t="shared" si="0"/>
        <v>0</v>
      </c>
      <c r="N23" s="51">
        <f t="shared" si="0"/>
        <v>0</v>
      </c>
      <c r="O23" s="51">
        <f t="shared" si="0"/>
        <v>0</v>
      </c>
      <c r="P23" s="51">
        <f t="shared" si="0"/>
        <v>0</v>
      </c>
      <c r="Q23" s="51">
        <f t="shared" si="0"/>
        <v>0</v>
      </c>
      <c r="R23" s="51">
        <f t="shared" si="0"/>
        <v>0</v>
      </c>
      <c r="S23" s="51">
        <f t="shared" si="0"/>
        <v>0</v>
      </c>
      <c r="T23" s="51">
        <f t="shared" si="0"/>
        <v>0</v>
      </c>
      <c r="U23" s="51">
        <f t="shared" si="0"/>
        <v>0</v>
      </c>
      <c r="V23" s="51">
        <f t="shared" si="0"/>
        <v>0</v>
      </c>
      <c r="W23" s="51">
        <f t="shared" si="0"/>
        <v>0</v>
      </c>
      <c r="X23" s="51">
        <f t="shared" si="0"/>
        <v>0</v>
      </c>
      <c r="Y23" s="51">
        <f t="shared" si="0"/>
        <v>0</v>
      </c>
      <c r="Z23" s="51">
        <f t="shared" si="0"/>
        <v>0</v>
      </c>
      <c r="AA23" s="51">
        <f t="shared" si="0"/>
        <v>0</v>
      </c>
      <c r="AB23" s="51">
        <f t="shared" si="0"/>
        <v>0</v>
      </c>
      <c r="AC23" s="53">
        <f t="shared" si="0"/>
        <v>0</v>
      </c>
      <c r="AD23" s="68">
        <f t="shared" si="0"/>
        <v>0</v>
      </c>
    </row>
    <row r="24" spans="2:30" ht="13.5">
      <c r="B24" s="131" t="s">
        <v>48</v>
      </c>
      <c r="C24" s="36" t="s">
        <v>22</v>
      </c>
      <c r="D24" s="36" t="s">
        <v>23</v>
      </c>
      <c r="E24" s="37" t="s">
        <v>45</v>
      </c>
      <c r="F24" s="74"/>
      <c r="G24" s="74"/>
      <c r="H24" s="37" t="s">
        <v>45</v>
      </c>
      <c r="I24" s="74"/>
      <c r="J24" s="125">
        <f>F24*F25</f>
        <v>0</v>
      </c>
      <c r="K24" s="127">
        <f>G24*G25</f>
        <v>0</v>
      </c>
      <c r="L24" s="129">
        <f>I24*I25</f>
        <v>0</v>
      </c>
      <c r="M24" s="164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4"/>
      <c r="AD24" s="183"/>
    </row>
    <row r="25" spans="2:30" ht="13.5">
      <c r="B25" s="131"/>
      <c r="C25" s="133"/>
      <c r="D25" s="138">
        <f>SUM(F25,G25,I25,F27,G27,I27,F29,G29,I29,F31,G31,I31)</f>
        <v>0</v>
      </c>
      <c r="E25" s="38" t="s">
        <v>46</v>
      </c>
      <c r="F25" s="75"/>
      <c r="G25" s="75"/>
      <c r="H25" s="38" t="s">
        <v>46</v>
      </c>
      <c r="I25" s="75"/>
      <c r="J25" s="126"/>
      <c r="K25" s="128"/>
      <c r="L25" s="130"/>
      <c r="M25" s="165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5"/>
      <c r="AD25" s="184"/>
    </row>
    <row r="26" spans="2:30" ht="13.5">
      <c r="B26" s="131"/>
      <c r="C26" s="133"/>
      <c r="D26" s="138"/>
      <c r="E26" s="37" t="s">
        <v>45</v>
      </c>
      <c r="F26" s="74"/>
      <c r="G26" s="74"/>
      <c r="H26" s="37" t="s">
        <v>45</v>
      </c>
      <c r="I26" s="74"/>
      <c r="J26" s="125">
        <f>F26*F27</f>
        <v>0</v>
      </c>
      <c r="K26" s="127">
        <f>G26*G27</f>
        <v>0</v>
      </c>
      <c r="L26" s="129">
        <f>I26*I27</f>
        <v>0</v>
      </c>
      <c r="M26" s="164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4"/>
      <c r="AD26" s="183"/>
    </row>
    <row r="27" spans="2:30" ht="13.5">
      <c r="B27" s="131"/>
      <c r="C27" s="133"/>
      <c r="D27" s="138"/>
      <c r="E27" s="38" t="s">
        <v>46</v>
      </c>
      <c r="F27" s="75"/>
      <c r="G27" s="75"/>
      <c r="H27" s="38" t="s">
        <v>46</v>
      </c>
      <c r="I27" s="75"/>
      <c r="J27" s="126"/>
      <c r="K27" s="128"/>
      <c r="L27" s="130"/>
      <c r="M27" s="165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5"/>
      <c r="AD27" s="184"/>
    </row>
    <row r="28" spans="2:30" ht="13.5">
      <c r="B28" s="131"/>
      <c r="C28" s="133"/>
      <c r="D28" s="138"/>
      <c r="E28" s="37" t="s">
        <v>45</v>
      </c>
      <c r="F28" s="74"/>
      <c r="G28" s="74"/>
      <c r="H28" s="37" t="s">
        <v>45</v>
      </c>
      <c r="I28" s="74"/>
      <c r="J28" s="125">
        <f>F28*F29</f>
        <v>0</v>
      </c>
      <c r="K28" s="127">
        <f>G28*G29</f>
        <v>0</v>
      </c>
      <c r="L28" s="129">
        <f>I28*I29</f>
        <v>0</v>
      </c>
      <c r="M28" s="164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4"/>
      <c r="AD28" s="183"/>
    </row>
    <row r="29" spans="2:30" ht="13.5">
      <c r="B29" s="131"/>
      <c r="C29" s="133"/>
      <c r="D29" s="138"/>
      <c r="E29" s="38" t="s">
        <v>46</v>
      </c>
      <c r="F29" s="75"/>
      <c r="G29" s="75"/>
      <c r="H29" s="38" t="s">
        <v>46</v>
      </c>
      <c r="I29" s="75"/>
      <c r="J29" s="126"/>
      <c r="K29" s="128"/>
      <c r="L29" s="130"/>
      <c r="M29" s="165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5"/>
      <c r="AD29" s="184"/>
    </row>
    <row r="30" spans="2:30" ht="13.5">
      <c r="B30" s="131"/>
      <c r="C30" s="133"/>
      <c r="D30" s="138"/>
      <c r="E30" s="39" t="s">
        <v>45</v>
      </c>
      <c r="F30" s="74"/>
      <c r="G30" s="74"/>
      <c r="H30" s="39" t="s">
        <v>45</v>
      </c>
      <c r="I30" s="74"/>
      <c r="J30" s="125">
        <f>F30*F31</f>
        <v>0</v>
      </c>
      <c r="K30" s="127">
        <f>G30*G31</f>
        <v>0</v>
      </c>
      <c r="L30" s="129">
        <f>I30*I31</f>
        <v>0</v>
      </c>
      <c r="M30" s="164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4"/>
      <c r="AD30" s="183"/>
    </row>
    <row r="31" spans="2:30" ht="13.5">
      <c r="B31" s="131"/>
      <c r="C31" s="133"/>
      <c r="D31" s="138"/>
      <c r="E31" s="41" t="s">
        <v>46</v>
      </c>
      <c r="F31" s="75"/>
      <c r="G31" s="75"/>
      <c r="H31" s="41" t="s">
        <v>46</v>
      </c>
      <c r="I31" s="75"/>
      <c r="J31" s="126"/>
      <c r="K31" s="128"/>
      <c r="L31" s="130"/>
      <c r="M31" s="165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5"/>
      <c r="AD31" s="184"/>
    </row>
    <row r="32" spans="2:30" ht="14.25" thickBot="1">
      <c r="B32" s="132"/>
      <c r="C32" s="134"/>
      <c r="D32" s="145"/>
      <c r="E32" s="40" t="s">
        <v>56</v>
      </c>
      <c r="F32" s="51">
        <f>SUM(F25,F27,F29,F31)</f>
        <v>0</v>
      </c>
      <c r="G32" s="51">
        <f>SUM(G25,G27,G29,G31)</f>
        <v>0</v>
      </c>
      <c r="H32" s="40" t="s">
        <v>56</v>
      </c>
      <c r="I32" s="51">
        <f>SUM(I25,I27,I29,I31)</f>
        <v>0</v>
      </c>
      <c r="J32" s="53">
        <f aca="true" t="shared" si="1" ref="J32:AD32">SUM(J24,J26,J28,J30)</f>
        <v>0</v>
      </c>
      <c r="K32" s="53">
        <f t="shared" si="1"/>
        <v>0</v>
      </c>
      <c r="L32" s="68">
        <f t="shared" si="1"/>
        <v>0</v>
      </c>
      <c r="M32" s="53">
        <f t="shared" si="1"/>
        <v>0</v>
      </c>
      <c r="N32" s="51">
        <f t="shared" si="1"/>
        <v>0</v>
      </c>
      <c r="O32" s="51">
        <f t="shared" si="1"/>
        <v>0</v>
      </c>
      <c r="P32" s="51">
        <f t="shared" si="1"/>
        <v>0</v>
      </c>
      <c r="Q32" s="51">
        <f t="shared" si="1"/>
        <v>0</v>
      </c>
      <c r="R32" s="51">
        <f t="shared" si="1"/>
        <v>0</v>
      </c>
      <c r="S32" s="51">
        <f t="shared" si="1"/>
        <v>0</v>
      </c>
      <c r="T32" s="51">
        <f t="shared" si="1"/>
        <v>0</v>
      </c>
      <c r="U32" s="51">
        <f t="shared" si="1"/>
        <v>0</v>
      </c>
      <c r="V32" s="51">
        <f t="shared" si="1"/>
        <v>0</v>
      </c>
      <c r="W32" s="51">
        <f t="shared" si="1"/>
        <v>0</v>
      </c>
      <c r="X32" s="51">
        <f t="shared" si="1"/>
        <v>0</v>
      </c>
      <c r="Y32" s="51">
        <f t="shared" si="1"/>
        <v>0</v>
      </c>
      <c r="Z32" s="51">
        <f t="shared" si="1"/>
        <v>0</v>
      </c>
      <c r="AA32" s="51">
        <f t="shared" si="1"/>
        <v>0</v>
      </c>
      <c r="AB32" s="51">
        <f t="shared" si="1"/>
        <v>0</v>
      </c>
      <c r="AC32" s="53">
        <f t="shared" si="1"/>
        <v>0</v>
      </c>
      <c r="AD32" s="68">
        <f t="shared" si="1"/>
        <v>0</v>
      </c>
    </row>
    <row r="33" spans="2:30" ht="13.5">
      <c r="B33" s="135" t="s">
        <v>49</v>
      </c>
      <c r="C33" s="36" t="s">
        <v>22</v>
      </c>
      <c r="D33" s="36" t="s">
        <v>23</v>
      </c>
      <c r="E33" s="37" t="s">
        <v>45</v>
      </c>
      <c r="F33" s="74"/>
      <c r="G33" s="74"/>
      <c r="H33" s="37" t="s">
        <v>45</v>
      </c>
      <c r="I33" s="74"/>
      <c r="J33" s="125">
        <f>F33*F34</f>
        <v>0</v>
      </c>
      <c r="K33" s="127">
        <f>G33*G34</f>
        <v>0</v>
      </c>
      <c r="L33" s="129">
        <f>I33*I34</f>
        <v>0</v>
      </c>
      <c r="M33" s="164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4"/>
      <c r="AD33" s="183"/>
    </row>
    <row r="34" spans="2:30" ht="13.5">
      <c r="B34" s="135"/>
      <c r="C34" s="133"/>
      <c r="D34" s="138">
        <f>SUM(F34,G34,I34,F36,G36,I36,F38,G38,I38,F40,G40,I40)</f>
        <v>0</v>
      </c>
      <c r="E34" s="38" t="s">
        <v>46</v>
      </c>
      <c r="F34" s="75"/>
      <c r="G34" s="75"/>
      <c r="H34" s="38" t="s">
        <v>46</v>
      </c>
      <c r="I34" s="75"/>
      <c r="J34" s="126"/>
      <c r="K34" s="128"/>
      <c r="L34" s="130"/>
      <c r="M34" s="165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5"/>
      <c r="AD34" s="184"/>
    </row>
    <row r="35" spans="2:30" ht="13.5">
      <c r="B35" s="135"/>
      <c r="C35" s="133"/>
      <c r="D35" s="138"/>
      <c r="E35" s="37" t="s">
        <v>45</v>
      </c>
      <c r="F35" s="74"/>
      <c r="G35" s="74"/>
      <c r="H35" s="37" t="s">
        <v>45</v>
      </c>
      <c r="I35" s="74"/>
      <c r="J35" s="125">
        <f>F35*F36</f>
        <v>0</v>
      </c>
      <c r="K35" s="127">
        <f>G35*G36</f>
        <v>0</v>
      </c>
      <c r="L35" s="129">
        <f>I35*I36</f>
        <v>0</v>
      </c>
      <c r="M35" s="164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4"/>
      <c r="AD35" s="183"/>
    </row>
    <row r="36" spans="2:30" ht="13.5">
      <c r="B36" s="135"/>
      <c r="C36" s="133"/>
      <c r="D36" s="138"/>
      <c r="E36" s="38" t="s">
        <v>46</v>
      </c>
      <c r="F36" s="75"/>
      <c r="G36" s="75"/>
      <c r="H36" s="38" t="s">
        <v>46</v>
      </c>
      <c r="I36" s="75"/>
      <c r="J36" s="126"/>
      <c r="K36" s="128"/>
      <c r="L36" s="130"/>
      <c r="M36" s="165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5"/>
      <c r="AD36" s="184"/>
    </row>
    <row r="37" spans="2:30" ht="13.5">
      <c r="B37" s="135"/>
      <c r="C37" s="133"/>
      <c r="D37" s="138"/>
      <c r="E37" s="37" t="s">
        <v>45</v>
      </c>
      <c r="F37" s="74"/>
      <c r="G37" s="74"/>
      <c r="H37" s="37" t="s">
        <v>45</v>
      </c>
      <c r="I37" s="74"/>
      <c r="J37" s="125">
        <f>F37*F38</f>
        <v>0</v>
      </c>
      <c r="K37" s="127">
        <f>G37*G38</f>
        <v>0</v>
      </c>
      <c r="L37" s="129">
        <f>I37*I38</f>
        <v>0</v>
      </c>
      <c r="M37" s="164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4"/>
      <c r="AD37" s="183"/>
    </row>
    <row r="38" spans="2:30" ht="13.5">
      <c r="B38" s="135"/>
      <c r="C38" s="133"/>
      <c r="D38" s="138"/>
      <c r="E38" s="38" t="s">
        <v>46</v>
      </c>
      <c r="F38" s="75"/>
      <c r="G38" s="75"/>
      <c r="H38" s="38" t="s">
        <v>46</v>
      </c>
      <c r="I38" s="75"/>
      <c r="J38" s="126"/>
      <c r="K38" s="128"/>
      <c r="L38" s="130"/>
      <c r="M38" s="165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5"/>
      <c r="AD38" s="184"/>
    </row>
    <row r="39" spans="2:30" ht="13.5">
      <c r="B39" s="135"/>
      <c r="C39" s="133"/>
      <c r="D39" s="138"/>
      <c r="E39" s="37" t="s">
        <v>45</v>
      </c>
      <c r="F39" s="74"/>
      <c r="G39" s="74"/>
      <c r="H39" s="37" t="s">
        <v>45</v>
      </c>
      <c r="I39" s="74"/>
      <c r="J39" s="125">
        <f>F39*F40</f>
        <v>0</v>
      </c>
      <c r="K39" s="127">
        <f>G39*G40</f>
        <v>0</v>
      </c>
      <c r="L39" s="129">
        <f>I39*I40</f>
        <v>0</v>
      </c>
      <c r="M39" s="164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4"/>
      <c r="AD39" s="183"/>
    </row>
    <row r="40" spans="2:30" ht="13.5">
      <c r="B40" s="135"/>
      <c r="C40" s="133"/>
      <c r="D40" s="138"/>
      <c r="E40" s="38" t="s">
        <v>46</v>
      </c>
      <c r="F40" s="75"/>
      <c r="G40" s="75"/>
      <c r="H40" s="38" t="s">
        <v>46</v>
      </c>
      <c r="I40" s="75"/>
      <c r="J40" s="126"/>
      <c r="K40" s="128"/>
      <c r="L40" s="130"/>
      <c r="M40" s="165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5"/>
      <c r="AD40" s="184"/>
    </row>
    <row r="41" spans="2:30" ht="14.25" thickBot="1">
      <c r="B41" s="136"/>
      <c r="C41" s="137"/>
      <c r="D41" s="139"/>
      <c r="E41" s="42" t="s">
        <v>56</v>
      </c>
      <c r="F41" s="50">
        <f>SUM(F34,F36,F38,F40)</f>
        <v>0</v>
      </c>
      <c r="G41" s="50">
        <f>SUM(G34,G36,G38,G40)</f>
        <v>0</v>
      </c>
      <c r="H41" s="42" t="s">
        <v>56</v>
      </c>
      <c r="I41" s="71">
        <f>SUM(I34,I36,I38,I40)</f>
        <v>0</v>
      </c>
      <c r="J41" s="54">
        <f aca="true" t="shared" si="2" ref="J41:AD41">SUM(J33,J35,J37,J39)</f>
        <v>0</v>
      </c>
      <c r="K41" s="54">
        <f t="shared" si="2"/>
        <v>0</v>
      </c>
      <c r="L41" s="69">
        <f t="shared" si="2"/>
        <v>0</v>
      </c>
      <c r="M41" s="54">
        <f t="shared" si="2"/>
        <v>0</v>
      </c>
      <c r="N41" s="50">
        <f t="shared" si="2"/>
        <v>0</v>
      </c>
      <c r="O41" s="50">
        <f t="shared" si="2"/>
        <v>0</v>
      </c>
      <c r="P41" s="50">
        <f t="shared" si="2"/>
        <v>0</v>
      </c>
      <c r="Q41" s="50">
        <f t="shared" si="2"/>
        <v>0</v>
      </c>
      <c r="R41" s="50">
        <f t="shared" si="2"/>
        <v>0</v>
      </c>
      <c r="S41" s="50">
        <f t="shared" si="2"/>
        <v>0</v>
      </c>
      <c r="T41" s="50">
        <f t="shared" si="2"/>
        <v>0</v>
      </c>
      <c r="U41" s="50">
        <f t="shared" si="2"/>
        <v>0</v>
      </c>
      <c r="V41" s="50">
        <f t="shared" si="2"/>
        <v>0</v>
      </c>
      <c r="W41" s="50">
        <f t="shared" si="2"/>
        <v>0</v>
      </c>
      <c r="X41" s="50">
        <f t="shared" si="2"/>
        <v>0</v>
      </c>
      <c r="Y41" s="50">
        <f t="shared" si="2"/>
        <v>0</v>
      </c>
      <c r="Z41" s="50">
        <f t="shared" si="2"/>
        <v>0</v>
      </c>
      <c r="AA41" s="50">
        <f t="shared" si="2"/>
        <v>0</v>
      </c>
      <c r="AB41" s="50">
        <f t="shared" si="2"/>
        <v>0</v>
      </c>
      <c r="AC41" s="54">
        <f t="shared" si="2"/>
        <v>0</v>
      </c>
      <c r="AD41" s="69">
        <f t="shared" si="2"/>
        <v>0</v>
      </c>
    </row>
    <row r="42" spans="2:30" ht="14.25" thickTop="1">
      <c r="B42" s="140" t="s">
        <v>55</v>
      </c>
      <c r="C42" s="36" t="s">
        <v>22</v>
      </c>
      <c r="D42" s="43" t="s">
        <v>23</v>
      </c>
      <c r="E42" s="116" t="s">
        <v>56</v>
      </c>
      <c r="F42" s="36" t="s">
        <v>23</v>
      </c>
      <c r="G42" s="43" t="s">
        <v>23</v>
      </c>
      <c r="H42" s="116" t="s">
        <v>56</v>
      </c>
      <c r="I42" s="36" t="s">
        <v>23</v>
      </c>
      <c r="J42" s="44" t="s">
        <v>33</v>
      </c>
      <c r="K42" s="36" t="s">
        <v>33</v>
      </c>
      <c r="L42" s="45" t="s">
        <v>33</v>
      </c>
      <c r="M42" s="44" t="s">
        <v>33</v>
      </c>
      <c r="N42" s="36" t="s">
        <v>33</v>
      </c>
      <c r="O42" s="36"/>
      <c r="P42" s="36" t="s">
        <v>33</v>
      </c>
      <c r="Q42" s="36"/>
      <c r="R42" s="36" t="s">
        <v>33</v>
      </c>
      <c r="S42" s="36"/>
      <c r="T42" s="36" t="s">
        <v>33</v>
      </c>
      <c r="U42" s="36"/>
      <c r="V42" s="36" t="s">
        <v>33</v>
      </c>
      <c r="W42" s="36"/>
      <c r="X42" s="36" t="s">
        <v>33</v>
      </c>
      <c r="Y42" s="36"/>
      <c r="Z42" s="36" t="s">
        <v>33</v>
      </c>
      <c r="AA42" s="36" t="s">
        <v>33</v>
      </c>
      <c r="AB42" s="36" t="s">
        <v>33</v>
      </c>
      <c r="AC42" s="44" t="s">
        <v>33</v>
      </c>
      <c r="AD42" s="45" t="s">
        <v>33</v>
      </c>
    </row>
    <row r="43" spans="2:30" ht="27" customHeight="1" thickBot="1">
      <c r="B43" s="141"/>
      <c r="C43" s="49">
        <f>SUM(C16,C25,C34)</f>
        <v>0</v>
      </c>
      <c r="D43" s="49">
        <f>SUM(D16,D25,D34)</f>
        <v>0</v>
      </c>
      <c r="E43" s="117"/>
      <c r="F43" s="49">
        <f>SUM(F23,F32,F41)</f>
        <v>0</v>
      </c>
      <c r="G43" s="49">
        <f>SUM(G23,G32,G41)</f>
        <v>0</v>
      </c>
      <c r="H43" s="117"/>
      <c r="I43" s="67">
        <f aca="true" t="shared" si="3" ref="I43:AD43">SUM(I23,I32,I41)</f>
        <v>0</v>
      </c>
      <c r="J43" s="70">
        <f t="shared" si="3"/>
        <v>0</v>
      </c>
      <c r="K43" s="49">
        <f t="shared" si="3"/>
        <v>0</v>
      </c>
      <c r="L43" s="52">
        <f t="shared" si="3"/>
        <v>0</v>
      </c>
      <c r="M43" s="70">
        <f t="shared" si="3"/>
        <v>0</v>
      </c>
      <c r="N43" s="49">
        <f t="shared" si="3"/>
        <v>0</v>
      </c>
      <c r="O43" s="49">
        <f t="shared" si="3"/>
        <v>0</v>
      </c>
      <c r="P43" s="49">
        <f t="shared" si="3"/>
        <v>0</v>
      </c>
      <c r="Q43" s="49">
        <f t="shared" si="3"/>
        <v>0</v>
      </c>
      <c r="R43" s="49">
        <f t="shared" si="3"/>
        <v>0</v>
      </c>
      <c r="S43" s="49">
        <f t="shared" si="3"/>
        <v>0</v>
      </c>
      <c r="T43" s="49">
        <f t="shared" si="3"/>
        <v>0</v>
      </c>
      <c r="U43" s="49">
        <f t="shared" si="3"/>
        <v>0</v>
      </c>
      <c r="V43" s="49">
        <f t="shared" si="3"/>
        <v>0</v>
      </c>
      <c r="W43" s="49">
        <f t="shared" si="3"/>
        <v>0</v>
      </c>
      <c r="X43" s="49">
        <f t="shared" si="3"/>
        <v>0</v>
      </c>
      <c r="Y43" s="49">
        <f t="shared" si="3"/>
        <v>0</v>
      </c>
      <c r="Z43" s="49">
        <f t="shared" si="3"/>
        <v>0</v>
      </c>
      <c r="AA43" s="49">
        <f t="shared" si="3"/>
        <v>0</v>
      </c>
      <c r="AB43" s="67">
        <f t="shared" si="3"/>
        <v>0</v>
      </c>
      <c r="AC43" s="70">
        <f t="shared" si="3"/>
        <v>0</v>
      </c>
      <c r="AD43" s="52">
        <f t="shared" si="3"/>
        <v>0</v>
      </c>
    </row>
    <row r="44" ht="14.25" thickTop="1"/>
    <row r="45" spans="2:8" ht="13.5">
      <c r="B45" s="112" t="s">
        <v>88</v>
      </c>
      <c r="C45" s="112"/>
      <c r="D45" s="112"/>
      <c r="E45" s="202"/>
      <c r="F45" s="202"/>
      <c r="G45" s="202"/>
      <c r="H45" s="202"/>
    </row>
    <row r="46" spans="2:8" ht="14.25" thickBot="1">
      <c r="B46" s="113"/>
      <c r="C46" s="113"/>
      <c r="D46" s="113"/>
      <c r="E46" s="192"/>
      <c r="F46" s="192"/>
      <c r="G46" s="192"/>
      <c r="H46" s="192"/>
    </row>
    <row r="47" spans="2:12" ht="13.5">
      <c r="B47" s="112" t="s">
        <v>130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2:12" ht="13.5">
      <c r="B48" s="112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2:12" ht="14.25" thickBot="1">
      <c r="B49" s="113"/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</sheetData>
  <sheetProtection password="CC25" sheet="1"/>
  <mergeCells count="314">
    <mergeCell ref="U2:X2"/>
    <mergeCell ref="M2:P2"/>
    <mergeCell ref="O6:P6"/>
    <mergeCell ref="M6:N6"/>
    <mergeCell ref="O9:P9"/>
    <mergeCell ref="M9:N9"/>
    <mergeCell ref="R2:T2"/>
    <mergeCell ref="H4:I4"/>
    <mergeCell ref="J4:P4"/>
    <mergeCell ref="H6:I6"/>
    <mergeCell ref="J6:K6"/>
    <mergeCell ref="R4:W8"/>
    <mergeCell ref="E45:H46"/>
    <mergeCell ref="O11:V11"/>
    <mergeCell ref="O13:R13"/>
    <mergeCell ref="S13:V13"/>
    <mergeCell ref="S35:S36"/>
    <mergeCell ref="AC12:AD12"/>
    <mergeCell ref="AC13:AC14"/>
    <mergeCell ref="AD13:AD14"/>
    <mergeCell ref="AC35:AC36"/>
    <mergeCell ref="AD35:AD36"/>
    <mergeCell ref="AC21:AC22"/>
    <mergeCell ref="AD21:AD22"/>
    <mergeCell ref="AC24:AC25"/>
    <mergeCell ref="AD26:AD27"/>
    <mergeCell ref="AC15:AC16"/>
    <mergeCell ref="AC37:AC38"/>
    <mergeCell ref="AD37:AD38"/>
    <mergeCell ref="AC39:AC40"/>
    <mergeCell ref="AD39:AD40"/>
    <mergeCell ref="AC28:AC29"/>
    <mergeCell ref="AD28:AD29"/>
    <mergeCell ref="AC30:AC31"/>
    <mergeCell ref="AD30:AD31"/>
    <mergeCell ref="AC33:AC34"/>
    <mergeCell ref="AD33:AD34"/>
    <mergeCell ref="AD15:AD16"/>
    <mergeCell ref="AC17:AC18"/>
    <mergeCell ref="AD17:AD18"/>
    <mergeCell ref="AC19:AC20"/>
    <mergeCell ref="AD19:AD20"/>
    <mergeCell ref="AC26:AC27"/>
    <mergeCell ref="AD24:AD25"/>
    <mergeCell ref="T35:T36"/>
    <mergeCell ref="U35:U36"/>
    <mergeCell ref="V30:V31"/>
    <mergeCell ref="S33:S34"/>
    <mergeCell ref="T26:T27"/>
    <mergeCell ref="U26:U27"/>
    <mergeCell ref="V26:V27"/>
    <mergeCell ref="S28:S29"/>
    <mergeCell ref="S30:S31"/>
    <mergeCell ref="T30:T31"/>
    <mergeCell ref="S39:S40"/>
    <mergeCell ref="T39:T40"/>
    <mergeCell ref="U39:U40"/>
    <mergeCell ref="V39:V40"/>
    <mergeCell ref="T28:T29"/>
    <mergeCell ref="U28:U29"/>
    <mergeCell ref="V35:V36"/>
    <mergeCell ref="S37:S38"/>
    <mergeCell ref="T37:T38"/>
    <mergeCell ref="U37:U38"/>
    <mergeCell ref="U30:U31"/>
    <mergeCell ref="U24:U25"/>
    <mergeCell ref="V24:V25"/>
    <mergeCell ref="T33:T34"/>
    <mergeCell ref="U33:U34"/>
    <mergeCell ref="V33:V34"/>
    <mergeCell ref="S26:S27"/>
    <mergeCell ref="S21:S22"/>
    <mergeCell ref="T21:T22"/>
    <mergeCell ref="U21:U22"/>
    <mergeCell ref="V21:V22"/>
    <mergeCell ref="S24:S25"/>
    <mergeCell ref="T24:T25"/>
    <mergeCell ref="Y39:Y40"/>
    <mergeCell ref="Z39:Z40"/>
    <mergeCell ref="V28:V29"/>
    <mergeCell ref="V19:V20"/>
    <mergeCell ref="V37:V38"/>
    <mergeCell ref="Y30:Y31"/>
    <mergeCell ref="Z30:Z31"/>
    <mergeCell ref="X24:X25"/>
    <mergeCell ref="X19:X20"/>
    <mergeCell ref="Y19:Y20"/>
    <mergeCell ref="Z19:Z20"/>
    <mergeCell ref="Z21:Z22"/>
    <mergeCell ref="Y24:Y25"/>
    <mergeCell ref="W33:W34"/>
    <mergeCell ref="X33:X34"/>
    <mergeCell ref="Y21:Y22"/>
    <mergeCell ref="Y33:Y34"/>
    <mergeCell ref="Z33:Z34"/>
    <mergeCell ref="Z24:Z25"/>
    <mergeCell ref="W21:W22"/>
    <mergeCell ref="Y35:Y36"/>
    <mergeCell ref="Z35:Z36"/>
    <mergeCell ref="X30:X31"/>
    <mergeCell ref="Y37:Y38"/>
    <mergeCell ref="Z37:Z38"/>
    <mergeCell ref="Y26:Y27"/>
    <mergeCell ref="Z26:Z27"/>
    <mergeCell ref="Y28:Y29"/>
    <mergeCell ref="Z28:Z29"/>
    <mergeCell ref="W11:Z11"/>
    <mergeCell ref="W15:W16"/>
    <mergeCell ref="X15:X16"/>
    <mergeCell ref="Y15:Y16"/>
    <mergeCell ref="Z15:Z16"/>
    <mergeCell ref="W13:Z13"/>
    <mergeCell ref="W12:X12"/>
    <mergeCell ref="Y12:Z12"/>
    <mergeCell ref="X21:X22"/>
    <mergeCell ref="W24:W25"/>
    <mergeCell ref="Q37:Q38"/>
    <mergeCell ref="R37:R38"/>
    <mergeCell ref="Q39:Q40"/>
    <mergeCell ref="R39:R40"/>
    <mergeCell ref="Q33:Q34"/>
    <mergeCell ref="R33:R34"/>
    <mergeCell ref="Q35:Q36"/>
    <mergeCell ref="R35:R36"/>
    <mergeCell ref="W17:W18"/>
    <mergeCell ref="X17:X18"/>
    <mergeCell ref="Y17:Y18"/>
    <mergeCell ref="Z17:Z18"/>
    <mergeCell ref="Q30:Q31"/>
    <mergeCell ref="R30:R31"/>
    <mergeCell ref="Q24:Q25"/>
    <mergeCell ref="R24:R25"/>
    <mergeCell ref="Q26:Q27"/>
    <mergeCell ref="R26:R27"/>
    <mergeCell ref="Q28:Q29"/>
    <mergeCell ref="R28:R29"/>
    <mergeCell ref="O12:P12"/>
    <mergeCell ref="Q12:R12"/>
    <mergeCell ref="S12:T12"/>
    <mergeCell ref="U12:V12"/>
    <mergeCell ref="U15:U16"/>
    <mergeCell ref="V15:V16"/>
    <mergeCell ref="S17:S18"/>
    <mergeCell ref="T17:T18"/>
    <mergeCell ref="AB13:AB14"/>
    <mergeCell ref="AA13:AA14"/>
    <mergeCell ref="AA12:AB12"/>
    <mergeCell ref="AA11:AD11"/>
    <mergeCell ref="W35:W36"/>
    <mergeCell ref="X35:X36"/>
    <mergeCell ref="W26:W27"/>
    <mergeCell ref="X26:X27"/>
    <mergeCell ref="AB17:AB18"/>
    <mergeCell ref="AA19:AA20"/>
    <mergeCell ref="W37:W38"/>
    <mergeCell ref="X37:X38"/>
    <mergeCell ref="W39:W40"/>
    <mergeCell ref="X39:X40"/>
    <mergeCell ref="W28:W29"/>
    <mergeCell ref="X28:X29"/>
    <mergeCell ref="W30:W31"/>
    <mergeCell ref="U17:U18"/>
    <mergeCell ref="V17:V18"/>
    <mergeCell ref="U19:U20"/>
    <mergeCell ref="W19:W20"/>
    <mergeCell ref="O37:O38"/>
    <mergeCell ref="P37:P38"/>
    <mergeCell ref="O33:O34"/>
    <mergeCell ref="P33:P34"/>
    <mergeCell ref="O35:O36"/>
    <mergeCell ref="P35:P36"/>
    <mergeCell ref="S15:S16"/>
    <mergeCell ref="T15:T16"/>
    <mergeCell ref="Q15:Q16"/>
    <mergeCell ref="R15:R16"/>
    <mergeCell ref="Q17:Q18"/>
    <mergeCell ref="R17:R18"/>
    <mergeCell ref="O26:O27"/>
    <mergeCell ref="P26:P27"/>
    <mergeCell ref="O28:O29"/>
    <mergeCell ref="P28:P29"/>
    <mergeCell ref="O39:O40"/>
    <mergeCell ref="P39:P40"/>
    <mergeCell ref="O30:O31"/>
    <mergeCell ref="P30:P31"/>
    <mergeCell ref="P17:P18"/>
    <mergeCell ref="O19:O20"/>
    <mergeCell ref="P19:P20"/>
    <mergeCell ref="O21:O22"/>
    <mergeCell ref="P21:P22"/>
    <mergeCell ref="Q19:Q20"/>
    <mergeCell ref="AB35:AB36"/>
    <mergeCell ref="AA37:AA38"/>
    <mergeCell ref="AB37:AB38"/>
    <mergeCell ref="AA30:AA31"/>
    <mergeCell ref="AB30:AB31"/>
    <mergeCell ref="AA33:AA34"/>
    <mergeCell ref="AB33:AB34"/>
    <mergeCell ref="AB39:AB40"/>
    <mergeCell ref="O15:O16"/>
    <mergeCell ref="P15:P16"/>
    <mergeCell ref="O17:O18"/>
    <mergeCell ref="S19:S20"/>
    <mergeCell ref="T19:T20"/>
    <mergeCell ref="AB26:AB27"/>
    <mergeCell ref="AA28:AA29"/>
    <mergeCell ref="AB28:AB29"/>
    <mergeCell ref="R19:R20"/>
    <mergeCell ref="AB19:AB20"/>
    <mergeCell ref="AA21:AA22"/>
    <mergeCell ref="AB21:AB22"/>
    <mergeCell ref="AA24:AA25"/>
    <mergeCell ref="AB24:AB25"/>
    <mergeCell ref="N30:N31"/>
    <mergeCell ref="Q21:Q22"/>
    <mergeCell ref="R21:R22"/>
    <mergeCell ref="O24:O25"/>
    <mergeCell ref="P24:P25"/>
    <mergeCell ref="N33:N34"/>
    <mergeCell ref="N35:N36"/>
    <mergeCell ref="N37:N38"/>
    <mergeCell ref="N39:N40"/>
    <mergeCell ref="AA15:AA16"/>
    <mergeCell ref="N28:N29"/>
    <mergeCell ref="AA17:AA18"/>
    <mergeCell ref="AA26:AA27"/>
    <mergeCell ref="AA35:AA36"/>
    <mergeCell ref="AA39:AA40"/>
    <mergeCell ref="AB15:AB16"/>
    <mergeCell ref="M37:M38"/>
    <mergeCell ref="M39:M40"/>
    <mergeCell ref="M11:N11"/>
    <mergeCell ref="N15:N16"/>
    <mergeCell ref="N17:N18"/>
    <mergeCell ref="N19:N20"/>
    <mergeCell ref="N21:N22"/>
    <mergeCell ref="N24:N25"/>
    <mergeCell ref="N26:N27"/>
    <mergeCell ref="M24:M25"/>
    <mergeCell ref="M26:M27"/>
    <mergeCell ref="M28:M29"/>
    <mergeCell ref="M30:M31"/>
    <mergeCell ref="M33:M34"/>
    <mergeCell ref="M35:M36"/>
    <mergeCell ref="K35:K36"/>
    <mergeCell ref="J39:J40"/>
    <mergeCell ref="K39:K40"/>
    <mergeCell ref="L39:L40"/>
    <mergeCell ref="M12:M14"/>
    <mergeCell ref="N12:N14"/>
    <mergeCell ref="M15:M16"/>
    <mergeCell ref="M17:M18"/>
    <mergeCell ref="M19:M20"/>
    <mergeCell ref="M21:M22"/>
    <mergeCell ref="K37:K38"/>
    <mergeCell ref="L37:L38"/>
    <mergeCell ref="J30:J31"/>
    <mergeCell ref="K30:K31"/>
    <mergeCell ref="L30:L31"/>
    <mergeCell ref="J33:J34"/>
    <mergeCell ref="K33:K34"/>
    <mergeCell ref="J35:J36"/>
    <mergeCell ref="L35:L36"/>
    <mergeCell ref="J37:J38"/>
    <mergeCell ref="B11:B14"/>
    <mergeCell ref="J15:J16"/>
    <mergeCell ref="J26:J27"/>
    <mergeCell ref="J19:J20"/>
    <mergeCell ref="B24:B32"/>
    <mergeCell ref="C25:C32"/>
    <mergeCell ref="J11:L11"/>
    <mergeCell ref="J12:K12"/>
    <mergeCell ref="K26:K27"/>
    <mergeCell ref="L28:L29"/>
    <mergeCell ref="C6:F6"/>
    <mergeCell ref="L15:L16"/>
    <mergeCell ref="K17:K18"/>
    <mergeCell ref="K19:K20"/>
    <mergeCell ref="K21:K22"/>
    <mergeCell ref="L17:L18"/>
    <mergeCell ref="C11:C14"/>
    <mergeCell ref="D11:D14"/>
    <mergeCell ref="C8:E9"/>
    <mergeCell ref="E12:G12"/>
    <mergeCell ref="B42:B43"/>
    <mergeCell ref="E42:E43"/>
    <mergeCell ref="C2:F2"/>
    <mergeCell ref="L12:L14"/>
    <mergeCell ref="D25:D32"/>
    <mergeCell ref="K24:K25"/>
    <mergeCell ref="L24:L25"/>
    <mergeCell ref="L26:L27"/>
    <mergeCell ref="D16:D23"/>
    <mergeCell ref="C4:F4"/>
    <mergeCell ref="J17:J18"/>
    <mergeCell ref="J21:J22"/>
    <mergeCell ref="L33:L34"/>
    <mergeCell ref="L19:L20"/>
    <mergeCell ref="L21:L22"/>
    <mergeCell ref="B15:B23"/>
    <mergeCell ref="C16:C23"/>
    <mergeCell ref="B33:B41"/>
    <mergeCell ref="C34:C41"/>
    <mergeCell ref="D34:D41"/>
    <mergeCell ref="B47:B49"/>
    <mergeCell ref="C47:L49"/>
    <mergeCell ref="H42:H43"/>
    <mergeCell ref="H12:I14"/>
    <mergeCell ref="E11:I11"/>
    <mergeCell ref="J28:J29"/>
    <mergeCell ref="K28:K29"/>
    <mergeCell ref="K15:K16"/>
    <mergeCell ref="J24:J25"/>
    <mergeCell ref="B45:D46"/>
  </mergeCells>
  <conditionalFormatting sqref="C16:C23">
    <cfRule type="expression" priority="86" dxfId="19" stopIfTrue="1">
      <formula>C16=""</formula>
    </cfRule>
    <cfRule type="expression" priority="87" dxfId="0" stopIfTrue="1">
      <formula>C16=""</formula>
    </cfRule>
  </conditionalFormatting>
  <conditionalFormatting sqref="C25:C32">
    <cfRule type="expression" priority="88" dxfId="19" stopIfTrue="1">
      <formula>C25=""</formula>
    </cfRule>
    <cfRule type="expression" priority="89" dxfId="0" stopIfTrue="1">
      <formula>C25=""</formula>
    </cfRule>
  </conditionalFormatting>
  <conditionalFormatting sqref="C34:C41">
    <cfRule type="expression" priority="90" dxfId="19" stopIfTrue="1">
      <formula>C34=""</formula>
    </cfRule>
    <cfRule type="expression" priority="91" dxfId="0" stopIfTrue="1">
      <formula>C34=""</formula>
    </cfRule>
  </conditionalFormatting>
  <conditionalFormatting sqref="C2:F2">
    <cfRule type="expression" priority="92" dxfId="19" stopIfTrue="1">
      <formula>C2=""</formula>
    </cfRule>
    <cfRule type="expression" priority="93" dxfId="19" stopIfTrue="1">
      <formula>C2=""</formula>
    </cfRule>
  </conditionalFormatting>
  <conditionalFormatting sqref="C8:E9">
    <cfRule type="expression" priority="94" dxfId="19" stopIfTrue="1">
      <formula>C8=""</formula>
    </cfRule>
  </conditionalFormatting>
  <conditionalFormatting sqref="F15">
    <cfRule type="expression" priority="95" dxfId="19" stopIfTrue="1">
      <formula>F15=""</formula>
    </cfRule>
  </conditionalFormatting>
  <conditionalFormatting sqref="F16">
    <cfRule type="expression" priority="96" dxfId="19" stopIfTrue="1">
      <formula>F16=""</formula>
    </cfRule>
  </conditionalFormatting>
  <conditionalFormatting sqref="G15">
    <cfRule type="expression" priority="97" dxfId="19" stopIfTrue="1">
      <formula>G15=""</formula>
    </cfRule>
  </conditionalFormatting>
  <conditionalFormatting sqref="G16">
    <cfRule type="expression" priority="98" dxfId="19" stopIfTrue="1">
      <formula>G16=""</formula>
    </cfRule>
  </conditionalFormatting>
  <conditionalFormatting sqref="F17 F19 F21">
    <cfRule type="expression" priority="99" dxfId="19" stopIfTrue="1">
      <formula>F17=""</formula>
    </cfRule>
  </conditionalFormatting>
  <conditionalFormatting sqref="F18 F20 F22">
    <cfRule type="expression" priority="100" dxfId="19" stopIfTrue="1">
      <formula>F18=""</formula>
    </cfRule>
  </conditionalFormatting>
  <conditionalFormatting sqref="G17 G19 G21">
    <cfRule type="expression" priority="101" dxfId="19" stopIfTrue="1">
      <formula>G17=""</formula>
    </cfRule>
  </conditionalFormatting>
  <conditionalFormatting sqref="G18 G20 G22">
    <cfRule type="expression" priority="102" dxfId="19" stopIfTrue="1">
      <formula>G18=""</formula>
    </cfRule>
  </conditionalFormatting>
  <conditionalFormatting sqref="F24">
    <cfRule type="expression" priority="103" dxfId="19" stopIfTrue="1">
      <formula>F24=""</formula>
    </cfRule>
  </conditionalFormatting>
  <conditionalFormatting sqref="F25">
    <cfRule type="expression" priority="104" dxfId="19" stopIfTrue="1">
      <formula>F25=""</formula>
    </cfRule>
  </conditionalFormatting>
  <conditionalFormatting sqref="G24">
    <cfRule type="expression" priority="105" dxfId="19" stopIfTrue="1">
      <formula>G24=""</formula>
    </cfRule>
  </conditionalFormatting>
  <conditionalFormatting sqref="G25">
    <cfRule type="expression" priority="106" dxfId="19" stopIfTrue="1">
      <formula>G25=""</formula>
    </cfRule>
  </conditionalFormatting>
  <conditionalFormatting sqref="F26 F28 F30">
    <cfRule type="expression" priority="107" dxfId="19" stopIfTrue="1">
      <formula>F26=""</formula>
    </cfRule>
  </conditionalFormatting>
  <conditionalFormatting sqref="F27 F29 F31">
    <cfRule type="expression" priority="108" dxfId="19" stopIfTrue="1">
      <formula>F27=""</formula>
    </cfRule>
  </conditionalFormatting>
  <conditionalFormatting sqref="G26 G28 G30">
    <cfRule type="expression" priority="109" dxfId="19" stopIfTrue="1">
      <formula>G26=""</formula>
    </cfRule>
  </conditionalFormatting>
  <conditionalFormatting sqref="G27 G29 G31">
    <cfRule type="expression" priority="110" dxfId="19" stopIfTrue="1">
      <formula>G27=""</formula>
    </cfRule>
  </conditionalFormatting>
  <conditionalFormatting sqref="F33">
    <cfRule type="expression" priority="111" dxfId="19" stopIfTrue="1">
      <formula>F33=""</formula>
    </cfRule>
  </conditionalFormatting>
  <conditionalFormatting sqref="F34">
    <cfRule type="expression" priority="112" dxfId="19" stopIfTrue="1">
      <formula>F34=""</formula>
    </cfRule>
  </conditionalFormatting>
  <conditionalFormatting sqref="G33">
    <cfRule type="expression" priority="113" dxfId="19" stopIfTrue="1">
      <formula>G33=""</formula>
    </cfRule>
  </conditionalFormatting>
  <conditionalFormatting sqref="G34">
    <cfRule type="expression" priority="114" dxfId="19" stopIfTrue="1">
      <formula>G34=""</formula>
    </cfRule>
  </conditionalFormatting>
  <conditionalFormatting sqref="F35 F37 F39">
    <cfRule type="expression" priority="115" dxfId="19" stopIfTrue="1">
      <formula>F35=""</formula>
    </cfRule>
  </conditionalFormatting>
  <conditionalFormatting sqref="F36 F38 F40">
    <cfRule type="expression" priority="116" dxfId="19" stopIfTrue="1">
      <formula>F36=""</formula>
    </cfRule>
  </conditionalFormatting>
  <conditionalFormatting sqref="G35 G37 G39">
    <cfRule type="expression" priority="117" dxfId="19" stopIfTrue="1">
      <formula>G35=""</formula>
    </cfRule>
  </conditionalFormatting>
  <conditionalFormatting sqref="G36 G38 G40">
    <cfRule type="expression" priority="118" dxfId="19" stopIfTrue="1">
      <formula>G36=""</formula>
    </cfRule>
  </conditionalFormatting>
  <conditionalFormatting sqref="I15">
    <cfRule type="expression" priority="119" dxfId="19" stopIfTrue="1">
      <formula>I15=""</formula>
    </cfRule>
  </conditionalFormatting>
  <conditionalFormatting sqref="I16">
    <cfRule type="expression" priority="120" dxfId="19" stopIfTrue="1">
      <formula>I16=""</formula>
    </cfRule>
  </conditionalFormatting>
  <conditionalFormatting sqref="I17 I19 I21">
    <cfRule type="expression" priority="121" dxfId="19" stopIfTrue="1">
      <formula>I17=""</formula>
    </cfRule>
  </conditionalFormatting>
  <conditionalFormatting sqref="I18 I20 I22">
    <cfRule type="expression" priority="122" dxfId="19" stopIfTrue="1">
      <formula>I18=""</formula>
    </cfRule>
  </conditionalFormatting>
  <conditionalFormatting sqref="I24">
    <cfRule type="expression" priority="123" dxfId="19" stopIfTrue="1">
      <formula>I24=""</formula>
    </cfRule>
  </conditionalFormatting>
  <conditionalFormatting sqref="I25">
    <cfRule type="expression" priority="124" dxfId="19" stopIfTrue="1">
      <formula>I25=""</formula>
    </cfRule>
  </conditionalFormatting>
  <conditionalFormatting sqref="I26 I28 I30">
    <cfRule type="expression" priority="125" dxfId="19" stopIfTrue="1">
      <formula>I26=""</formula>
    </cfRule>
  </conditionalFormatting>
  <conditionalFormatting sqref="I27 I29 I31">
    <cfRule type="expression" priority="126" dxfId="19" stopIfTrue="1">
      <formula>I27=""</formula>
    </cfRule>
  </conditionalFormatting>
  <conditionalFormatting sqref="I33">
    <cfRule type="expression" priority="127" dxfId="19" stopIfTrue="1">
      <formula>I33=""</formula>
    </cfRule>
  </conditionalFormatting>
  <conditionalFormatting sqref="I34">
    <cfRule type="expression" priority="128" dxfId="19" stopIfTrue="1">
      <formula>I34=""</formula>
    </cfRule>
  </conditionalFormatting>
  <conditionalFormatting sqref="I35 I37 I39">
    <cfRule type="expression" priority="129" dxfId="19" stopIfTrue="1">
      <formula>I35=""</formula>
    </cfRule>
  </conditionalFormatting>
  <conditionalFormatting sqref="I36 I38 I40">
    <cfRule type="expression" priority="130" dxfId="19" stopIfTrue="1">
      <formula>I36=""</formula>
    </cfRule>
  </conditionalFormatting>
  <conditionalFormatting sqref="C4:F4">
    <cfRule type="expression" priority="131" dxfId="19" stopIfTrue="1">
      <formula>C4=""</formula>
    </cfRule>
    <cfRule type="expression" priority="132" dxfId="19" stopIfTrue="1">
      <formula>C4=""</formula>
    </cfRule>
  </conditionalFormatting>
  <conditionalFormatting sqref="C6:F6">
    <cfRule type="expression" priority="133" dxfId="19" stopIfTrue="1">
      <formula>C6=""</formula>
    </cfRule>
    <cfRule type="expression" priority="134" dxfId="19" stopIfTrue="1">
      <formula>C6=""</formula>
    </cfRule>
  </conditionalFormatting>
  <conditionalFormatting sqref="I2">
    <cfRule type="expression" priority="135" dxfId="19" stopIfTrue="1">
      <formula>I2=""</formula>
    </cfRule>
  </conditionalFormatting>
  <conditionalFormatting sqref="M15:M22">
    <cfRule type="expression" priority="136" dxfId="19" stopIfTrue="1">
      <formula>M15=""</formula>
    </cfRule>
  </conditionalFormatting>
  <conditionalFormatting sqref="R15:R22">
    <cfRule type="expression" priority="137" dxfId="19" stopIfTrue="1">
      <formula>R15=""</formula>
    </cfRule>
  </conditionalFormatting>
  <conditionalFormatting sqref="N15:N22">
    <cfRule type="expression" priority="138" dxfId="19" stopIfTrue="1">
      <formula>N15=""</formula>
    </cfRule>
  </conditionalFormatting>
  <conditionalFormatting sqref="W15:W22">
    <cfRule type="expression" priority="139" dxfId="19" stopIfTrue="1">
      <formula>W15=""</formula>
    </cfRule>
  </conditionalFormatting>
  <conditionalFormatting sqref="M24:M31">
    <cfRule type="expression" priority="140" dxfId="19" stopIfTrue="1">
      <formula>M24=""</formula>
    </cfRule>
  </conditionalFormatting>
  <conditionalFormatting sqref="AA15:AA22">
    <cfRule type="expression" priority="141" dxfId="19" stopIfTrue="1">
      <formula>AA15=""</formula>
    </cfRule>
  </conditionalFormatting>
  <conditionalFormatting sqref="X15:X22">
    <cfRule type="expression" priority="142" dxfId="19" stopIfTrue="1">
      <formula>X15=""</formula>
    </cfRule>
  </conditionalFormatting>
  <conditionalFormatting sqref="AB24:AB31">
    <cfRule type="expression" priority="143" dxfId="19" stopIfTrue="1">
      <formula>AB24=""</formula>
    </cfRule>
  </conditionalFormatting>
  <conditionalFormatting sqref="AB15:AB22">
    <cfRule type="expression" priority="144" dxfId="19" stopIfTrue="1">
      <formula>AB15=""</formula>
    </cfRule>
  </conditionalFormatting>
  <conditionalFormatting sqref="Y15:Y22">
    <cfRule type="expression" priority="145" dxfId="19" stopIfTrue="1">
      <formula>Y15=""</formula>
    </cfRule>
  </conditionalFormatting>
  <conditionalFormatting sqref="Q15:Q22">
    <cfRule type="expression" priority="146" dxfId="19" stopIfTrue="1">
      <formula>Q15=""</formula>
    </cfRule>
  </conditionalFormatting>
  <conditionalFormatting sqref="O15:O22">
    <cfRule type="expression" priority="147" dxfId="19" stopIfTrue="1">
      <formula>O15=""</formula>
    </cfRule>
  </conditionalFormatting>
  <conditionalFormatting sqref="Z15:Z22">
    <cfRule type="expression" priority="148" dxfId="19" stopIfTrue="1">
      <formula>Z15=""</formula>
    </cfRule>
  </conditionalFormatting>
  <conditionalFormatting sqref="X24:X31">
    <cfRule type="expression" priority="149" dxfId="19" stopIfTrue="1">
      <formula>X24=""</formula>
    </cfRule>
  </conditionalFormatting>
  <conditionalFormatting sqref="P15:P22">
    <cfRule type="expression" priority="150" dxfId="19" stopIfTrue="1">
      <formula>P15=""</formula>
    </cfRule>
  </conditionalFormatting>
  <conditionalFormatting sqref="Z33:Z40">
    <cfRule type="expression" priority="151" dxfId="19" stopIfTrue="1">
      <formula>Z33=""</formula>
    </cfRule>
  </conditionalFormatting>
  <conditionalFormatting sqref="N33:N40">
    <cfRule type="expression" priority="152" dxfId="19" stopIfTrue="1">
      <formula>N33=""</formula>
    </cfRule>
  </conditionalFormatting>
  <conditionalFormatting sqref="AA33:AA40">
    <cfRule type="expression" priority="153" dxfId="19" stopIfTrue="1">
      <formula>AA33=""</formula>
    </cfRule>
  </conditionalFormatting>
  <conditionalFormatting sqref="AB33:AB40">
    <cfRule type="expression" priority="154" dxfId="19" stopIfTrue="1">
      <formula>AB33=""</formula>
    </cfRule>
  </conditionalFormatting>
  <conditionalFormatting sqref="O33:O40">
    <cfRule type="expression" priority="155" dxfId="19" stopIfTrue="1">
      <formula>O33=""</formula>
    </cfRule>
  </conditionalFormatting>
  <conditionalFormatting sqref="P33:P40">
    <cfRule type="expression" priority="156" dxfId="19" stopIfTrue="1">
      <formula>P33=""</formula>
    </cfRule>
  </conditionalFormatting>
  <conditionalFormatting sqref="Q33:Q40">
    <cfRule type="expression" priority="157" dxfId="19" stopIfTrue="1">
      <formula>Q33=""</formula>
    </cfRule>
  </conditionalFormatting>
  <conditionalFormatting sqref="N24:N31">
    <cfRule type="expression" priority="158" dxfId="19" stopIfTrue="1">
      <formula>N24=""</formula>
    </cfRule>
  </conditionalFormatting>
  <conditionalFormatting sqref="Q24:Q31">
    <cfRule type="expression" priority="159" dxfId="19" stopIfTrue="1">
      <formula>Q24=""</formula>
    </cfRule>
  </conditionalFormatting>
  <conditionalFormatting sqref="Y24:Y31">
    <cfRule type="expression" priority="160" dxfId="19" stopIfTrue="1">
      <formula>Y24=""</formula>
    </cfRule>
  </conditionalFormatting>
  <conditionalFormatting sqref="Y33:Y40">
    <cfRule type="expression" priority="161" dxfId="19" stopIfTrue="1">
      <formula>Y33=""</formula>
    </cfRule>
  </conditionalFormatting>
  <conditionalFormatting sqref="M33:M40">
    <cfRule type="expression" priority="162" dxfId="19" stopIfTrue="1">
      <formula>M33=""</formula>
    </cfRule>
  </conditionalFormatting>
  <conditionalFormatting sqref="V33:V40">
    <cfRule type="expression" priority="163" dxfId="19" stopIfTrue="1">
      <formula>V33=""</formula>
    </cfRule>
  </conditionalFormatting>
  <conditionalFormatting sqref="O24:O31">
    <cfRule type="expression" priority="164" dxfId="19" stopIfTrue="1">
      <formula>O24=""</formula>
    </cfRule>
  </conditionalFormatting>
  <conditionalFormatting sqref="R24:R31">
    <cfRule type="expression" priority="165" dxfId="19" stopIfTrue="1">
      <formula>R24=""</formula>
    </cfRule>
  </conditionalFormatting>
  <conditionalFormatting sqref="S33:S40">
    <cfRule type="expression" priority="166" dxfId="19" stopIfTrue="1">
      <formula>S33=""</formula>
    </cfRule>
  </conditionalFormatting>
  <conditionalFormatting sqref="X33:X40">
    <cfRule type="expression" priority="167" dxfId="19" stopIfTrue="1">
      <formula>X33=""</formula>
    </cfRule>
  </conditionalFormatting>
  <conditionalFormatting sqref="U24:U31">
    <cfRule type="expression" priority="168" dxfId="19" stopIfTrue="1">
      <formula>U24=""</formula>
    </cfRule>
  </conditionalFormatting>
  <conditionalFormatting sqref="W33:W40">
    <cfRule type="expression" priority="169" dxfId="19" stopIfTrue="1">
      <formula>W33=""</formula>
    </cfRule>
  </conditionalFormatting>
  <conditionalFormatting sqref="M15:R22 W15:AB22">
    <cfRule type="expression" priority="85" dxfId="41" stopIfTrue="1">
      <formula>M15=""</formula>
    </cfRule>
  </conditionalFormatting>
  <conditionalFormatting sqref="AA24:AA31">
    <cfRule type="expression" priority="171" dxfId="19" stopIfTrue="1">
      <formula>AA24=""</formula>
    </cfRule>
  </conditionalFormatting>
  <conditionalFormatting sqref="T15:T22">
    <cfRule type="expression" priority="172" dxfId="19" stopIfTrue="1">
      <formula>T15=""</formula>
    </cfRule>
  </conditionalFormatting>
  <conditionalFormatting sqref="P24:P31">
    <cfRule type="expression" priority="173" dxfId="19" stopIfTrue="1">
      <formula>P24=""</formula>
    </cfRule>
  </conditionalFormatting>
  <conditionalFormatting sqref="W24:W31">
    <cfRule type="expression" priority="174" dxfId="19" stopIfTrue="1">
      <formula>W24=""</formula>
    </cfRule>
  </conditionalFormatting>
  <conditionalFormatting sqref="Z24:Z31">
    <cfRule type="expression" priority="175" dxfId="19" stopIfTrue="1">
      <formula>Z24=""</formula>
    </cfRule>
  </conditionalFormatting>
  <conditionalFormatting sqref="M24:R31 W24:AB31">
    <cfRule type="expression" priority="72" dxfId="41" stopIfTrue="1">
      <formula>M24=""</formula>
    </cfRule>
  </conditionalFormatting>
  <conditionalFormatting sqref="T33:T40">
    <cfRule type="expression" priority="177" dxfId="19" stopIfTrue="1">
      <formula>T33=""</formula>
    </cfRule>
  </conditionalFormatting>
  <conditionalFormatting sqref="U33:U40">
    <cfRule type="expression" priority="178" dxfId="19" stopIfTrue="1">
      <formula>U33=""</formula>
    </cfRule>
  </conditionalFormatting>
  <conditionalFormatting sqref="R33:R40">
    <cfRule type="expression" priority="179" dxfId="19" stopIfTrue="1">
      <formula>R33=""</formula>
    </cfRule>
  </conditionalFormatting>
  <conditionalFormatting sqref="M33:R40 W33:AB40">
    <cfRule type="expression" priority="59" dxfId="41" stopIfTrue="1">
      <formula>M33=""</formula>
    </cfRule>
  </conditionalFormatting>
  <conditionalFormatting sqref="O13 W13">
    <cfRule type="expression" priority="58" dxfId="41" stopIfTrue="1">
      <formula>O13=""</formula>
    </cfRule>
  </conditionalFormatting>
  <conditionalFormatting sqref="W11:Z11">
    <cfRule type="expression" priority="57" dxfId="41" stopIfTrue="1">
      <formula>W11=""</formula>
    </cfRule>
  </conditionalFormatting>
  <conditionalFormatting sqref="V15:V22">
    <cfRule type="expression" priority="183" dxfId="19" stopIfTrue="1">
      <formula>V15=""</formula>
    </cfRule>
  </conditionalFormatting>
  <conditionalFormatting sqref="U15:U22">
    <cfRule type="expression" priority="184" dxfId="19" stopIfTrue="1">
      <formula>U15=""</formula>
    </cfRule>
  </conditionalFormatting>
  <conditionalFormatting sqref="S15:S22">
    <cfRule type="expression" priority="185" dxfId="19" stopIfTrue="1">
      <formula>S15=""</formula>
    </cfRule>
  </conditionalFormatting>
  <conditionalFormatting sqref="S24:S31">
    <cfRule type="expression" priority="186" dxfId="19" stopIfTrue="1">
      <formula>S24=""</formula>
    </cfRule>
  </conditionalFormatting>
  <conditionalFormatting sqref="V24:V31">
    <cfRule type="expression" priority="187" dxfId="19" stopIfTrue="1">
      <formula>V24=""</formula>
    </cfRule>
  </conditionalFormatting>
  <conditionalFormatting sqref="S15:V22">
    <cfRule type="expression" priority="52" dxfId="41" stopIfTrue="1">
      <formula>S15=""</formula>
    </cfRule>
  </conditionalFormatting>
  <conditionalFormatting sqref="T24:T31">
    <cfRule type="expression" priority="189" dxfId="19" stopIfTrue="1">
      <formula>T24=""</formula>
    </cfRule>
  </conditionalFormatting>
  <conditionalFormatting sqref="S24:V31">
    <cfRule type="expression" priority="47" dxfId="41" stopIfTrue="1">
      <formula>S24=""</formula>
    </cfRule>
  </conditionalFormatting>
  <conditionalFormatting sqref="S33:V40">
    <cfRule type="expression" priority="42" dxfId="41" stopIfTrue="1">
      <formula>S33=""</formula>
    </cfRule>
  </conditionalFormatting>
  <conditionalFormatting sqref="S13">
    <cfRule type="expression" priority="41" dxfId="41" stopIfTrue="1">
      <formula>S13=""</formula>
    </cfRule>
  </conditionalFormatting>
  <conditionalFormatting sqref="AC15:AC22">
    <cfRule type="expression" priority="193" dxfId="19" stopIfTrue="1">
      <formula>AC15=""</formula>
    </cfRule>
  </conditionalFormatting>
  <conditionalFormatting sqref="AD24:AD31">
    <cfRule type="expression" priority="194" dxfId="19" stopIfTrue="1">
      <formula>AD24=""</formula>
    </cfRule>
  </conditionalFormatting>
  <conditionalFormatting sqref="AD15:AD22">
    <cfRule type="expression" priority="195" dxfId="19" stopIfTrue="1">
      <formula>AD15=""</formula>
    </cfRule>
  </conditionalFormatting>
  <conditionalFormatting sqref="AC33:AC40">
    <cfRule type="expression" priority="196" dxfId="19" stopIfTrue="1">
      <formula>AC33=""</formula>
    </cfRule>
  </conditionalFormatting>
  <conditionalFormatting sqref="AD33:AD40">
    <cfRule type="expression" priority="197" dxfId="19" stopIfTrue="1">
      <formula>AD33=""</formula>
    </cfRule>
  </conditionalFormatting>
  <conditionalFormatting sqref="AC15:AD22">
    <cfRule type="expression" priority="29" dxfId="41" stopIfTrue="1">
      <formula>AC15=""</formula>
    </cfRule>
  </conditionalFormatting>
  <conditionalFormatting sqref="AC24:AC31">
    <cfRule type="expression" priority="199" dxfId="19" stopIfTrue="1">
      <formula>AC24=""</formula>
    </cfRule>
  </conditionalFormatting>
  <conditionalFormatting sqref="AC24:AD31">
    <cfRule type="expression" priority="26" dxfId="41" stopIfTrue="1">
      <formula>AC24=""</formula>
    </cfRule>
  </conditionalFormatting>
  <conditionalFormatting sqref="AC33:AD40">
    <cfRule type="expression" priority="23" dxfId="41" stopIfTrue="1">
      <formula>AC33=""</formula>
    </cfRule>
  </conditionalFormatting>
  <conditionalFormatting sqref="E45:H46">
    <cfRule type="notContainsBlanks" priority="20" dxfId="26" stopIfTrue="1">
      <formula>LEN(TRIM(E45))&gt;0</formula>
    </cfRule>
    <cfRule type="notContainsBlanks" priority="21" dxfId="28" stopIfTrue="1">
      <formula>LEN(TRIM(E45))&gt;0</formula>
    </cfRule>
    <cfRule type="containsBlanks" priority="22" dxfId="0" stopIfTrue="1">
      <formula>LEN(TRIM(E45))=0</formula>
    </cfRule>
  </conditionalFormatting>
  <conditionalFormatting sqref="J6">
    <cfRule type="notContainsBlanks" priority="15" dxfId="26" stopIfTrue="1">
      <formula>LEN(TRIM(J6))&gt;0</formula>
    </cfRule>
    <cfRule type="containsBlanks" priority="16" dxfId="28" stopIfTrue="1">
      <formula>LEN(TRIM(J6))=0</formula>
    </cfRule>
    <cfRule type="containsBlanks" priority="17" dxfId="0" stopIfTrue="1">
      <formula>LEN(TRIM(J6))=0</formula>
    </cfRule>
  </conditionalFormatting>
  <conditionalFormatting sqref="O6:P6">
    <cfRule type="notContainsBlanks" priority="14" dxfId="26" stopIfTrue="1">
      <formula>LEN(TRIM(O6))&gt;0</formula>
    </cfRule>
  </conditionalFormatting>
  <conditionalFormatting sqref="O9:P9">
    <cfRule type="notContainsBlanks" priority="12" dxfId="26" stopIfTrue="1">
      <formula>LEN(TRIM(O9))&gt;0</formula>
    </cfRule>
    <cfRule type="notContainsBlanks" priority="13" dxfId="0" stopIfTrue="1">
      <formula>LEN(TRIM(O9))&gt;0</formula>
    </cfRule>
  </conditionalFormatting>
  <conditionalFormatting sqref="J4:P4">
    <cfRule type="notContainsBlanks" priority="6" dxfId="26" stopIfTrue="1">
      <formula>LEN(TRIM(J4))&gt;0</formula>
    </cfRule>
    <cfRule type="notContainsBlanks" priority="7" dxfId="26" stopIfTrue="1">
      <formula>LEN(TRIM(J4))&gt;0</formula>
    </cfRule>
    <cfRule type="containsBlanks" priority="9" dxfId="28" stopIfTrue="1">
      <formula>LEN(TRIM(J4))=0</formula>
    </cfRule>
    <cfRule type="notContainsBlanks" priority="10" dxfId="0" stopIfTrue="1">
      <formula>LEN(TRIM(J4))&gt;0</formula>
    </cfRule>
    <cfRule type="notContainsBlanks" priority="11" dxfId="0" stopIfTrue="1">
      <formula>LEN(TRIM(J4))&gt;0</formula>
    </cfRule>
  </conditionalFormatting>
  <conditionalFormatting sqref="C47:L49">
    <cfRule type="containsBlanks" priority="8" dxfId="28" stopIfTrue="1">
      <formula>LEN(TRIM(C47))=0</formula>
    </cfRule>
  </conditionalFormatting>
  <conditionalFormatting sqref="M2:P2">
    <cfRule type="notContainsBlanks" priority="3" dxfId="26" stopIfTrue="1">
      <formula>LEN(TRIM(M2))&gt;0</formula>
    </cfRule>
  </conditionalFormatting>
  <conditionalFormatting sqref="U2:X2">
    <cfRule type="notContainsBlanks" priority="1" dxfId="26" stopIfTrue="1">
      <formula>LEN(TRIM(U2))&gt;0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3"/>
  <sheetViews>
    <sheetView zoomScalePageLayoutView="0" workbookViewId="0" topLeftCell="A1">
      <selection activeCell="B7" sqref="B7:D8"/>
    </sheetView>
  </sheetViews>
  <sheetFormatPr defaultColWidth="9.140625" defaultRowHeight="15"/>
  <cols>
    <col min="2" max="2" width="11.28125" style="0" customWidth="1"/>
    <col min="3" max="3" width="11.421875" style="0" customWidth="1"/>
    <col min="4" max="4" width="8.8515625" style="0" customWidth="1"/>
    <col min="5" max="5" width="10.140625" style="0" customWidth="1"/>
    <col min="6" max="6" width="13.140625" style="0" customWidth="1"/>
    <col min="7" max="11" width="10.140625" style="0" customWidth="1"/>
    <col min="12" max="12" width="13.140625" style="0" customWidth="1"/>
  </cols>
  <sheetData>
    <row r="2" spans="2:6" ht="13.5">
      <c r="B2" s="230" t="s">
        <v>106</v>
      </c>
      <c r="C2" s="230"/>
      <c r="D2" s="230"/>
      <c r="E2" s="78"/>
      <c r="F2" s="78"/>
    </row>
    <row r="3" spans="2:6" ht="13.5">
      <c r="B3" s="230"/>
      <c r="C3" s="230"/>
      <c r="D3" s="230"/>
      <c r="E3" s="78"/>
      <c r="F3" s="78"/>
    </row>
    <row r="4" ht="14.25" thickBot="1"/>
    <row r="5" spans="2:12" ht="13.5">
      <c r="B5" s="228" t="s">
        <v>121</v>
      </c>
      <c r="C5" s="225"/>
      <c r="D5" s="225"/>
      <c r="E5" s="225" t="s">
        <v>105</v>
      </c>
      <c r="F5" s="225"/>
      <c r="G5" s="225" t="s">
        <v>98</v>
      </c>
      <c r="H5" s="225"/>
      <c r="I5" s="225"/>
      <c r="J5" s="225" t="s">
        <v>99</v>
      </c>
      <c r="K5" s="225"/>
      <c r="L5" s="231" t="s">
        <v>100</v>
      </c>
    </row>
    <row r="6" spans="2:12" ht="14.25" thickBot="1">
      <c r="B6" s="229"/>
      <c r="C6" s="226"/>
      <c r="D6" s="226"/>
      <c r="E6" s="226"/>
      <c r="F6" s="226"/>
      <c r="G6" s="226"/>
      <c r="H6" s="226"/>
      <c r="I6" s="226"/>
      <c r="J6" s="226"/>
      <c r="K6" s="226"/>
      <c r="L6" s="232"/>
    </row>
    <row r="7" spans="2:12" ht="14.25" thickTop="1">
      <c r="B7" s="210"/>
      <c r="C7" s="211"/>
      <c r="D7" s="211"/>
      <c r="E7" s="214"/>
      <c r="F7" s="214"/>
      <c r="G7" s="214"/>
      <c r="H7" s="214"/>
      <c r="I7" s="214"/>
      <c r="J7" s="214"/>
      <c r="K7" s="214"/>
      <c r="L7" s="227"/>
    </row>
    <row r="8" spans="2:12" ht="13.5">
      <c r="B8" s="212"/>
      <c r="C8" s="213"/>
      <c r="D8" s="213"/>
      <c r="E8" s="215"/>
      <c r="F8" s="215"/>
      <c r="G8" s="215"/>
      <c r="H8" s="215"/>
      <c r="I8" s="215"/>
      <c r="J8" s="215"/>
      <c r="K8" s="215"/>
      <c r="L8" s="216"/>
    </row>
    <row r="9" spans="2:12" ht="13.5">
      <c r="B9" s="210"/>
      <c r="C9" s="211"/>
      <c r="D9" s="211"/>
      <c r="E9" s="214"/>
      <c r="F9" s="214"/>
      <c r="G9" s="215"/>
      <c r="H9" s="215"/>
      <c r="I9" s="215"/>
      <c r="J9" s="215"/>
      <c r="K9" s="215"/>
      <c r="L9" s="216"/>
    </row>
    <row r="10" spans="2:12" ht="13.5">
      <c r="B10" s="212"/>
      <c r="C10" s="213"/>
      <c r="D10" s="213"/>
      <c r="E10" s="215"/>
      <c r="F10" s="215"/>
      <c r="G10" s="215"/>
      <c r="H10" s="215"/>
      <c r="I10" s="215"/>
      <c r="J10" s="215"/>
      <c r="K10" s="215"/>
      <c r="L10" s="216"/>
    </row>
    <row r="11" spans="2:12" ht="13.5">
      <c r="B11" s="210"/>
      <c r="C11" s="211"/>
      <c r="D11" s="211"/>
      <c r="E11" s="214"/>
      <c r="F11" s="214"/>
      <c r="G11" s="215"/>
      <c r="H11" s="215"/>
      <c r="I11" s="215"/>
      <c r="J11" s="215"/>
      <c r="K11" s="215"/>
      <c r="L11" s="216"/>
    </row>
    <row r="12" spans="2:12" ht="13.5">
      <c r="B12" s="212"/>
      <c r="C12" s="213"/>
      <c r="D12" s="213"/>
      <c r="E12" s="215"/>
      <c r="F12" s="215"/>
      <c r="G12" s="215"/>
      <c r="H12" s="215"/>
      <c r="I12" s="215"/>
      <c r="J12" s="215"/>
      <c r="K12" s="215"/>
      <c r="L12" s="216"/>
    </row>
    <row r="13" spans="2:12" ht="13.5">
      <c r="B13" s="210"/>
      <c r="C13" s="211"/>
      <c r="D13" s="211"/>
      <c r="E13" s="214"/>
      <c r="F13" s="214"/>
      <c r="G13" s="215"/>
      <c r="H13" s="215"/>
      <c r="I13" s="215"/>
      <c r="J13" s="215"/>
      <c r="K13" s="215"/>
      <c r="L13" s="216"/>
    </row>
    <row r="14" spans="2:12" ht="13.5">
      <c r="B14" s="212"/>
      <c r="C14" s="213"/>
      <c r="D14" s="213"/>
      <c r="E14" s="215"/>
      <c r="F14" s="215"/>
      <c r="G14" s="215"/>
      <c r="H14" s="215"/>
      <c r="I14" s="215"/>
      <c r="J14" s="215"/>
      <c r="K14" s="215"/>
      <c r="L14" s="216"/>
    </row>
    <row r="15" spans="2:12" ht="13.5">
      <c r="B15" s="210"/>
      <c r="C15" s="211"/>
      <c r="D15" s="211"/>
      <c r="E15" s="214"/>
      <c r="F15" s="214"/>
      <c r="G15" s="215"/>
      <c r="H15" s="215"/>
      <c r="I15" s="215"/>
      <c r="J15" s="215"/>
      <c r="K15" s="215"/>
      <c r="L15" s="216"/>
    </row>
    <row r="16" spans="2:12" ht="13.5">
      <c r="B16" s="212"/>
      <c r="C16" s="213"/>
      <c r="D16" s="213"/>
      <c r="E16" s="215"/>
      <c r="F16" s="215"/>
      <c r="G16" s="215"/>
      <c r="H16" s="215"/>
      <c r="I16" s="215"/>
      <c r="J16" s="215"/>
      <c r="K16" s="215"/>
      <c r="L16" s="216"/>
    </row>
    <row r="17" spans="2:12" ht="13.5">
      <c r="B17" s="210"/>
      <c r="C17" s="211"/>
      <c r="D17" s="211"/>
      <c r="E17" s="214"/>
      <c r="F17" s="214"/>
      <c r="G17" s="215"/>
      <c r="H17" s="215"/>
      <c r="I17" s="215"/>
      <c r="J17" s="215"/>
      <c r="K17" s="215"/>
      <c r="L17" s="216"/>
    </row>
    <row r="18" spans="2:12" ht="13.5">
      <c r="B18" s="212"/>
      <c r="C18" s="213"/>
      <c r="D18" s="213"/>
      <c r="E18" s="215"/>
      <c r="F18" s="215"/>
      <c r="G18" s="215"/>
      <c r="H18" s="215"/>
      <c r="I18" s="215"/>
      <c r="J18" s="215"/>
      <c r="K18" s="215"/>
      <c r="L18" s="216"/>
    </row>
    <row r="19" spans="2:12" ht="13.5">
      <c r="B19" s="210"/>
      <c r="C19" s="211"/>
      <c r="D19" s="211"/>
      <c r="E19" s="214"/>
      <c r="F19" s="214"/>
      <c r="G19" s="215"/>
      <c r="H19" s="215"/>
      <c r="I19" s="215"/>
      <c r="J19" s="215"/>
      <c r="K19" s="215"/>
      <c r="L19" s="216"/>
    </row>
    <row r="20" spans="2:12" ht="13.5">
      <c r="B20" s="212"/>
      <c r="C20" s="213"/>
      <c r="D20" s="213"/>
      <c r="E20" s="215"/>
      <c r="F20" s="215"/>
      <c r="G20" s="215"/>
      <c r="H20" s="215"/>
      <c r="I20" s="215"/>
      <c r="J20" s="215"/>
      <c r="K20" s="215"/>
      <c r="L20" s="216"/>
    </row>
    <row r="21" spans="2:12" s="78" customFormat="1" ht="13.5">
      <c r="B21" s="210"/>
      <c r="C21" s="211"/>
      <c r="D21" s="211"/>
      <c r="E21" s="214"/>
      <c r="F21" s="214"/>
      <c r="G21" s="215"/>
      <c r="H21" s="215"/>
      <c r="I21" s="215"/>
      <c r="J21" s="215"/>
      <c r="K21" s="215"/>
      <c r="L21" s="216"/>
    </row>
    <row r="22" spans="2:12" s="78" customFormat="1" ht="13.5">
      <c r="B22" s="212"/>
      <c r="C22" s="213"/>
      <c r="D22" s="213"/>
      <c r="E22" s="215"/>
      <c r="F22" s="215"/>
      <c r="G22" s="215"/>
      <c r="H22" s="215"/>
      <c r="I22" s="215"/>
      <c r="J22" s="215"/>
      <c r="K22" s="215"/>
      <c r="L22" s="216"/>
    </row>
    <row r="23" spans="2:12" s="78" customFormat="1" ht="13.5">
      <c r="B23" s="210"/>
      <c r="C23" s="211"/>
      <c r="D23" s="211"/>
      <c r="E23" s="214"/>
      <c r="F23" s="214"/>
      <c r="G23" s="215"/>
      <c r="H23" s="215"/>
      <c r="I23" s="215"/>
      <c r="J23" s="215"/>
      <c r="K23" s="215"/>
      <c r="L23" s="216"/>
    </row>
    <row r="24" spans="2:12" s="78" customFormat="1" ht="13.5">
      <c r="B24" s="212"/>
      <c r="C24" s="213"/>
      <c r="D24" s="213"/>
      <c r="E24" s="215"/>
      <c r="F24" s="215"/>
      <c r="G24" s="215"/>
      <c r="H24" s="215"/>
      <c r="I24" s="215"/>
      <c r="J24" s="215"/>
      <c r="K24" s="215"/>
      <c r="L24" s="216"/>
    </row>
    <row r="25" spans="2:12" s="78" customFormat="1" ht="13.5">
      <c r="B25" s="210"/>
      <c r="C25" s="211"/>
      <c r="D25" s="211"/>
      <c r="E25" s="214"/>
      <c r="F25" s="214"/>
      <c r="G25" s="215"/>
      <c r="H25" s="215"/>
      <c r="I25" s="215"/>
      <c r="J25" s="215"/>
      <c r="K25" s="215"/>
      <c r="L25" s="216"/>
    </row>
    <row r="26" spans="2:12" s="78" customFormat="1" ht="13.5">
      <c r="B26" s="212"/>
      <c r="C26" s="213"/>
      <c r="D26" s="213"/>
      <c r="E26" s="215"/>
      <c r="F26" s="215"/>
      <c r="G26" s="215"/>
      <c r="H26" s="215"/>
      <c r="I26" s="215"/>
      <c r="J26" s="215"/>
      <c r="K26" s="215"/>
      <c r="L26" s="216"/>
    </row>
    <row r="27" spans="2:12" s="78" customFormat="1" ht="13.5">
      <c r="B27" s="210"/>
      <c r="C27" s="211"/>
      <c r="D27" s="211"/>
      <c r="E27" s="214"/>
      <c r="F27" s="214"/>
      <c r="G27" s="215"/>
      <c r="H27" s="215"/>
      <c r="I27" s="215"/>
      <c r="J27" s="215"/>
      <c r="K27" s="215"/>
      <c r="L27" s="216"/>
    </row>
    <row r="28" spans="2:12" s="78" customFormat="1" ht="13.5">
      <c r="B28" s="212"/>
      <c r="C28" s="213"/>
      <c r="D28" s="213"/>
      <c r="E28" s="215"/>
      <c r="F28" s="215"/>
      <c r="G28" s="215"/>
      <c r="H28" s="215"/>
      <c r="I28" s="215"/>
      <c r="J28" s="215"/>
      <c r="K28" s="215"/>
      <c r="L28" s="216"/>
    </row>
    <row r="29" spans="2:12" s="78" customFormat="1" ht="13.5">
      <c r="B29" s="210"/>
      <c r="C29" s="211"/>
      <c r="D29" s="211"/>
      <c r="E29" s="214"/>
      <c r="F29" s="214"/>
      <c r="G29" s="215"/>
      <c r="H29" s="215"/>
      <c r="I29" s="215"/>
      <c r="J29" s="215"/>
      <c r="K29" s="215"/>
      <c r="L29" s="216"/>
    </row>
    <row r="30" spans="2:12" s="78" customFormat="1" ht="13.5">
      <c r="B30" s="212"/>
      <c r="C30" s="213"/>
      <c r="D30" s="213"/>
      <c r="E30" s="215"/>
      <c r="F30" s="215"/>
      <c r="G30" s="215"/>
      <c r="H30" s="215"/>
      <c r="I30" s="215"/>
      <c r="J30" s="215"/>
      <c r="K30" s="215"/>
      <c r="L30" s="216"/>
    </row>
    <row r="31" spans="2:12" s="78" customFormat="1" ht="13.5">
      <c r="B31" s="217" t="s">
        <v>76</v>
      </c>
      <c r="C31" s="218"/>
      <c r="D31" s="221"/>
      <c r="E31" s="215"/>
      <c r="F31" s="215"/>
      <c r="G31" s="215"/>
      <c r="H31" s="215"/>
      <c r="I31" s="215"/>
      <c r="J31" s="215"/>
      <c r="K31" s="215"/>
      <c r="L31" s="216"/>
    </row>
    <row r="32" spans="2:12" s="78" customFormat="1" ht="13.5">
      <c r="B32" s="217"/>
      <c r="C32" s="218"/>
      <c r="D32" s="221"/>
      <c r="E32" s="215"/>
      <c r="F32" s="215"/>
      <c r="G32" s="215"/>
      <c r="H32" s="215"/>
      <c r="I32" s="215"/>
      <c r="J32" s="215"/>
      <c r="K32" s="215"/>
      <c r="L32" s="216"/>
    </row>
    <row r="33" spans="2:12" s="78" customFormat="1" ht="14.25" thickBot="1">
      <c r="B33" s="219"/>
      <c r="C33" s="220"/>
      <c r="D33" s="222"/>
      <c r="E33" s="223"/>
      <c r="F33" s="223"/>
      <c r="G33" s="223"/>
      <c r="H33" s="223"/>
      <c r="I33" s="223"/>
      <c r="J33" s="223"/>
      <c r="K33" s="223"/>
      <c r="L33" s="224"/>
    </row>
  </sheetData>
  <sheetProtection password="CC25" sheet="1"/>
  <mergeCells count="68">
    <mergeCell ref="B5:D6"/>
    <mergeCell ref="J13:K14"/>
    <mergeCell ref="J5:K6"/>
    <mergeCell ref="B2:D3"/>
    <mergeCell ref="J11:K12"/>
    <mergeCell ref="L11:L12"/>
    <mergeCell ref="L5:L6"/>
    <mergeCell ref="B7:D8"/>
    <mergeCell ref="E7:F8"/>
    <mergeCell ref="G7:I8"/>
    <mergeCell ref="J7:K8"/>
    <mergeCell ref="E15:F16"/>
    <mergeCell ref="E5:F6"/>
    <mergeCell ref="J15:K16"/>
    <mergeCell ref="L15:L16"/>
    <mergeCell ref="B9:D10"/>
    <mergeCell ref="E9:F10"/>
    <mergeCell ref="G9:I10"/>
    <mergeCell ref="J9:K10"/>
    <mergeCell ref="L9:L10"/>
    <mergeCell ref="G5:I6"/>
    <mergeCell ref="J17:K18"/>
    <mergeCell ref="B19:D20"/>
    <mergeCell ref="E19:F20"/>
    <mergeCell ref="G19:I20"/>
    <mergeCell ref="L17:L18"/>
    <mergeCell ref="L7:L8"/>
    <mergeCell ref="B11:D12"/>
    <mergeCell ref="E11:F12"/>
    <mergeCell ref="G11:I12"/>
    <mergeCell ref="B15:D16"/>
    <mergeCell ref="J19:K20"/>
    <mergeCell ref="L19:L20"/>
    <mergeCell ref="G15:I16"/>
    <mergeCell ref="B13:D14"/>
    <mergeCell ref="E13:F14"/>
    <mergeCell ref="G13:I14"/>
    <mergeCell ref="L13:L14"/>
    <mergeCell ref="B17:D18"/>
    <mergeCell ref="E17:F18"/>
    <mergeCell ref="G17:I18"/>
    <mergeCell ref="B31:C33"/>
    <mergeCell ref="D31:L33"/>
    <mergeCell ref="B21:D22"/>
    <mergeCell ref="E21:F22"/>
    <mergeCell ref="G21:I22"/>
    <mergeCell ref="J21:K22"/>
    <mergeCell ref="L21:L22"/>
    <mergeCell ref="B23:D24"/>
    <mergeCell ref="E23:F24"/>
    <mergeCell ref="G23:I24"/>
    <mergeCell ref="J23:K24"/>
    <mergeCell ref="L23:L24"/>
    <mergeCell ref="B25:D26"/>
    <mergeCell ref="E25:F26"/>
    <mergeCell ref="G25:I26"/>
    <mergeCell ref="J25:K26"/>
    <mergeCell ref="L25:L26"/>
    <mergeCell ref="B27:D28"/>
    <mergeCell ref="E27:F28"/>
    <mergeCell ref="G27:I28"/>
    <mergeCell ref="J27:K28"/>
    <mergeCell ref="L27:L28"/>
    <mergeCell ref="B29:D30"/>
    <mergeCell ref="E29:F30"/>
    <mergeCell ref="G29:I30"/>
    <mergeCell ref="J29:K30"/>
    <mergeCell ref="L29:L30"/>
  </mergeCells>
  <conditionalFormatting sqref="B10:L20 B32:L33">
    <cfRule type="expression" priority="30" dxfId="0" stopIfTrue="1">
      <formula>C2=""</formula>
    </cfRule>
  </conditionalFormatting>
  <conditionalFormatting sqref="B7:L20">
    <cfRule type="containsBlanks" priority="25" dxfId="4" stopIfTrue="1">
      <formula>LEN(TRIM(B7))=0</formula>
    </cfRule>
    <cfRule type="expression" priority="29" dxfId="3" stopIfTrue="1">
      <formula>B7=" "</formula>
    </cfRule>
  </conditionalFormatting>
  <conditionalFormatting sqref="B7:D8">
    <cfRule type="expression" priority="26" dxfId="3" stopIfTrue="1">
      <formula>B7=" "</formula>
    </cfRule>
    <cfRule type="containsBlanks" priority="28" dxfId="3" stopIfTrue="1">
      <formula>LEN(TRIM(B7))=0</formula>
    </cfRule>
    <cfRule type="colorScale" priority="27" dxfId="0">
      <colorScale>
        <cfvo type="min" val="0"/>
        <cfvo type="max"/>
        <color rgb="FFFFFF00"/>
        <color rgb="FFFFEF9C"/>
      </colorScale>
    </cfRule>
  </conditionalFormatting>
  <conditionalFormatting sqref="B7:L9">
    <cfRule type="expression" priority="35" dxfId="0" stopIfTrue="1">
      <formula>入力用【2】!#REF!=""</formula>
    </cfRule>
  </conditionalFormatting>
  <conditionalFormatting sqref="D31:L33">
    <cfRule type="containsBlanks" priority="22" dxfId="19" stopIfTrue="1">
      <formula>LEN(TRIM(D31))=0</formula>
    </cfRule>
  </conditionalFormatting>
  <conditionalFormatting sqref="B31:L31">
    <cfRule type="expression" priority="193" dxfId="0" stopIfTrue="1">
      <formula>入力用【2】!#REF!=""</formula>
    </cfRule>
  </conditionalFormatting>
  <conditionalFormatting sqref="B21:L22">
    <cfRule type="expression" priority="15" dxfId="0" stopIfTrue="1">
      <formula>C13=""</formula>
    </cfRule>
  </conditionalFormatting>
  <conditionalFormatting sqref="B21:L22">
    <cfRule type="containsBlanks" priority="13" dxfId="4" stopIfTrue="1">
      <formula>LEN(TRIM(B21))=0</formula>
    </cfRule>
    <cfRule type="expression" priority="14" dxfId="3" stopIfTrue="1">
      <formula>B21=" "</formula>
    </cfRule>
  </conditionalFormatting>
  <conditionalFormatting sqref="B23:L24">
    <cfRule type="expression" priority="12" dxfId="0" stopIfTrue="1">
      <formula>C15=""</formula>
    </cfRule>
  </conditionalFormatting>
  <conditionalFormatting sqref="B23:L24">
    <cfRule type="containsBlanks" priority="10" dxfId="4" stopIfTrue="1">
      <formula>LEN(TRIM(B23))=0</formula>
    </cfRule>
    <cfRule type="expression" priority="11" dxfId="3" stopIfTrue="1">
      <formula>B23=" "</formula>
    </cfRule>
  </conditionalFormatting>
  <conditionalFormatting sqref="B25:L26">
    <cfRule type="expression" priority="9" dxfId="0" stopIfTrue="1">
      <formula>C17=""</formula>
    </cfRule>
  </conditionalFormatting>
  <conditionalFormatting sqref="B25:L26">
    <cfRule type="containsBlanks" priority="7" dxfId="4" stopIfTrue="1">
      <formula>LEN(TRIM(B25))=0</formula>
    </cfRule>
    <cfRule type="expression" priority="8" dxfId="3" stopIfTrue="1">
      <formula>B25=" "</formula>
    </cfRule>
  </conditionalFormatting>
  <conditionalFormatting sqref="B27:L28">
    <cfRule type="expression" priority="6" dxfId="0" stopIfTrue="1">
      <formula>C19=""</formula>
    </cfRule>
  </conditionalFormatting>
  <conditionalFormatting sqref="B27:L28">
    <cfRule type="containsBlanks" priority="4" dxfId="4" stopIfTrue="1">
      <formula>LEN(TRIM(B27))=0</formula>
    </cfRule>
    <cfRule type="expression" priority="5" dxfId="3" stopIfTrue="1">
      <formula>B27=" "</formula>
    </cfRule>
  </conditionalFormatting>
  <conditionalFormatting sqref="B29:L30">
    <cfRule type="expression" priority="3" dxfId="0" stopIfTrue="1">
      <formula>C21=""</formula>
    </cfRule>
  </conditionalFormatting>
  <conditionalFormatting sqref="B29:L30">
    <cfRule type="containsBlanks" priority="1" dxfId="4" stopIfTrue="1">
      <formula>LEN(TRIM(B29))=0</formula>
    </cfRule>
    <cfRule type="expression" priority="2" dxfId="3" stopIfTrue="1">
      <formula>B29=" 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Layout" zoomScale="98" zoomScalePageLayoutView="98" workbookViewId="0" topLeftCell="A13">
      <selection activeCell="J14" sqref="J14:J18"/>
    </sheetView>
  </sheetViews>
  <sheetFormatPr defaultColWidth="9.140625" defaultRowHeight="15"/>
  <cols>
    <col min="1" max="1" width="2.57421875" style="62" customWidth="1"/>
    <col min="2" max="2" width="10.421875" style="62" customWidth="1"/>
    <col min="3" max="3" width="6.421875" style="62" customWidth="1"/>
    <col min="4" max="4" width="3.28125" style="62" customWidth="1"/>
    <col min="5" max="5" width="6.421875" style="62" customWidth="1"/>
    <col min="6" max="6" width="4.7109375" style="62" customWidth="1"/>
    <col min="7" max="7" width="18.7109375" style="62" customWidth="1"/>
    <col min="8" max="8" width="3.7109375" style="62" customWidth="1"/>
    <col min="9" max="9" width="11.7109375" style="62" customWidth="1"/>
    <col min="10" max="10" width="8.421875" style="62" customWidth="1"/>
    <col min="11" max="11" width="4.140625" style="62" customWidth="1"/>
    <col min="12" max="16384" width="9.00390625" style="62" customWidth="1"/>
  </cols>
  <sheetData>
    <row r="1" spans="1:11" ht="21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6.25" customHeight="1">
      <c r="A2" s="233" t="s">
        <v>134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65"/>
      <c r="B4" s="65"/>
      <c r="C4" s="65"/>
      <c r="D4" s="65"/>
      <c r="E4" s="65"/>
      <c r="F4" s="65"/>
      <c r="G4" s="65"/>
      <c r="H4" s="235">
        <f>'入力用【1】'!U2</f>
        <v>0</v>
      </c>
      <c r="I4" s="235"/>
      <c r="J4" s="235"/>
      <c r="K4" s="235"/>
    </row>
    <row r="5" spans="1:11" ht="12.75">
      <c r="A5" s="65"/>
      <c r="B5" s="65" t="s">
        <v>62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65"/>
      <c r="B7" s="65"/>
      <c r="C7" s="65"/>
      <c r="D7" s="65"/>
      <c r="E7" s="65"/>
      <c r="F7" s="65"/>
      <c r="G7" s="65" t="s">
        <v>64</v>
      </c>
      <c r="H7" s="65"/>
      <c r="I7" s="65"/>
      <c r="J7" s="65"/>
      <c r="K7" s="65"/>
    </row>
    <row r="8" spans="1:11" ht="30" customHeight="1">
      <c r="A8" s="65"/>
      <c r="B8" s="65"/>
      <c r="C8" s="65"/>
      <c r="D8" s="65"/>
      <c r="E8" s="65"/>
      <c r="F8" s="65"/>
      <c r="G8" s="65" t="s">
        <v>69</v>
      </c>
      <c r="H8" s="65"/>
      <c r="I8" s="248">
        <f>'入力用【1】'!C4</f>
        <v>0</v>
      </c>
      <c r="J8" s="248"/>
      <c r="K8" s="248"/>
    </row>
    <row r="9" spans="1:11" ht="21" customHeight="1">
      <c r="A9" s="65"/>
      <c r="B9" s="65"/>
      <c r="C9" s="65"/>
      <c r="D9" s="65"/>
      <c r="E9" s="65"/>
      <c r="F9" s="65"/>
      <c r="G9" s="65" t="s">
        <v>89</v>
      </c>
      <c r="H9" s="65"/>
      <c r="I9" s="248">
        <f>'入力用【1】'!C2</f>
        <v>0</v>
      </c>
      <c r="J9" s="248"/>
      <c r="K9" s="248"/>
    </row>
    <row r="10" spans="1:11" ht="21" customHeight="1">
      <c r="A10" s="65"/>
      <c r="B10" s="65"/>
      <c r="C10" s="65"/>
      <c r="D10" s="65"/>
      <c r="E10" s="65"/>
      <c r="F10" s="65"/>
      <c r="G10" s="64" t="s">
        <v>90</v>
      </c>
      <c r="H10" s="65"/>
      <c r="I10" s="248">
        <f>'入力用【1】'!C6</f>
        <v>0</v>
      </c>
      <c r="J10" s="248"/>
      <c r="K10" s="248"/>
    </row>
    <row r="11" spans="1:11" ht="12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08"/>
    </row>
    <row r="12" spans="1:11" ht="12.75">
      <c r="A12" s="111"/>
      <c r="B12" s="269" t="s">
        <v>135</v>
      </c>
      <c r="C12" s="269"/>
      <c r="D12" s="269"/>
      <c r="E12" s="269"/>
      <c r="F12" s="269"/>
      <c r="G12" s="269"/>
      <c r="H12" s="269"/>
      <c r="I12" s="269"/>
      <c r="J12" s="269"/>
      <c r="K12" s="65"/>
    </row>
    <row r="13" spans="1:11" ht="6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2.75">
      <c r="A14" s="65"/>
      <c r="B14" s="245" t="s">
        <v>136</v>
      </c>
      <c r="C14" s="249">
        <f>IF('入力用【1】'!O6="","",'入力用【1】'!O6)</f>
      </c>
      <c r="D14" s="250"/>
      <c r="E14" s="250"/>
      <c r="F14" s="251"/>
      <c r="G14" s="245" t="s">
        <v>138</v>
      </c>
      <c r="H14" s="258" t="s">
        <v>149</v>
      </c>
      <c r="I14" s="238"/>
      <c r="J14" s="245">
        <f>IF('入力用【1】'!O9="","",'入力用【1】'!O9)</f>
      </c>
      <c r="K14" s="245" t="s">
        <v>139</v>
      </c>
    </row>
    <row r="15" spans="1:11" ht="12.75">
      <c r="A15" s="65"/>
      <c r="B15" s="246"/>
      <c r="C15" s="252"/>
      <c r="D15" s="253"/>
      <c r="E15" s="253"/>
      <c r="F15" s="254"/>
      <c r="G15" s="246"/>
      <c r="H15" s="239"/>
      <c r="I15" s="241"/>
      <c r="J15" s="246"/>
      <c r="K15" s="246"/>
    </row>
    <row r="16" spans="1:11" ht="12.75">
      <c r="A16" s="65"/>
      <c r="B16" s="246"/>
      <c r="C16" s="252"/>
      <c r="D16" s="253"/>
      <c r="E16" s="253"/>
      <c r="F16" s="254"/>
      <c r="G16" s="246"/>
      <c r="H16" s="239"/>
      <c r="I16" s="241"/>
      <c r="J16" s="246"/>
      <c r="K16" s="246"/>
    </row>
    <row r="17" spans="1:11" ht="12.75">
      <c r="A17" s="65"/>
      <c r="B17" s="246"/>
      <c r="C17" s="252"/>
      <c r="D17" s="253"/>
      <c r="E17" s="253"/>
      <c r="F17" s="254"/>
      <c r="G17" s="246"/>
      <c r="H17" s="239"/>
      <c r="I17" s="241"/>
      <c r="J17" s="246"/>
      <c r="K17" s="246"/>
    </row>
    <row r="18" spans="1:11" ht="12.75">
      <c r="A18" s="65"/>
      <c r="B18" s="247"/>
      <c r="C18" s="255"/>
      <c r="D18" s="256"/>
      <c r="E18" s="256"/>
      <c r="F18" s="257"/>
      <c r="G18" s="247"/>
      <c r="H18" s="242"/>
      <c r="I18" s="244"/>
      <c r="J18" s="247"/>
      <c r="K18" s="247"/>
    </row>
    <row r="19" spans="1:11" ht="12.75" customHeight="1">
      <c r="A19" s="65"/>
      <c r="B19" s="245" t="s">
        <v>65</v>
      </c>
      <c r="C19" s="237" t="s">
        <v>66</v>
      </c>
      <c r="D19" s="270">
        <f>'入力用【1】'!I2</f>
        <v>6</v>
      </c>
      <c r="E19" s="237" t="s">
        <v>67</v>
      </c>
      <c r="F19" s="238"/>
      <c r="G19" s="273" t="s">
        <v>140</v>
      </c>
      <c r="H19" s="258" t="s">
        <v>137</v>
      </c>
      <c r="I19" s="259"/>
      <c r="J19" s="259"/>
      <c r="K19" s="260"/>
    </row>
    <row r="20" spans="1:11" ht="12.75">
      <c r="A20" s="65"/>
      <c r="B20" s="246"/>
      <c r="C20" s="240"/>
      <c r="D20" s="271"/>
      <c r="E20" s="240"/>
      <c r="F20" s="241"/>
      <c r="G20" s="274"/>
      <c r="H20" s="261"/>
      <c r="I20" s="262"/>
      <c r="J20" s="262"/>
      <c r="K20" s="263"/>
    </row>
    <row r="21" spans="1:11" ht="12.75">
      <c r="A21" s="65"/>
      <c r="B21" s="246"/>
      <c r="C21" s="240"/>
      <c r="D21" s="271"/>
      <c r="E21" s="240"/>
      <c r="F21" s="241"/>
      <c r="G21" s="274"/>
      <c r="H21" s="261"/>
      <c r="I21" s="262"/>
      <c r="J21" s="262"/>
      <c r="K21" s="263"/>
    </row>
    <row r="22" spans="1:11" ht="12.75">
      <c r="A22" s="65"/>
      <c r="B22" s="246"/>
      <c r="C22" s="240"/>
      <c r="D22" s="271"/>
      <c r="E22" s="240"/>
      <c r="F22" s="241"/>
      <c r="G22" s="274"/>
      <c r="H22" s="261"/>
      <c r="I22" s="262"/>
      <c r="J22" s="262"/>
      <c r="K22" s="263"/>
    </row>
    <row r="23" spans="1:11" ht="12.75">
      <c r="A23" s="65"/>
      <c r="B23" s="247"/>
      <c r="C23" s="243"/>
      <c r="D23" s="272"/>
      <c r="E23" s="243"/>
      <c r="F23" s="244"/>
      <c r="G23" s="275"/>
      <c r="H23" s="264"/>
      <c r="I23" s="265"/>
      <c r="J23" s="265"/>
      <c r="K23" s="266"/>
    </row>
    <row r="24" spans="1:11" ht="12.75">
      <c r="A24" s="65"/>
      <c r="B24" s="236" t="s">
        <v>148</v>
      </c>
      <c r="C24" s="237"/>
      <c r="D24" s="237"/>
      <c r="E24" s="238"/>
      <c r="F24" s="276">
        <f>'入力用【1】'!M2</f>
        <v>0</v>
      </c>
      <c r="G24" s="277"/>
      <c r="H24" s="277"/>
      <c r="I24" s="277"/>
      <c r="J24" s="277"/>
      <c r="K24" s="278"/>
    </row>
    <row r="25" spans="1:11" ht="12.75">
      <c r="A25" s="65"/>
      <c r="B25" s="239"/>
      <c r="C25" s="240"/>
      <c r="D25" s="240"/>
      <c r="E25" s="241"/>
      <c r="F25" s="279"/>
      <c r="G25" s="280"/>
      <c r="H25" s="280"/>
      <c r="I25" s="280"/>
      <c r="J25" s="280"/>
      <c r="K25" s="281"/>
    </row>
    <row r="26" spans="1:11" ht="12.75">
      <c r="A26" s="65"/>
      <c r="B26" s="239"/>
      <c r="C26" s="240"/>
      <c r="D26" s="240"/>
      <c r="E26" s="241"/>
      <c r="F26" s="279"/>
      <c r="G26" s="280"/>
      <c r="H26" s="280"/>
      <c r="I26" s="280"/>
      <c r="J26" s="280"/>
      <c r="K26" s="281"/>
    </row>
    <row r="27" spans="1:11" ht="12.75">
      <c r="A27" s="65"/>
      <c r="B27" s="239"/>
      <c r="C27" s="240"/>
      <c r="D27" s="240"/>
      <c r="E27" s="241"/>
      <c r="F27" s="279"/>
      <c r="G27" s="280"/>
      <c r="H27" s="280"/>
      <c r="I27" s="280"/>
      <c r="J27" s="280"/>
      <c r="K27" s="281"/>
    </row>
    <row r="28" spans="1:11" ht="12.75">
      <c r="A28" s="65"/>
      <c r="B28" s="242"/>
      <c r="C28" s="243"/>
      <c r="D28" s="243"/>
      <c r="E28" s="244"/>
      <c r="F28" s="282"/>
      <c r="G28" s="283"/>
      <c r="H28" s="283"/>
      <c r="I28" s="283"/>
      <c r="J28" s="283"/>
      <c r="K28" s="284"/>
    </row>
    <row r="29" spans="1:11" ht="12.75">
      <c r="A29" s="65"/>
      <c r="B29" s="267" t="s">
        <v>141</v>
      </c>
      <c r="C29" s="267"/>
      <c r="D29" s="267"/>
      <c r="E29" s="267"/>
      <c r="F29" s="276">
        <f>'入力用【1】'!J4</f>
        <v>0</v>
      </c>
      <c r="G29" s="277"/>
      <c r="H29" s="277"/>
      <c r="I29" s="277"/>
      <c r="J29" s="277"/>
      <c r="K29" s="278"/>
    </row>
    <row r="30" spans="1:11" ht="12.75">
      <c r="A30" s="65"/>
      <c r="B30" s="267"/>
      <c r="C30" s="267"/>
      <c r="D30" s="267"/>
      <c r="E30" s="267"/>
      <c r="F30" s="279"/>
      <c r="G30" s="280"/>
      <c r="H30" s="280"/>
      <c r="I30" s="280"/>
      <c r="J30" s="280"/>
      <c r="K30" s="281"/>
    </row>
    <row r="31" spans="1:11" ht="12.75">
      <c r="A31" s="65"/>
      <c r="B31" s="267"/>
      <c r="C31" s="267"/>
      <c r="D31" s="267"/>
      <c r="E31" s="267"/>
      <c r="F31" s="279"/>
      <c r="G31" s="280"/>
      <c r="H31" s="280"/>
      <c r="I31" s="280"/>
      <c r="J31" s="280"/>
      <c r="K31" s="281"/>
    </row>
    <row r="32" spans="1:11" ht="12.75">
      <c r="A32" s="65"/>
      <c r="B32" s="267"/>
      <c r="C32" s="267"/>
      <c r="D32" s="267"/>
      <c r="E32" s="267"/>
      <c r="F32" s="279"/>
      <c r="G32" s="280"/>
      <c r="H32" s="280"/>
      <c r="I32" s="280"/>
      <c r="J32" s="280"/>
      <c r="K32" s="281"/>
    </row>
    <row r="33" spans="1:11" ht="12.75">
      <c r="A33" s="65"/>
      <c r="B33" s="267"/>
      <c r="C33" s="267"/>
      <c r="D33" s="267"/>
      <c r="E33" s="267"/>
      <c r="F33" s="282"/>
      <c r="G33" s="283"/>
      <c r="H33" s="283"/>
      <c r="I33" s="283"/>
      <c r="J33" s="283"/>
      <c r="K33" s="284"/>
    </row>
    <row r="34" spans="1:11" ht="12.75" customHeight="1">
      <c r="A34" s="65"/>
      <c r="B34" s="258" t="s">
        <v>143</v>
      </c>
      <c r="C34" s="259"/>
      <c r="D34" s="259"/>
      <c r="E34" s="259"/>
      <c r="F34" s="259"/>
      <c r="G34" s="249">
        <f>IF('入力用【1】'!J6="","",'入力用【1】'!J6)</f>
      </c>
      <c r="H34" s="250"/>
      <c r="I34" s="250"/>
      <c r="J34" s="250" t="s">
        <v>145</v>
      </c>
      <c r="K34" s="251"/>
    </row>
    <row r="35" spans="1:11" ht="12.75">
      <c r="A35" s="65"/>
      <c r="B35" s="261"/>
      <c r="C35" s="262"/>
      <c r="D35" s="262"/>
      <c r="E35" s="262"/>
      <c r="F35" s="262"/>
      <c r="G35" s="252"/>
      <c r="H35" s="253"/>
      <c r="I35" s="253"/>
      <c r="J35" s="253"/>
      <c r="K35" s="254"/>
    </row>
    <row r="36" spans="1:11" ht="12.75">
      <c r="A36" s="65"/>
      <c r="B36" s="261"/>
      <c r="C36" s="262"/>
      <c r="D36" s="262"/>
      <c r="E36" s="262"/>
      <c r="F36" s="262"/>
      <c r="G36" s="252"/>
      <c r="H36" s="253"/>
      <c r="I36" s="253"/>
      <c r="J36" s="253"/>
      <c r="K36" s="254"/>
    </row>
    <row r="37" spans="1:11" ht="12.75">
      <c r="A37" s="65"/>
      <c r="B37" s="261"/>
      <c r="C37" s="262"/>
      <c r="D37" s="262"/>
      <c r="E37" s="262"/>
      <c r="F37" s="262"/>
      <c r="G37" s="252"/>
      <c r="H37" s="253"/>
      <c r="I37" s="253"/>
      <c r="J37" s="253"/>
      <c r="K37" s="254"/>
    </row>
    <row r="38" spans="1:11" ht="12.75">
      <c r="A38" s="65"/>
      <c r="B38" s="264"/>
      <c r="C38" s="265"/>
      <c r="D38" s="265"/>
      <c r="E38" s="265"/>
      <c r="F38" s="265"/>
      <c r="G38" s="255"/>
      <c r="H38" s="256"/>
      <c r="I38" s="256"/>
      <c r="J38" s="256"/>
      <c r="K38" s="257"/>
    </row>
    <row r="39" spans="1:11" ht="12.75" customHeight="1">
      <c r="A39" s="65"/>
      <c r="B39" s="267" t="s">
        <v>68</v>
      </c>
      <c r="C39" s="267"/>
      <c r="D39" s="267"/>
      <c r="E39" s="267"/>
      <c r="F39" s="268" t="s">
        <v>129</v>
      </c>
      <c r="G39" s="268"/>
      <c r="H39" s="268"/>
      <c r="I39" s="268"/>
      <c r="J39" s="268"/>
      <c r="K39" s="268"/>
    </row>
    <row r="40" spans="1:11" ht="12.75">
      <c r="A40" s="65"/>
      <c r="B40" s="267"/>
      <c r="C40" s="267"/>
      <c r="D40" s="267"/>
      <c r="E40" s="267"/>
      <c r="F40" s="268"/>
      <c r="G40" s="268"/>
      <c r="H40" s="268"/>
      <c r="I40" s="268"/>
      <c r="J40" s="268"/>
      <c r="K40" s="268"/>
    </row>
    <row r="41" spans="1:11" ht="12.75">
      <c r="A41" s="65"/>
      <c r="B41" s="267"/>
      <c r="C41" s="267"/>
      <c r="D41" s="267"/>
      <c r="E41" s="267"/>
      <c r="F41" s="268"/>
      <c r="G41" s="268"/>
      <c r="H41" s="268"/>
      <c r="I41" s="268"/>
      <c r="J41" s="268"/>
      <c r="K41" s="268"/>
    </row>
    <row r="42" spans="1:11" ht="12.75">
      <c r="A42" s="65"/>
      <c r="B42" s="267"/>
      <c r="C42" s="267"/>
      <c r="D42" s="267"/>
      <c r="E42" s="267"/>
      <c r="F42" s="268"/>
      <c r="G42" s="268"/>
      <c r="H42" s="268"/>
      <c r="I42" s="268"/>
      <c r="J42" s="268"/>
      <c r="K42" s="268"/>
    </row>
    <row r="43" spans="1:11" ht="12.75">
      <c r="A43" s="65"/>
      <c r="B43" s="267"/>
      <c r="C43" s="267"/>
      <c r="D43" s="267"/>
      <c r="E43" s="267"/>
      <c r="F43" s="268"/>
      <c r="G43" s="268"/>
      <c r="H43" s="268"/>
      <c r="I43" s="268"/>
      <c r="J43" s="268"/>
      <c r="K43" s="268"/>
    </row>
    <row r="44" spans="1:11" ht="12.75">
      <c r="A44" s="65"/>
      <c r="B44" s="267"/>
      <c r="C44" s="267"/>
      <c r="D44" s="267"/>
      <c r="E44" s="267"/>
      <c r="F44" s="268"/>
      <c r="G44" s="268"/>
      <c r="H44" s="268"/>
      <c r="I44" s="268"/>
      <c r="J44" s="268"/>
      <c r="K44" s="268"/>
    </row>
    <row r="45" spans="1:11" ht="12.75">
      <c r="A45" s="65"/>
      <c r="B45" s="267"/>
      <c r="C45" s="267"/>
      <c r="D45" s="267"/>
      <c r="E45" s="267"/>
      <c r="F45" s="268"/>
      <c r="G45" s="268"/>
      <c r="H45" s="268"/>
      <c r="I45" s="268"/>
      <c r="J45" s="268"/>
      <c r="K45" s="268"/>
    </row>
    <row r="46" spans="1:11" ht="6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</sheetData>
  <sheetProtection password="CC25" sheet="1"/>
  <mergeCells count="27">
    <mergeCell ref="G19:G23"/>
    <mergeCell ref="F24:K28"/>
    <mergeCell ref="F29:K33"/>
    <mergeCell ref="B34:F38"/>
    <mergeCell ref="J34:K38"/>
    <mergeCell ref="G34:I38"/>
    <mergeCell ref="B29:E33"/>
    <mergeCell ref="B39:E45"/>
    <mergeCell ref="F39:K45"/>
    <mergeCell ref="J14:J18"/>
    <mergeCell ref="K14:K18"/>
    <mergeCell ref="E19:F23"/>
    <mergeCell ref="I10:K10"/>
    <mergeCell ref="B12:J12"/>
    <mergeCell ref="B19:B23"/>
    <mergeCell ref="C19:C23"/>
    <mergeCell ref="D19:D23"/>
    <mergeCell ref="A2:K2"/>
    <mergeCell ref="H4:K4"/>
    <mergeCell ref="B24:E28"/>
    <mergeCell ref="B14:B18"/>
    <mergeCell ref="I8:K8"/>
    <mergeCell ref="I9:K9"/>
    <mergeCell ref="C14:F18"/>
    <mergeCell ref="G14:G18"/>
    <mergeCell ref="H19:K23"/>
    <mergeCell ref="H14:I18"/>
  </mergeCells>
  <printOptions/>
  <pageMargins left="1.1811023622047245" right="0.5905511811023623" top="1.3779527559055118" bottom="1.181102362204724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74"/>
  <sheetViews>
    <sheetView zoomScalePageLayoutView="0" workbookViewId="0" topLeftCell="A1">
      <selection activeCell="K11" sqref="K11:O11"/>
    </sheetView>
  </sheetViews>
  <sheetFormatPr defaultColWidth="9.140625" defaultRowHeight="15"/>
  <cols>
    <col min="1" max="1" width="20.57421875" style="0" customWidth="1"/>
    <col min="2" max="2" width="13.140625" style="0" customWidth="1"/>
    <col min="3" max="7" width="2.57421875" style="0" customWidth="1"/>
    <col min="8" max="9" width="13.140625" style="0" customWidth="1"/>
    <col min="10" max="10" width="15.00390625" style="0" customWidth="1"/>
    <col min="11" max="12" width="2.57421875" style="0" customWidth="1"/>
    <col min="13" max="13" width="4.28125" style="0" customWidth="1"/>
    <col min="14" max="15" width="2.57421875" style="0" customWidth="1"/>
    <col min="16" max="16" width="13.8515625" style="0" customWidth="1"/>
    <col min="17" max="19" width="12.57421875" style="0" customWidth="1"/>
  </cols>
  <sheetData>
    <row r="1" spans="1:67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3.5" customHeight="1">
      <c r="A2" s="285" t="s">
        <v>70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3.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87" t="s">
        <v>34</v>
      </c>
      <c r="Q4" s="28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1" customHeight="1">
      <c r="A5" s="29"/>
      <c r="B5" s="11"/>
      <c r="C5" s="3"/>
      <c r="D5" s="3"/>
      <c r="E5" s="3"/>
      <c r="F5" s="3"/>
      <c r="G5" s="3"/>
      <c r="H5" s="11"/>
      <c r="I5" s="3"/>
      <c r="J5" s="297" t="s">
        <v>37</v>
      </c>
      <c r="K5" s="298" t="s">
        <v>38</v>
      </c>
      <c r="L5" s="299"/>
      <c r="M5" s="299"/>
      <c r="N5" s="299"/>
      <c r="O5" s="300"/>
      <c r="P5" s="288" t="s">
        <v>35</v>
      </c>
      <c r="Q5" s="297" t="s">
        <v>40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3.5">
      <c r="A6" s="290" t="s">
        <v>36</v>
      </c>
      <c r="B6" s="291" t="s">
        <v>71</v>
      </c>
      <c r="C6" s="292" t="s">
        <v>43</v>
      </c>
      <c r="D6" s="292"/>
      <c r="E6" s="292"/>
      <c r="F6" s="292"/>
      <c r="G6" s="293"/>
      <c r="H6" s="12"/>
      <c r="I6" s="5"/>
      <c r="J6" s="289"/>
      <c r="K6" s="301"/>
      <c r="L6" s="292"/>
      <c r="M6" s="292"/>
      <c r="N6" s="292"/>
      <c r="O6" s="302"/>
      <c r="P6" s="289"/>
      <c r="Q6" s="28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3.5" customHeight="1">
      <c r="A7" s="290"/>
      <c r="B7" s="291"/>
      <c r="C7" s="294" t="s">
        <v>44</v>
      </c>
      <c r="D7" s="295"/>
      <c r="E7" s="295"/>
      <c r="F7" s="295"/>
      <c r="G7" s="296"/>
      <c r="H7" s="289" t="s">
        <v>1</v>
      </c>
      <c r="I7" s="289" t="s">
        <v>2</v>
      </c>
      <c r="J7" s="13"/>
      <c r="K7" s="303" t="s">
        <v>39</v>
      </c>
      <c r="L7" s="304"/>
      <c r="M7" s="304"/>
      <c r="N7" s="304"/>
      <c r="O7" s="305"/>
      <c r="P7" s="28"/>
      <c r="Q7" s="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3.5" customHeight="1">
      <c r="A8" s="290"/>
      <c r="B8" s="291"/>
      <c r="C8" s="294"/>
      <c r="D8" s="295"/>
      <c r="E8" s="295"/>
      <c r="F8" s="295"/>
      <c r="G8" s="296"/>
      <c r="H8" s="289"/>
      <c r="I8" s="289"/>
      <c r="J8" s="13"/>
      <c r="K8" s="303"/>
      <c r="L8" s="304"/>
      <c r="M8" s="304"/>
      <c r="N8" s="304"/>
      <c r="O8" s="305"/>
      <c r="P8" s="291" t="s">
        <v>4</v>
      </c>
      <c r="Q8" s="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48" customHeight="1">
      <c r="A9" s="4"/>
      <c r="B9" s="12"/>
      <c r="C9" s="294"/>
      <c r="D9" s="295"/>
      <c r="E9" s="295"/>
      <c r="F9" s="295"/>
      <c r="G9" s="296"/>
      <c r="H9" s="30" t="s">
        <v>3</v>
      </c>
      <c r="I9" s="5"/>
      <c r="J9" s="12"/>
      <c r="K9" s="303"/>
      <c r="L9" s="304"/>
      <c r="M9" s="304"/>
      <c r="N9" s="304"/>
      <c r="O9" s="305"/>
      <c r="P9" s="291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3.5">
      <c r="A10" s="8"/>
      <c r="B10" s="14" t="s">
        <v>5</v>
      </c>
      <c r="C10" s="9"/>
      <c r="D10" s="9"/>
      <c r="E10" s="9"/>
      <c r="F10" s="9"/>
      <c r="G10" s="9" t="s">
        <v>6</v>
      </c>
      <c r="H10" s="14" t="s">
        <v>7</v>
      </c>
      <c r="I10" s="15" t="s">
        <v>8</v>
      </c>
      <c r="J10" s="14" t="s">
        <v>9</v>
      </c>
      <c r="K10" s="15"/>
      <c r="L10" s="15"/>
      <c r="M10" s="15"/>
      <c r="N10" s="15"/>
      <c r="O10" s="15" t="s">
        <v>10</v>
      </c>
      <c r="P10" s="14" t="s">
        <v>11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0" customHeight="1">
      <c r="A11" s="55">
        <f>'入力用【1】'!C2</f>
        <v>0</v>
      </c>
      <c r="B11" s="81">
        <f>'入力用【1】'!J43+'入力用【1】'!K43+'入力用【1】'!L43</f>
        <v>0</v>
      </c>
      <c r="C11" s="286">
        <f>'入力用【1】'!C8</f>
        <v>0</v>
      </c>
      <c r="D11" s="286"/>
      <c r="E11" s="286"/>
      <c r="F11" s="286"/>
      <c r="G11" s="286"/>
      <c r="H11" s="81">
        <f>B11-C11</f>
        <v>0</v>
      </c>
      <c r="I11" s="81">
        <f>'第２号様式'!G20</f>
        <v>0</v>
      </c>
      <c r="J11" s="81">
        <f>'第２号様式'!G19</f>
        <v>0</v>
      </c>
      <c r="K11" s="286">
        <f>MIN(H11:J11)</f>
        <v>0</v>
      </c>
      <c r="L11" s="286"/>
      <c r="M11" s="286"/>
      <c r="N11" s="286"/>
      <c r="O11" s="286"/>
      <c r="P11" s="81">
        <f>K11*2/3</f>
        <v>0</v>
      </c>
      <c r="Q11" s="55">
        <f>'入力用【1】'!C47</f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3.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1:67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1:67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1:67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1:67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1:67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1:67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1:67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1:67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1:67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1:67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67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</sheetData>
  <sheetProtection password="CC25" sheet="1"/>
  <mergeCells count="16">
    <mergeCell ref="P8:P9"/>
    <mergeCell ref="Q5:Q6"/>
    <mergeCell ref="I7:I8"/>
    <mergeCell ref="J5:J6"/>
    <mergeCell ref="K5:O6"/>
    <mergeCell ref="K7:O9"/>
    <mergeCell ref="A2:Q3"/>
    <mergeCell ref="C11:G11"/>
    <mergeCell ref="K11:O11"/>
    <mergeCell ref="P4:Q4"/>
    <mergeCell ref="P5:P6"/>
    <mergeCell ref="A6:A8"/>
    <mergeCell ref="B6:B8"/>
    <mergeCell ref="C6:G6"/>
    <mergeCell ref="C7:G9"/>
    <mergeCell ref="H7:H8"/>
  </mergeCells>
  <printOptions/>
  <pageMargins left="0.7086614173228347" right="0.7086614173228347" top="1.535433070866142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7"/>
  <sheetViews>
    <sheetView zoomScale="84" zoomScaleNormal="84" zoomScalePageLayoutView="0" workbookViewId="0" topLeftCell="A10">
      <selection activeCell="G5" sqref="G5"/>
    </sheetView>
  </sheetViews>
  <sheetFormatPr defaultColWidth="9.140625" defaultRowHeight="15"/>
  <cols>
    <col min="1" max="1" width="25.00390625" style="0" customWidth="1"/>
    <col min="2" max="5" width="15.00390625" style="0" customWidth="1"/>
    <col min="6" max="7" width="25.00390625" style="0" customWidth="1"/>
  </cols>
  <sheetData>
    <row r="1" spans="1:13" ht="13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285" t="s">
        <v>75</v>
      </c>
      <c r="B2" s="285"/>
      <c r="C2" s="285"/>
      <c r="D2" s="285"/>
      <c r="E2" s="285"/>
      <c r="F2" s="285"/>
      <c r="G2" s="285"/>
      <c r="H2" s="1"/>
      <c r="I2" s="1"/>
      <c r="J2" s="1"/>
      <c r="K2" s="1"/>
      <c r="L2" s="1"/>
      <c r="M2" s="1"/>
    </row>
    <row r="3" spans="1:13" ht="13.5" customHeight="1">
      <c r="A3" s="285"/>
      <c r="B3" s="285"/>
      <c r="C3" s="285"/>
      <c r="D3" s="285"/>
      <c r="E3" s="285"/>
      <c r="F3" s="285"/>
      <c r="G3" s="285"/>
      <c r="H3" s="1"/>
      <c r="I3" s="1"/>
      <c r="J3" s="1"/>
      <c r="K3" s="1"/>
      <c r="L3" s="1"/>
      <c r="M3" s="1"/>
    </row>
    <row r="4" spans="1:13" ht="7.5" customHeight="1">
      <c r="A4" s="17"/>
      <c r="B4" s="17"/>
      <c r="C4" s="17"/>
      <c r="D4" s="17"/>
      <c r="E4" s="17"/>
      <c r="F4" s="17"/>
      <c r="G4" s="17"/>
      <c r="H4" s="1"/>
      <c r="I4" s="1"/>
      <c r="J4" s="1"/>
      <c r="K4" s="1"/>
      <c r="L4" s="1"/>
      <c r="M4" s="1"/>
    </row>
    <row r="5" spans="1:13" ht="13.5">
      <c r="A5" s="1"/>
      <c r="B5" s="1"/>
      <c r="C5" s="1"/>
      <c r="D5" s="1"/>
      <c r="E5" s="1"/>
      <c r="F5" s="18" t="s">
        <v>30</v>
      </c>
      <c r="G5" s="66">
        <f>'入力用【1】'!C2</f>
        <v>0</v>
      </c>
      <c r="H5" s="1"/>
      <c r="I5" s="1"/>
      <c r="J5" s="1"/>
      <c r="K5" s="1"/>
      <c r="L5" s="1"/>
      <c r="M5" s="1"/>
    </row>
    <row r="6" spans="1:13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" customHeight="1">
      <c r="A7" s="306" t="s">
        <v>25</v>
      </c>
      <c r="B7" s="306" t="s">
        <v>21</v>
      </c>
      <c r="C7" s="306" t="s">
        <v>72</v>
      </c>
      <c r="D7" s="314" t="s">
        <v>20</v>
      </c>
      <c r="E7" s="314"/>
      <c r="F7" s="314"/>
      <c r="G7" s="306" t="s">
        <v>24</v>
      </c>
      <c r="H7" s="2"/>
      <c r="I7" s="2"/>
      <c r="J7" s="2"/>
      <c r="K7" s="1"/>
      <c r="L7" s="1"/>
      <c r="M7" s="1"/>
    </row>
    <row r="8" spans="1:13" ht="27" customHeight="1">
      <c r="A8" s="289"/>
      <c r="B8" s="289"/>
      <c r="C8" s="289"/>
      <c r="D8" s="314" t="s">
        <v>15</v>
      </c>
      <c r="E8" s="314"/>
      <c r="F8" s="306" t="s">
        <v>19</v>
      </c>
      <c r="G8" s="289"/>
      <c r="H8" s="2"/>
      <c r="I8" s="2"/>
      <c r="J8" s="2"/>
      <c r="K8" s="1"/>
      <c r="L8" s="1"/>
      <c r="M8" s="1"/>
    </row>
    <row r="9" spans="1:13" ht="12" customHeight="1">
      <c r="A9" s="289"/>
      <c r="B9" s="289"/>
      <c r="C9" s="289"/>
      <c r="D9" s="20" t="s">
        <v>17</v>
      </c>
      <c r="E9" s="23" t="s">
        <v>18</v>
      </c>
      <c r="F9" s="316"/>
      <c r="G9" s="289"/>
      <c r="H9" s="2"/>
      <c r="I9" s="2"/>
      <c r="J9" s="2"/>
      <c r="K9" s="1"/>
      <c r="L9" s="1"/>
      <c r="M9" s="1"/>
    </row>
    <row r="10" spans="1:13" ht="12" customHeight="1">
      <c r="A10" s="307"/>
      <c r="B10" s="307"/>
      <c r="C10" s="307"/>
      <c r="D10" s="21" t="s">
        <v>16</v>
      </c>
      <c r="E10" s="24" t="s">
        <v>16</v>
      </c>
      <c r="F10" s="317"/>
      <c r="G10" s="307"/>
      <c r="H10" s="2"/>
      <c r="I10" s="2"/>
      <c r="J10" s="2"/>
      <c r="K10" s="1"/>
      <c r="L10" s="1"/>
      <c r="M10" s="1"/>
    </row>
    <row r="11" spans="1:13" ht="13.5">
      <c r="A11" s="314" t="s">
        <v>26</v>
      </c>
      <c r="B11" s="16" t="s">
        <v>22</v>
      </c>
      <c r="C11" s="16" t="s">
        <v>23</v>
      </c>
      <c r="D11" s="22" t="s">
        <v>23</v>
      </c>
      <c r="E11" s="25" t="s">
        <v>23</v>
      </c>
      <c r="F11" s="16" t="s">
        <v>23</v>
      </c>
      <c r="G11" s="16" t="s">
        <v>23</v>
      </c>
      <c r="H11" s="2"/>
      <c r="I11" s="2"/>
      <c r="J11" s="2"/>
      <c r="K11" s="1"/>
      <c r="L11" s="1"/>
      <c r="M11" s="1"/>
    </row>
    <row r="12" spans="1:13" ht="30" customHeight="1">
      <c r="A12" s="314"/>
      <c r="B12" s="56">
        <f>'入力用【1】'!C16</f>
        <v>0</v>
      </c>
      <c r="C12" s="56">
        <f>'入力用【1】'!D16</f>
        <v>0</v>
      </c>
      <c r="D12" s="57">
        <f>'入力用【1】'!F23</f>
        <v>0</v>
      </c>
      <c r="E12" s="58">
        <f>'入力用【1】'!G23</f>
        <v>0</v>
      </c>
      <c r="F12" s="56">
        <f>'入力用【1】'!I23</f>
        <v>0</v>
      </c>
      <c r="G12" s="56">
        <f>SUM(D12,E12,F12)</f>
        <v>0</v>
      </c>
      <c r="H12" s="2"/>
      <c r="I12" s="2"/>
      <c r="J12" s="2"/>
      <c r="K12" s="1"/>
      <c r="L12" s="1"/>
      <c r="M12" s="1"/>
    </row>
    <row r="13" spans="1:13" ht="13.5">
      <c r="A13" s="314" t="s">
        <v>27</v>
      </c>
      <c r="B13" s="19"/>
      <c r="C13" s="19"/>
      <c r="D13" s="26"/>
      <c r="E13" s="27"/>
      <c r="F13" s="19"/>
      <c r="G13" s="19"/>
      <c r="H13" s="2"/>
      <c r="I13" s="2"/>
      <c r="J13" s="2"/>
      <c r="K13" s="1"/>
      <c r="L13" s="1"/>
      <c r="M13" s="1"/>
    </row>
    <row r="14" spans="1:13" ht="30" customHeight="1">
      <c r="A14" s="314"/>
      <c r="B14" s="56">
        <f>'入力用【1】'!C25</f>
        <v>0</v>
      </c>
      <c r="C14" s="56">
        <f>'入力用【1】'!D25</f>
        <v>0</v>
      </c>
      <c r="D14" s="57">
        <f>'入力用【1】'!F32</f>
        <v>0</v>
      </c>
      <c r="E14" s="58">
        <f>'入力用【1】'!G32</f>
        <v>0</v>
      </c>
      <c r="F14" s="56">
        <f>'入力用【1】'!I32</f>
        <v>0</v>
      </c>
      <c r="G14" s="56">
        <f>SUM(D14,E14,F14)</f>
        <v>0</v>
      </c>
      <c r="H14" s="2"/>
      <c r="I14" s="2"/>
      <c r="J14" s="2"/>
      <c r="K14" s="1"/>
      <c r="L14" s="1"/>
      <c r="M14" s="1"/>
    </row>
    <row r="15" spans="1:13" ht="13.5">
      <c r="A15" s="314" t="s">
        <v>28</v>
      </c>
      <c r="B15" s="19"/>
      <c r="C15" s="19"/>
      <c r="D15" s="26"/>
      <c r="E15" s="27"/>
      <c r="F15" s="19"/>
      <c r="G15" s="19"/>
      <c r="H15" s="2"/>
      <c r="I15" s="2"/>
      <c r="J15" s="2"/>
      <c r="K15" s="1"/>
      <c r="L15" s="1"/>
      <c r="M15" s="1"/>
    </row>
    <row r="16" spans="1:13" ht="30" customHeight="1">
      <c r="A16" s="314"/>
      <c r="B16" s="56">
        <f>'入力用【1】'!C34</f>
        <v>0</v>
      </c>
      <c r="C16" s="56">
        <f>'入力用【1】'!D34</f>
        <v>0</v>
      </c>
      <c r="D16" s="57">
        <f>'入力用【1】'!F41</f>
        <v>0</v>
      </c>
      <c r="E16" s="58">
        <f>'入力用【1】'!G41</f>
        <v>0</v>
      </c>
      <c r="F16" s="56">
        <f>'入力用【1】'!I41</f>
        <v>0</v>
      </c>
      <c r="G16" s="56">
        <f>SUM(D16,E16,F16)</f>
        <v>0</v>
      </c>
      <c r="H16" s="2"/>
      <c r="I16" s="2"/>
      <c r="J16" s="2"/>
      <c r="K16" s="1"/>
      <c r="L16" s="1"/>
      <c r="M16" s="1"/>
    </row>
    <row r="17" spans="1:13" ht="13.5">
      <c r="A17" s="314" t="s">
        <v>29</v>
      </c>
      <c r="B17" s="19"/>
      <c r="C17" s="19"/>
      <c r="D17" s="26"/>
      <c r="E17" s="27"/>
      <c r="F17" s="19"/>
      <c r="G17" s="19"/>
      <c r="H17" s="2"/>
      <c r="I17" s="2"/>
      <c r="J17" s="2"/>
      <c r="K17" s="1"/>
      <c r="L17" s="1"/>
      <c r="M17" s="1"/>
    </row>
    <row r="18" spans="1:13" ht="37.5" customHeight="1" thickBot="1">
      <c r="A18" s="315"/>
      <c r="B18" s="48">
        <f>SUM(B12,B14,B16)</f>
        <v>0</v>
      </c>
      <c r="C18" s="48">
        <f>SUM(C12,C14,C16)</f>
        <v>0</v>
      </c>
      <c r="D18" s="59">
        <f>SUM(D12,D14,D16)</f>
        <v>0</v>
      </c>
      <c r="E18" s="60">
        <f>SUM(E12,E14,E16)</f>
        <v>0</v>
      </c>
      <c r="F18" s="48">
        <f>SUM(F12,F14,F16)</f>
        <v>0</v>
      </c>
      <c r="G18" s="48">
        <f>SUM(D12,E12,F12,D14,E14,F14,D16,E16,F16)</f>
        <v>0</v>
      </c>
      <c r="H18" s="2"/>
      <c r="I18" s="2"/>
      <c r="J18" s="2"/>
      <c r="K18" s="1"/>
      <c r="L18" s="1"/>
      <c r="M18" s="1"/>
    </row>
    <row r="19" spans="1:13" ht="52.5" customHeight="1" thickTop="1">
      <c r="A19" s="308" t="s">
        <v>41</v>
      </c>
      <c r="B19" s="309"/>
      <c r="C19" s="310"/>
      <c r="D19" s="82">
        <f>'入力用【1】'!J43</f>
        <v>0</v>
      </c>
      <c r="E19" s="83">
        <f>'入力用【1】'!K43</f>
        <v>0</v>
      </c>
      <c r="F19" s="84">
        <f>'入力用【1】'!L43</f>
        <v>0</v>
      </c>
      <c r="G19" s="84">
        <f>SUM(D19,E19,F19)</f>
        <v>0</v>
      </c>
      <c r="H19" s="2"/>
      <c r="I19" s="2"/>
      <c r="J19" s="2"/>
      <c r="K19" s="1"/>
      <c r="L19" s="1"/>
      <c r="M19" s="1"/>
    </row>
    <row r="20" spans="1:13" ht="52.5" customHeight="1">
      <c r="A20" s="311" t="s">
        <v>42</v>
      </c>
      <c r="B20" s="312"/>
      <c r="C20" s="313"/>
      <c r="D20" s="80">
        <f>D18*'入力用【1】'!I9</f>
        <v>0</v>
      </c>
      <c r="E20" s="85">
        <f>E18*'入力用【1】'!J9</f>
        <v>0</v>
      </c>
      <c r="F20" s="79">
        <f>F18*'入力用【1】'!K9</f>
        <v>0</v>
      </c>
      <c r="G20" s="79">
        <f>SUM(D20,E20,F20)</f>
        <v>0</v>
      </c>
      <c r="H20" s="2"/>
      <c r="I20" s="2"/>
      <c r="J20" s="2"/>
      <c r="K20" s="1"/>
      <c r="L20" s="1"/>
      <c r="M20" s="1"/>
    </row>
    <row r="21" spans="1:1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</row>
    <row r="22" spans="1:13" ht="13.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1" t="s">
        <v>73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1" t="s">
        <v>74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1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</sheetData>
  <sheetProtection password="CC25" sheet="1"/>
  <mergeCells count="14">
    <mergeCell ref="A2:G3"/>
    <mergeCell ref="G7:G10"/>
    <mergeCell ref="F8:F10"/>
    <mergeCell ref="A11:A12"/>
    <mergeCell ref="A13:A14"/>
    <mergeCell ref="A15:A16"/>
    <mergeCell ref="D7:F7"/>
    <mergeCell ref="D8:E8"/>
    <mergeCell ref="A7:A10"/>
    <mergeCell ref="B7:B10"/>
    <mergeCell ref="C7:C10"/>
    <mergeCell ref="A19:C19"/>
    <mergeCell ref="A20:C20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view="pageLayout" zoomScale="96" zoomScalePageLayoutView="96" workbookViewId="0" topLeftCell="A1">
      <selection activeCell="D32" sqref="D32:L34"/>
    </sheetView>
  </sheetViews>
  <sheetFormatPr defaultColWidth="9.140625" defaultRowHeight="15"/>
  <cols>
    <col min="1" max="1" width="6.57421875" style="0" customWidth="1"/>
    <col min="2" max="2" width="11.28125" style="0" customWidth="1"/>
    <col min="3" max="3" width="11.421875" style="0" customWidth="1"/>
    <col min="4" max="4" width="8.8515625" style="0" customWidth="1"/>
    <col min="5" max="5" width="10.140625" style="0" customWidth="1"/>
    <col min="6" max="6" width="13.140625" style="0" customWidth="1"/>
    <col min="7" max="11" width="10.140625" style="0" customWidth="1"/>
    <col min="12" max="12" width="13.140625" style="0" customWidth="1"/>
  </cols>
  <sheetData>
    <row r="1" spans="1:12" ht="11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1.25" customHeight="1">
      <c r="A2" s="78"/>
      <c r="B2" s="78"/>
      <c r="C2" s="78"/>
      <c r="D2" s="78"/>
      <c r="E2" s="371" t="s">
        <v>101</v>
      </c>
      <c r="F2" s="372">
        <f>'入力用【1】'!I2</f>
        <v>6</v>
      </c>
      <c r="G2" s="371" t="s">
        <v>102</v>
      </c>
      <c r="H2" s="371" t="s">
        <v>103</v>
      </c>
      <c r="I2" s="371"/>
      <c r="J2" s="78"/>
      <c r="K2" s="78"/>
      <c r="L2" s="78"/>
    </row>
    <row r="3" spans="1:12" ht="11.25" customHeight="1">
      <c r="A3" s="78"/>
      <c r="B3" s="77"/>
      <c r="C3" s="92"/>
      <c r="D3" s="77"/>
      <c r="E3" s="371"/>
      <c r="F3" s="372"/>
      <c r="G3" s="371"/>
      <c r="H3" s="371"/>
      <c r="I3" s="371"/>
      <c r="J3" s="77"/>
      <c r="K3" s="78"/>
      <c r="L3" s="78"/>
    </row>
    <row r="4" s="78" customFormat="1" ht="11.25" customHeight="1"/>
    <row r="5" s="78" customFormat="1" ht="11.25" customHeight="1" thickBot="1"/>
    <row r="6" spans="2:12" s="78" customFormat="1" ht="11.25" customHeight="1">
      <c r="B6" s="360" t="s">
        <v>121</v>
      </c>
      <c r="C6" s="361"/>
      <c r="D6" s="362"/>
      <c r="E6" s="365" t="s">
        <v>105</v>
      </c>
      <c r="F6" s="362"/>
      <c r="G6" s="365" t="s">
        <v>98</v>
      </c>
      <c r="H6" s="361"/>
      <c r="I6" s="362"/>
      <c r="J6" s="365" t="s">
        <v>99</v>
      </c>
      <c r="K6" s="362"/>
      <c r="L6" s="369" t="s">
        <v>100</v>
      </c>
    </row>
    <row r="7" spans="2:12" s="78" customFormat="1" ht="11.25" customHeight="1" thickBot="1">
      <c r="B7" s="331"/>
      <c r="C7" s="363"/>
      <c r="D7" s="364"/>
      <c r="E7" s="366"/>
      <c r="F7" s="367"/>
      <c r="G7" s="366"/>
      <c r="H7" s="368"/>
      <c r="I7" s="367"/>
      <c r="J7" s="366"/>
      <c r="K7" s="367"/>
      <c r="L7" s="370"/>
    </row>
    <row r="8" spans="2:12" s="78" customFormat="1" ht="11.25" customHeight="1" thickTop="1">
      <c r="B8" s="378">
        <f>IF('入力用【2】'!B7="","",'入力用【2】'!B7)</f>
      </c>
      <c r="C8" s="379"/>
      <c r="D8" s="380"/>
      <c r="E8" s="373">
        <f>'入力用【2】'!E7</f>
        <v>0</v>
      </c>
      <c r="F8" s="374"/>
      <c r="G8" s="373">
        <f>'入力用【2】'!G7</f>
        <v>0</v>
      </c>
      <c r="H8" s="375"/>
      <c r="I8" s="374"/>
      <c r="J8" s="373">
        <f>'入力用【2】'!J7</f>
        <v>0</v>
      </c>
      <c r="K8" s="374"/>
      <c r="L8" s="381">
        <f>'入力用【2】'!L7</f>
        <v>0</v>
      </c>
    </row>
    <row r="9" spans="2:12" s="78" customFormat="1" ht="11.25" customHeight="1">
      <c r="B9" s="321"/>
      <c r="C9" s="322"/>
      <c r="D9" s="323"/>
      <c r="E9" s="347"/>
      <c r="F9" s="348"/>
      <c r="G9" s="347"/>
      <c r="H9" s="376"/>
      <c r="I9" s="348"/>
      <c r="J9" s="347"/>
      <c r="K9" s="348"/>
      <c r="L9" s="350"/>
    </row>
    <row r="10" spans="2:12" s="78" customFormat="1" ht="11.25" customHeight="1">
      <c r="B10" s="321">
        <f>IF('入力用【2】'!B9="","",'入力用【2】'!B9)</f>
      </c>
      <c r="C10" s="322"/>
      <c r="D10" s="323"/>
      <c r="E10" s="345">
        <f>'入力用【2】'!E9</f>
        <v>0</v>
      </c>
      <c r="F10" s="346"/>
      <c r="G10" s="345">
        <f>'入力用【2】'!G9</f>
        <v>0</v>
      </c>
      <c r="H10" s="377"/>
      <c r="I10" s="346"/>
      <c r="J10" s="345">
        <f>'入力用【2】'!J9</f>
        <v>0</v>
      </c>
      <c r="K10" s="346"/>
      <c r="L10" s="349">
        <f>'入力用【2】'!L9</f>
        <v>0</v>
      </c>
    </row>
    <row r="11" spans="2:12" s="78" customFormat="1" ht="11.25" customHeight="1">
      <c r="B11" s="321"/>
      <c r="C11" s="322"/>
      <c r="D11" s="323"/>
      <c r="E11" s="347"/>
      <c r="F11" s="348"/>
      <c r="G11" s="347"/>
      <c r="H11" s="376"/>
      <c r="I11" s="348"/>
      <c r="J11" s="347"/>
      <c r="K11" s="348"/>
      <c r="L11" s="350"/>
    </row>
    <row r="12" spans="2:12" s="78" customFormat="1" ht="11.25" customHeight="1">
      <c r="B12" s="321">
        <f>IF('入力用【2】'!B11="","",'入力用【2】'!B11)</f>
      </c>
      <c r="C12" s="322"/>
      <c r="D12" s="323"/>
      <c r="E12" s="345">
        <f>'入力用【2】'!E11</f>
        <v>0</v>
      </c>
      <c r="F12" s="346"/>
      <c r="G12" s="345">
        <f>'入力用【2】'!G11</f>
        <v>0</v>
      </c>
      <c r="H12" s="377"/>
      <c r="I12" s="346"/>
      <c r="J12" s="345">
        <f>'入力用【2】'!J11</f>
        <v>0</v>
      </c>
      <c r="K12" s="346"/>
      <c r="L12" s="349">
        <f>'入力用【2】'!L11</f>
        <v>0</v>
      </c>
    </row>
    <row r="13" spans="2:12" s="78" customFormat="1" ht="11.25" customHeight="1">
      <c r="B13" s="321"/>
      <c r="C13" s="322"/>
      <c r="D13" s="323"/>
      <c r="E13" s="347"/>
      <c r="F13" s="348"/>
      <c r="G13" s="347"/>
      <c r="H13" s="376"/>
      <c r="I13" s="348"/>
      <c r="J13" s="347"/>
      <c r="K13" s="348"/>
      <c r="L13" s="350"/>
    </row>
    <row r="14" spans="2:12" s="78" customFormat="1" ht="11.25" customHeight="1">
      <c r="B14" s="321">
        <f>IF('入力用【2】'!B13="","",'入力用【2】'!B13)</f>
      </c>
      <c r="C14" s="322"/>
      <c r="D14" s="323"/>
      <c r="E14" s="345">
        <f>'入力用【2】'!E13</f>
        <v>0</v>
      </c>
      <c r="F14" s="346"/>
      <c r="G14" s="345">
        <f>'入力用【2】'!G13</f>
        <v>0</v>
      </c>
      <c r="H14" s="377"/>
      <c r="I14" s="346"/>
      <c r="J14" s="345">
        <f>'入力用【2】'!J13</f>
        <v>0</v>
      </c>
      <c r="K14" s="346"/>
      <c r="L14" s="349">
        <f>'入力用【2】'!L13</f>
        <v>0</v>
      </c>
    </row>
    <row r="15" spans="2:12" s="78" customFormat="1" ht="11.25" customHeight="1">
      <c r="B15" s="321"/>
      <c r="C15" s="322"/>
      <c r="D15" s="323"/>
      <c r="E15" s="347"/>
      <c r="F15" s="348"/>
      <c r="G15" s="347"/>
      <c r="H15" s="376"/>
      <c r="I15" s="348"/>
      <c r="J15" s="347"/>
      <c r="K15" s="348"/>
      <c r="L15" s="350"/>
    </row>
    <row r="16" spans="2:12" s="78" customFormat="1" ht="11.25" customHeight="1">
      <c r="B16" s="321">
        <f>IF('入力用【2】'!B15="","",'入力用【2】'!B15)</f>
      </c>
      <c r="C16" s="322"/>
      <c r="D16" s="323"/>
      <c r="E16" s="345">
        <f>'入力用【2】'!E15</f>
        <v>0</v>
      </c>
      <c r="F16" s="346"/>
      <c r="G16" s="345">
        <f>'入力用【2】'!G15</f>
        <v>0</v>
      </c>
      <c r="H16" s="377"/>
      <c r="I16" s="346"/>
      <c r="J16" s="345">
        <f>'入力用【2】'!J15</f>
        <v>0</v>
      </c>
      <c r="K16" s="346"/>
      <c r="L16" s="349">
        <f>'入力用【2】'!L15</f>
        <v>0</v>
      </c>
    </row>
    <row r="17" spans="2:12" s="78" customFormat="1" ht="11.25" customHeight="1">
      <c r="B17" s="321"/>
      <c r="C17" s="322"/>
      <c r="D17" s="323"/>
      <c r="E17" s="347"/>
      <c r="F17" s="348"/>
      <c r="G17" s="347"/>
      <c r="H17" s="376"/>
      <c r="I17" s="348"/>
      <c r="J17" s="347"/>
      <c r="K17" s="348"/>
      <c r="L17" s="350"/>
    </row>
    <row r="18" spans="2:12" s="78" customFormat="1" ht="11.25" customHeight="1">
      <c r="B18" s="321">
        <f>IF('入力用【2】'!B17="","",'入力用【2】'!B17)</f>
      </c>
      <c r="C18" s="322"/>
      <c r="D18" s="323"/>
      <c r="E18" s="345">
        <f>'入力用【2】'!E17</f>
        <v>0</v>
      </c>
      <c r="F18" s="346"/>
      <c r="G18" s="345">
        <f>'入力用【2】'!G17</f>
        <v>0</v>
      </c>
      <c r="H18" s="377"/>
      <c r="I18" s="346"/>
      <c r="J18" s="345">
        <f>'入力用【2】'!J17</f>
        <v>0</v>
      </c>
      <c r="K18" s="346"/>
      <c r="L18" s="349">
        <f>'入力用【2】'!L17</f>
        <v>0</v>
      </c>
    </row>
    <row r="19" spans="2:12" s="78" customFormat="1" ht="11.25" customHeight="1">
      <c r="B19" s="321"/>
      <c r="C19" s="322"/>
      <c r="D19" s="323"/>
      <c r="E19" s="347"/>
      <c r="F19" s="348"/>
      <c r="G19" s="347"/>
      <c r="H19" s="376"/>
      <c r="I19" s="348"/>
      <c r="J19" s="347"/>
      <c r="K19" s="348"/>
      <c r="L19" s="350"/>
    </row>
    <row r="20" spans="2:12" s="78" customFormat="1" ht="11.25" customHeight="1">
      <c r="B20" s="321">
        <f>IF('入力用【2】'!B19="","",'入力用【2】'!B19)</f>
      </c>
      <c r="C20" s="322"/>
      <c r="D20" s="323"/>
      <c r="E20" s="345">
        <f>'入力用【2】'!E19</f>
        <v>0</v>
      </c>
      <c r="F20" s="346"/>
      <c r="G20" s="345">
        <f>'入力用【2】'!G19</f>
        <v>0</v>
      </c>
      <c r="H20" s="377"/>
      <c r="I20" s="346"/>
      <c r="J20" s="345">
        <f>'入力用【2】'!J19</f>
        <v>0</v>
      </c>
      <c r="K20" s="346"/>
      <c r="L20" s="349">
        <f>'入力用【2】'!L19</f>
        <v>0</v>
      </c>
    </row>
    <row r="21" spans="2:12" s="78" customFormat="1" ht="11.25" customHeight="1">
      <c r="B21" s="321"/>
      <c r="C21" s="322"/>
      <c r="D21" s="323"/>
      <c r="E21" s="347"/>
      <c r="F21" s="348"/>
      <c r="G21" s="347"/>
      <c r="H21" s="376"/>
      <c r="I21" s="348"/>
      <c r="J21" s="347"/>
      <c r="K21" s="348"/>
      <c r="L21" s="350"/>
    </row>
    <row r="22" spans="2:12" s="78" customFormat="1" ht="11.25" customHeight="1">
      <c r="B22" s="321">
        <f>IF('入力用【2】'!B21="","",'入力用【2】'!B21)</f>
      </c>
      <c r="C22" s="322"/>
      <c r="D22" s="323"/>
      <c r="E22" s="324">
        <f>'入力用【2】'!E21</f>
        <v>0</v>
      </c>
      <c r="F22" s="325"/>
      <c r="G22" s="324">
        <f>'入力用【2】'!G21</f>
        <v>0</v>
      </c>
      <c r="H22" s="336"/>
      <c r="I22" s="325"/>
      <c r="J22" s="324">
        <f>'入力用【2】'!J21</f>
        <v>0</v>
      </c>
      <c r="K22" s="325"/>
      <c r="L22" s="351">
        <f>'入力用【2】'!L21</f>
        <v>0</v>
      </c>
    </row>
    <row r="23" spans="1:12" ht="11.25" customHeight="1">
      <c r="A23" s="78"/>
      <c r="B23" s="321"/>
      <c r="C23" s="322"/>
      <c r="D23" s="323"/>
      <c r="E23" s="326"/>
      <c r="F23" s="327"/>
      <c r="G23" s="326"/>
      <c r="H23" s="344"/>
      <c r="I23" s="327"/>
      <c r="J23" s="326"/>
      <c r="K23" s="327"/>
      <c r="L23" s="352"/>
    </row>
    <row r="24" spans="1:12" ht="11.25" customHeight="1">
      <c r="A24" s="78"/>
      <c r="B24" s="321">
        <f>IF('入力用【2】'!B23="","",'入力用【2】'!B23)</f>
      </c>
      <c r="C24" s="322"/>
      <c r="D24" s="323"/>
      <c r="E24" s="324">
        <f>'入力用【2】'!E23</f>
        <v>0</v>
      </c>
      <c r="F24" s="325"/>
      <c r="G24" s="324">
        <f>'入力用【2】'!G23</f>
        <v>0</v>
      </c>
      <c r="H24" s="336"/>
      <c r="I24" s="325"/>
      <c r="J24" s="324">
        <f>'入力用【2】'!J23</f>
        <v>0</v>
      </c>
      <c r="K24" s="325"/>
      <c r="L24" s="351">
        <f>'入力用【2】'!L23</f>
        <v>0</v>
      </c>
    </row>
    <row r="25" spans="1:12" ht="11.25" customHeight="1">
      <c r="A25" s="78"/>
      <c r="B25" s="321"/>
      <c r="C25" s="322"/>
      <c r="D25" s="323"/>
      <c r="E25" s="326"/>
      <c r="F25" s="327"/>
      <c r="G25" s="326"/>
      <c r="H25" s="344"/>
      <c r="I25" s="327"/>
      <c r="J25" s="326"/>
      <c r="K25" s="327"/>
      <c r="L25" s="352"/>
    </row>
    <row r="26" spans="1:12" ht="11.25" customHeight="1">
      <c r="A26" s="78"/>
      <c r="B26" s="321">
        <f>IF('入力用【2】'!B25="","",'入力用【2】'!B25)</f>
      </c>
      <c r="C26" s="322"/>
      <c r="D26" s="323"/>
      <c r="E26" s="320">
        <f>'入力用【2】'!E25</f>
        <v>0</v>
      </c>
      <c r="F26" s="320"/>
      <c r="G26" s="320">
        <f>'入力用【2】'!G25</f>
        <v>0</v>
      </c>
      <c r="H26" s="320"/>
      <c r="I26" s="320"/>
      <c r="J26" s="320">
        <f>'入力用【2】'!J25</f>
        <v>0</v>
      </c>
      <c r="K26" s="320"/>
      <c r="L26" s="328">
        <f>'入力用【2】'!L25</f>
        <v>0</v>
      </c>
    </row>
    <row r="27" spans="1:12" ht="11.25" customHeight="1">
      <c r="A27" s="78"/>
      <c r="B27" s="321"/>
      <c r="C27" s="322"/>
      <c r="D27" s="323"/>
      <c r="E27" s="320"/>
      <c r="F27" s="320"/>
      <c r="G27" s="320"/>
      <c r="H27" s="320"/>
      <c r="I27" s="320"/>
      <c r="J27" s="320"/>
      <c r="K27" s="320"/>
      <c r="L27" s="328"/>
    </row>
    <row r="28" spans="1:12" ht="11.25" customHeight="1">
      <c r="A28" s="78"/>
      <c r="B28" s="321">
        <f>IF('入力用【2】'!B27="","",'入力用【2】'!B27)</f>
      </c>
      <c r="C28" s="322"/>
      <c r="D28" s="323"/>
      <c r="E28" s="320">
        <f>'入力用【2】'!E27</f>
        <v>0</v>
      </c>
      <c r="F28" s="320"/>
      <c r="G28" s="320">
        <f>'入力用【2】'!G27</f>
        <v>0</v>
      </c>
      <c r="H28" s="320"/>
      <c r="I28" s="320"/>
      <c r="J28" s="320">
        <f>'入力用【2】'!J27</f>
        <v>0</v>
      </c>
      <c r="K28" s="320"/>
      <c r="L28" s="328">
        <f>'入力用【2】'!L27</f>
        <v>0</v>
      </c>
    </row>
    <row r="29" spans="1:12" ht="11.25" customHeight="1">
      <c r="A29" s="78"/>
      <c r="B29" s="321"/>
      <c r="C29" s="322"/>
      <c r="D29" s="323"/>
      <c r="E29" s="320"/>
      <c r="F29" s="320"/>
      <c r="G29" s="320"/>
      <c r="H29" s="320"/>
      <c r="I29" s="320"/>
      <c r="J29" s="320"/>
      <c r="K29" s="320"/>
      <c r="L29" s="328"/>
    </row>
    <row r="30" spans="1:12" ht="11.25" customHeight="1">
      <c r="A30" s="78"/>
      <c r="B30" s="354">
        <f>IF('入力用【2】'!B29="","",'入力用【2】'!B29)</f>
      </c>
      <c r="C30" s="355"/>
      <c r="D30" s="356"/>
      <c r="E30" s="320">
        <f>'入力用【2】'!E29</f>
        <v>0</v>
      </c>
      <c r="F30" s="320"/>
      <c r="G30" s="320">
        <f>'入力用【2】'!G29</f>
        <v>0</v>
      </c>
      <c r="H30" s="320"/>
      <c r="I30" s="320"/>
      <c r="J30" s="320">
        <f>'入力用【2】'!J29</f>
        <v>0</v>
      </c>
      <c r="K30" s="320"/>
      <c r="L30" s="328">
        <f>'入力用【2】'!L29</f>
        <v>0</v>
      </c>
    </row>
    <row r="31" spans="1:12" ht="11.25" customHeight="1">
      <c r="A31" s="78"/>
      <c r="B31" s="357"/>
      <c r="C31" s="358"/>
      <c r="D31" s="359"/>
      <c r="E31" s="320"/>
      <c r="F31" s="320"/>
      <c r="G31" s="320"/>
      <c r="H31" s="320"/>
      <c r="I31" s="320"/>
      <c r="J31" s="320"/>
      <c r="K31" s="320"/>
      <c r="L31" s="328"/>
    </row>
    <row r="32" spans="1:12" ht="11.25" customHeight="1">
      <c r="A32" s="78"/>
      <c r="B32" s="329" t="s">
        <v>124</v>
      </c>
      <c r="C32" s="330"/>
      <c r="D32" s="335">
        <f>'入力用【2】'!D31</f>
        <v>0</v>
      </c>
      <c r="E32" s="336"/>
      <c r="F32" s="336"/>
      <c r="G32" s="336"/>
      <c r="H32" s="336"/>
      <c r="I32" s="336"/>
      <c r="J32" s="336"/>
      <c r="K32" s="336"/>
      <c r="L32" s="337"/>
    </row>
    <row r="33" spans="1:12" ht="11.25" customHeight="1">
      <c r="A33" s="78"/>
      <c r="B33" s="331"/>
      <c r="C33" s="332"/>
      <c r="D33" s="338"/>
      <c r="E33" s="339"/>
      <c r="F33" s="339"/>
      <c r="G33" s="339"/>
      <c r="H33" s="339"/>
      <c r="I33" s="339"/>
      <c r="J33" s="339"/>
      <c r="K33" s="339"/>
      <c r="L33" s="340"/>
    </row>
    <row r="34" spans="1:12" ht="11.25" customHeight="1" thickBot="1">
      <c r="A34" s="78"/>
      <c r="B34" s="333"/>
      <c r="C34" s="334"/>
      <c r="D34" s="341"/>
      <c r="E34" s="342"/>
      <c r="F34" s="342"/>
      <c r="G34" s="342"/>
      <c r="H34" s="342"/>
      <c r="I34" s="342"/>
      <c r="J34" s="342"/>
      <c r="K34" s="342"/>
      <c r="L34" s="343"/>
    </row>
    <row r="35" spans="1:12" ht="11.25" customHeight="1">
      <c r="A35" s="78"/>
      <c r="B35" s="78"/>
      <c r="C35" s="78"/>
      <c r="D35" s="78"/>
      <c r="E35" s="78"/>
      <c r="F35" s="78"/>
      <c r="G35" s="78"/>
      <c r="H35" s="92"/>
      <c r="I35" s="92"/>
      <c r="J35" s="90"/>
      <c r="K35" s="90"/>
      <c r="L35" s="90"/>
    </row>
    <row r="36" spans="1:12" ht="11.25" customHeight="1">
      <c r="A36" s="78"/>
      <c r="B36" s="78"/>
      <c r="C36" s="78"/>
      <c r="D36" s="78"/>
      <c r="E36" s="78"/>
      <c r="F36" s="78"/>
      <c r="G36" s="78"/>
      <c r="H36" s="89"/>
      <c r="I36" s="89"/>
      <c r="J36" s="91"/>
      <c r="K36" s="91"/>
      <c r="L36" s="91"/>
    </row>
    <row r="37" spans="1:12" ht="11.25" customHeight="1">
      <c r="A37" s="78"/>
      <c r="B37" s="78"/>
      <c r="C37" s="78"/>
      <c r="D37" s="78"/>
      <c r="E37" s="78"/>
      <c r="F37" s="78"/>
      <c r="G37" s="78"/>
      <c r="H37" s="89"/>
      <c r="I37" s="89"/>
      <c r="J37" s="91"/>
      <c r="K37" s="91"/>
      <c r="L37" s="91"/>
    </row>
    <row r="38" spans="1:12" ht="11.25" customHeight="1">
      <c r="A38" s="78"/>
      <c r="B38" s="78"/>
      <c r="C38" s="78"/>
      <c r="D38" s="78"/>
      <c r="E38" s="78"/>
      <c r="F38" s="78"/>
      <c r="G38" s="78"/>
      <c r="H38" s="89"/>
      <c r="I38" s="89"/>
      <c r="J38" s="353">
        <f>'入力用【1】'!I6</f>
        <v>0</v>
      </c>
      <c r="K38" s="353"/>
      <c r="L38" s="353"/>
    </row>
    <row r="39" spans="1:12" ht="11.25" customHeight="1">
      <c r="A39" s="78"/>
      <c r="B39" s="78"/>
      <c r="C39" s="78"/>
      <c r="D39" s="78"/>
      <c r="E39" s="78"/>
      <c r="F39" s="78"/>
      <c r="G39" s="78"/>
      <c r="H39" s="78"/>
      <c r="I39" s="78"/>
      <c r="J39" s="353"/>
      <c r="K39" s="353"/>
      <c r="L39" s="353"/>
    </row>
    <row r="40" spans="1:12" ht="13.5">
      <c r="A40" s="78"/>
      <c r="B40" s="78"/>
      <c r="C40" s="78"/>
      <c r="D40" s="78"/>
      <c r="E40" s="78"/>
      <c r="F40" s="78"/>
      <c r="G40" s="78"/>
      <c r="H40" s="233" t="s">
        <v>123</v>
      </c>
      <c r="I40" s="233"/>
      <c r="J40" s="319">
        <f>'入力用【1】'!C4</f>
        <v>0</v>
      </c>
      <c r="K40" s="319"/>
      <c r="L40" s="319"/>
    </row>
    <row r="41" spans="1:12" ht="13.5">
      <c r="A41" s="78"/>
      <c r="B41" s="78"/>
      <c r="C41" s="78"/>
      <c r="D41" s="78"/>
      <c r="E41" s="78"/>
      <c r="F41" s="78"/>
      <c r="G41" s="78"/>
      <c r="H41" s="233"/>
      <c r="I41" s="233"/>
      <c r="J41" s="319"/>
      <c r="K41" s="319"/>
      <c r="L41" s="319"/>
    </row>
    <row r="42" spans="1:12" ht="13.5">
      <c r="A42" s="78"/>
      <c r="B42" s="78"/>
      <c r="C42" s="78"/>
      <c r="D42" s="78"/>
      <c r="E42" s="78"/>
      <c r="F42" s="78"/>
      <c r="G42" s="78"/>
      <c r="H42" s="233"/>
      <c r="I42" s="233"/>
      <c r="J42" s="319"/>
      <c r="K42" s="319"/>
      <c r="L42" s="319"/>
    </row>
    <row r="43" spans="1:12" ht="13.5" customHeight="1">
      <c r="A43" s="78"/>
      <c r="B43" s="78"/>
      <c r="C43" s="78"/>
      <c r="D43" s="78"/>
      <c r="E43" s="78"/>
      <c r="F43" s="78"/>
      <c r="G43" s="78"/>
      <c r="H43" s="318" t="s">
        <v>122</v>
      </c>
      <c r="I43" s="318"/>
      <c r="J43" s="319">
        <f>'入力用【1】'!C2</f>
        <v>0</v>
      </c>
      <c r="K43" s="319"/>
      <c r="L43" s="319"/>
    </row>
    <row r="44" spans="1:12" ht="13.5">
      <c r="A44" s="78"/>
      <c r="B44" s="78"/>
      <c r="C44" s="78"/>
      <c r="D44" s="78"/>
      <c r="E44" s="78"/>
      <c r="F44" s="78"/>
      <c r="G44" s="78"/>
      <c r="H44" s="318"/>
      <c r="I44" s="318"/>
      <c r="J44" s="319"/>
      <c r="K44" s="319"/>
      <c r="L44" s="319"/>
    </row>
    <row r="45" spans="1:12" ht="13.5">
      <c r="A45" s="78"/>
      <c r="B45" s="78"/>
      <c r="C45" s="78"/>
      <c r="D45" s="78"/>
      <c r="E45" s="78"/>
      <c r="F45" s="78"/>
      <c r="G45" s="78"/>
      <c r="H45" s="318"/>
      <c r="I45" s="318"/>
      <c r="J45" s="319">
        <f>'入力用【1】'!C6</f>
        <v>0</v>
      </c>
      <c r="K45" s="319"/>
      <c r="L45" s="319"/>
    </row>
    <row r="46" spans="1:12" ht="13.5">
      <c r="A46" s="78"/>
      <c r="B46" s="78"/>
      <c r="C46" s="78"/>
      <c r="D46" s="78"/>
      <c r="E46" s="78"/>
      <c r="F46" s="78"/>
      <c r="G46" s="78"/>
      <c r="H46" s="318"/>
      <c r="I46" s="318"/>
      <c r="J46" s="319"/>
      <c r="K46" s="319"/>
      <c r="L46" s="319"/>
    </row>
  </sheetData>
  <sheetProtection password="CC25" sheet="1"/>
  <mergeCells count="77">
    <mergeCell ref="G16:I17"/>
    <mergeCell ref="G12:I13"/>
    <mergeCell ref="G14:I15"/>
    <mergeCell ref="G20:I21"/>
    <mergeCell ref="E16:F17"/>
    <mergeCell ref="E18:F19"/>
    <mergeCell ref="E20:F21"/>
    <mergeCell ref="G18:I19"/>
    <mergeCell ref="L16:L17"/>
    <mergeCell ref="L12:L13"/>
    <mergeCell ref="L14:L15"/>
    <mergeCell ref="E22:F23"/>
    <mergeCell ref="L18:L19"/>
    <mergeCell ref="B20:D21"/>
    <mergeCell ref="B22:D23"/>
    <mergeCell ref="B18:D19"/>
    <mergeCell ref="L22:L23"/>
    <mergeCell ref="B16:D17"/>
    <mergeCell ref="E8:F9"/>
    <mergeCell ref="B8:D9"/>
    <mergeCell ref="B10:D11"/>
    <mergeCell ref="L8:L9"/>
    <mergeCell ref="J20:K21"/>
    <mergeCell ref="G22:I23"/>
    <mergeCell ref="J22:K23"/>
    <mergeCell ref="L10:L11"/>
    <mergeCell ref="J10:K11"/>
    <mergeCell ref="J12:K13"/>
    <mergeCell ref="J14:K15"/>
    <mergeCell ref="J16:K17"/>
    <mergeCell ref="J8:K9"/>
    <mergeCell ref="G8:I9"/>
    <mergeCell ref="G10:I11"/>
    <mergeCell ref="B12:D13"/>
    <mergeCell ref="B14:D15"/>
    <mergeCell ref="E10:F11"/>
    <mergeCell ref="E12:F13"/>
    <mergeCell ref="E14:F15"/>
    <mergeCell ref="B6:D7"/>
    <mergeCell ref="E6:F7"/>
    <mergeCell ref="G6:I7"/>
    <mergeCell ref="J6:K7"/>
    <mergeCell ref="L6:L7"/>
    <mergeCell ref="E2:E3"/>
    <mergeCell ref="F2:F3"/>
    <mergeCell ref="G2:G3"/>
    <mergeCell ref="H2:I3"/>
    <mergeCell ref="H40:I42"/>
    <mergeCell ref="J40:L42"/>
    <mergeCell ref="J38:L39"/>
    <mergeCell ref="B26:D27"/>
    <mergeCell ref="B28:D29"/>
    <mergeCell ref="B30:D31"/>
    <mergeCell ref="E26:F27"/>
    <mergeCell ref="E28:F29"/>
    <mergeCell ref="G30:I31"/>
    <mergeCell ref="J30:K31"/>
    <mergeCell ref="B32:C34"/>
    <mergeCell ref="D32:L34"/>
    <mergeCell ref="G24:I25"/>
    <mergeCell ref="J18:K19"/>
    <mergeCell ref="L20:L21"/>
    <mergeCell ref="J24:K25"/>
    <mergeCell ref="L24:L25"/>
    <mergeCell ref="G28:I29"/>
    <mergeCell ref="J26:K27"/>
    <mergeCell ref="J28:K29"/>
    <mergeCell ref="H43:I46"/>
    <mergeCell ref="J43:L44"/>
    <mergeCell ref="J45:L46"/>
    <mergeCell ref="E30:F31"/>
    <mergeCell ref="G26:I27"/>
    <mergeCell ref="B24:D25"/>
    <mergeCell ref="E24:F25"/>
    <mergeCell ref="L26:L27"/>
    <mergeCell ref="L28:L29"/>
    <mergeCell ref="L30:L31"/>
  </mergeCells>
  <conditionalFormatting sqref="E24 E22 G24 G22 J24 J22">
    <cfRule type="expression" priority="2" dxfId="0" stopIfTrue="1">
      <formula>F14=""</formula>
    </cfRule>
  </conditionalFormatting>
  <conditionalFormatting sqref="L22 L24">
    <cfRule type="expression" priority="194" dxfId="0" stopIfTrue="1">
      <formula>M12=""</formula>
    </cfRule>
  </conditionalFormatting>
  <conditionalFormatting sqref="B32 D32">
    <cfRule type="expression" priority="195" dxfId="0" stopIfTrue="1">
      <formula>C18=""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view="pageLayout" workbookViewId="0" topLeftCell="A34">
      <selection activeCell="E45" sqref="E45:G46"/>
    </sheetView>
  </sheetViews>
  <sheetFormatPr defaultColWidth="9.140625" defaultRowHeight="15"/>
  <cols>
    <col min="2" max="3" width="11.28125" style="0" customWidth="1"/>
    <col min="4" max="4" width="16.421875" style="0" customWidth="1"/>
    <col min="5" max="5" width="6.140625" style="0" customWidth="1"/>
    <col min="6" max="7" width="11.28125" style="0" customWidth="1"/>
    <col min="8" max="8" width="9.00390625" style="0" customWidth="1"/>
  </cols>
  <sheetData>
    <row r="1" spans="1:8" ht="13.5">
      <c r="A1" s="78"/>
      <c r="B1" s="78"/>
      <c r="C1" s="78"/>
      <c r="D1" s="78"/>
      <c r="E1" s="78"/>
      <c r="F1" s="78"/>
      <c r="G1" s="78"/>
      <c r="H1" s="78"/>
    </row>
    <row r="2" spans="1:8" ht="13.5">
      <c r="A2" s="78"/>
      <c r="B2" s="78"/>
      <c r="C2" s="78"/>
      <c r="D2" s="78"/>
      <c r="E2" s="78"/>
      <c r="F2" s="78"/>
      <c r="G2" s="78"/>
      <c r="H2" s="78"/>
    </row>
    <row r="3" spans="1:8" ht="13.5" customHeight="1">
      <c r="A3" s="78"/>
      <c r="B3" s="371" t="s">
        <v>101</v>
      </c>
      <c r="C3" s="372">
        <f>'入力用【1】'!I2</f>
        <v>6</v>
      </c>
      <c r="D3" s="371" t="s">
        <v>102</v>
      </c>
      <c r="E3" s="371" t="s">
        <v>104</v>
      </c>
      <c r="F3" s="371"/>
      <c r="G3" s="371"/>
      <c r="H3" s="76"/>
    </row>
    <row r="4" spans="1:8" ht="13.5" customHeight="1">
      <c r="A4" s="78"/>
      <c r="B4" s="371"/>
      <c r="C4" s="372"/>
      <c r="D4" s="371"/>
      <c r="E4" s="371"/>
      <c r="F4" s="371"/>
      <c r="G4" s="371"/>
      <c r="H4" s="76"/>
    </row>
    <row r="5" spans="1:8" ht="13.5">
      <c r="A5" s="78"/>
      <c r="B5" s="78"/>
      <c r="C5" s="78"/>
      <c r="D5" s="78"/>
      <c r="E5" s="78"/>
      <c r="F5" s="78"/>
      <c r="G5" s="78"/>
      <c r="H5" s="78"/>
    </row>
    <row r="6" spans="1:8" ht="13.5">
      <c r="A6" s="78"/>
      <c r="B6" s="78"/>
      <c r="C6" s="78"/>
      <c r="D6" s="78"/>
      <c r="E6" s="78"/>
      <c r="F6" s="78"/>
      <c r="G6" s="78"/>
      <c r="H6" s="78"/>
    </row>
    <row r="7" spans="1:8" ht="13.5">
      <c r="A7" s="78"/>
      <c r="B7" s="78"/>
      <c r="C7" s="78"/>
      <c r="D7" s="78"/>
      <c r="E7" s="78"/>
      <c r="F7" s="78"/>
      <c r="G7" s="78"/>
      <c r="H7" s="78"/>
    </row>
    <row r="8" spans="1:8" ht="13.5">
      <c r="A8" s="78"/>
      <c r="B8" s="234" t="s">
        <v>91</v>
      </c>
      <c r="C8" s="234"/>
      <c r="D8" s="78"/>
      <c r="E8" s="78"/>
      <c r="F8" s="78"/>
      <c r="G8" s="78"/>
      <c r="H8" s="78"/>
    </row>
    <row r="9" spans="1:8" ht="14.25" thickBot="1">
      <c r="A9" s="78"/>
      <c r="B9" s="234"/>
      <c r="C9" s="234"/>
      <c r="D9" s="78"/>
      <c r="E9" s="78"/>
      <c r="F9" s="78"/>
      <c r="G9" s="78"/>
      <c r="H9" s="78"/>
    </row>
    <row r="10" spans="1:8" ht="13.5">
      <c r="A10" s="78"/>
      <c r="B10" s="228" t="s">
        <v>94</v>
      </c>
      <c r="C10" s="225"/>
      <c r="D10" s="225" t="s">
        <v>95</v>
      </c>
      <c r="E10" s="225"/>
      <c r="F10" s="225" t="s">
        <v>96</v>
      </c>
      <c r="G10" s="231"/>
      <c r="H10" s="78"/>
    </row>
    <row r="11" spans="1:8" ht="14.25" thickBot="1">
      <c r="A11" s="78"/>
      <c r="B11" s="219"/>
      <c r="C11" s="399"/>
      <c r="D11" s="399"/>
      <c r="E11" s="399"/>
      <c r="F11" s="399"/>
      <c r="G11" s="400"/>
      <c r="H11" s="78"/>
    </row>
    <row r="12" spans="1:8" ht="13.5">
      <c r="A12" s="78"/>
      <c r="B12" s="410" t="s">
        <v>107</v>
      </c>
      <c r="C12" s="411"/>
      <c r="D12" s="414">
        <f>'第１号様式'!P11</f>
        <v>0</v>
      </c>
      <c r="E12" s="417" t="s">
        <v>111</v>
      </c>
      <c r="F12" s="401"/>
      <c r="G12" s="402"/>
      <c r="H12" s="78"/>
    </row>
    <row r="13" spans="1:8" ht="13.5">
      <c r="A13" s="78"/>
      <c r="B13" s="410"/>
      <c r="C13" s="411"/>
      <c r="D13" s="415"/>
      <c r="E13" s="418"/>
      <c r="F13" s="401"/>
      <c r="G13" s="402"/>
      <c r="H13" s="78"/>
    </row>
    <row r="14" spans="1:8" ht="13.5">
      <c r="A14" s="78"/>
      <c r="B14" s="412"/>
      <c r="C14" s="413"/>
      <c r="D14" s="416"/>
      <c r="E14" s="419"/>
      <c r="F14" s="403"/>
      <c r="G14" s="404"/>
      <c r="H14" s="78"/>
    </row>
    <row r="15" spans="1:8" ht="13.5">
      <c r="A15" s="78"/>
      <c r="B15" s="391" t="s">
        <v>108</v>
      </c>
      <c r="C15" s="392"/>
      <c r="D15" s="442">
        <f>D18-D12</f>
        <v>0</v>
      </c>
      <c r="E15" s="433" t="s">
        <v>111</v>
      </c>
      <c r="F15" s="392"/>
      <c r="G15" s="405"/>
      <c r="H15" s="78"/>
    </row>
    <row r="16" spans="1:8" ht="13.5">
      <c r="A16" s="78"/>
      <c r="B16" s="391"/>
      <c r="C16" s="392"/>
      <c r="D16" s="415"/>
      <c r="E16" s="418"/>
      <c r="F16" s="392"/>
      <c r="G16" s="405"/>
      <c r="H16" s="78"/>
    </row>
    <row r="17" spans="1:8" ht="14.25" thickBot="1">
      <c r="A17" s="78"/>
      <c r="B17" s="393"/>
      <c r="C17" s="394"/>
      <c r="D17" s="443"/>
      <c r="E17" s="434"/>
      <c r="F17" s="394"/>
      <c r="G17" s="406"/>
      <c r="H17" s="78"/>
    </row>
    <row r="18" spans="1:8" ht="14.25" thickTop="1">
      <c r="A18" s="78"/>
      <c r="B18" s="407" t="s">
        <v>97</v>
      </c>
      <c r="C18" s="395"/>
      <c r="D18" s="431">
        <f>'第１号様式'!J11</f>
        <v>0</v>
      </c>
      <c r="E18" s="435" t="s">
        <v>111</v>
      </c>
      <c r="F18" s="395"/>
      <c r="G18" s="396"/>
      <c r="H18" s="78"/>
    </row>
    <row r="19" spans="1:8" ht="13.5">
      <c r="A19" s="78"/>
      <c r="B19" s="217"/>
      <c r="C19" s="397"/>
      <c r="D19" s="116"/>
      <c r="E19" s="436"/>
      <c r="F19" s="397"/>
      <c r="G19" s="398"/>
      <c r="H19" s="78"/>
    </row>
    <row r="20" spans="1:8" ht="14.25" thickBot="1">
      <c r="A20" s="78"/>
      <c r="B20" s="219"/>
      <c r="C20" s="399"/>
      <c r="D20" s="432"/>
      <c r="E20" s="437"/>
      <c r="F20" s="399"/>
      <c r="G20" s="400"/>
      <c r="H20" s="78"/>
    </row>
    <row r="21" spans="1:8" ht="13.5">
      <c r="A21" s="78"/>
      <c r="B21" s="92"/>
      <c r="C21" s="92"/>
      <c r="D21" s="92"/>
      <c r="E21" s="92"/>
      <c r="F21" s="92"/>
      <c r="G21" s="92"/>
      <c r="H21" s="78"/>
    </row>
    <row r="22" spans="1:8" ht="13.5">
      <c r="A22" s="78"/>
      <c r="B22" s="92"/>
      <c r="C22" s="92"/>
      <c r="D22" s="92"/>
      <c r="E22" s="92"/>
      <c r="F22" s="92"/>
      <c r="G22" s="92"/>
      <c r="H22" s="78"/>
    </row>
    <row r="23" spans="1:8" ht="13.5">
      <c r="A23" s="78"/>
      <c r="B23" s="92"/>
      <c r="C23" s="92"/>
      <c r="D23" s="92"/>
      <c r="E23" s="92"/>
      <c r="F23" s="92"/>
      <c r="G23" s="92"/>
      <c r="H23" s="78"/>
    </row>
    <row r="24" spans="1:8" ht="13.5">
      <c r="A24" s="78"/>
      <c r="B24" s="233" t="s">
        <v>92</v>
      </c>
      <c r="C24" s="233"/>
      <c r="D24" s="92"/>
      <c r="E24" s="92"/>
      <c r="F24" s="92"/>
      <c r="G24" s="92"/>
      <c r="H24" s="78"/>
    </row>
    <row r="25" spans="1:8" ht="14.25" thickBot="1">
      <c r="A25" s="78"/>
      <c r="B25" s="233"/>
      <c r="C25" s="233"/>
      <c r="D25" s="92"/>
      <c r="E25" s="92"/>
      <c r="F25" s="92"/>
      <c r="G25" s="92"/>
      <c r="H25" s="78"/>
    </row>
    <row r="26" spans="1:8" ht="13.5">
      <c r="A26" s="78"/>
      <c r="B26" s="228" t="s">
        <v>94</v>
      </c>
      <c r="C26" s="225"/>
      <c r="D26" s="225" t="s">
        <v>95</v>
      </c>
      <c r="E26" s="225"/>
      <c r="F26" s="225" t="s">
        <v>96</v>
      </c>
      <c r="G26" s="231"/>
      <c r="H26" s="78"/>
    </row>
    <row r="27" spans="1:8" ht="14.25" thickBot="1">
      <c r="A27" s="78"/>
      <c r="B27" s="219"/>
      <c r="C27" s="399"/>
      <c r="D27" s="399"/>
      <c r="E27" s="399"/>
      <c r="F27" s="399"/>
      <c r="G27" s="400"/>
      <c r="H27" s="78"/>
    </row>
    <row r="28" spans="1:8" ht="13.5">
      <c r="A28" s="78"/>
      <c r="B28" s="331" t="s">
        <v>109</v>
      </c>
      <c r="C28" s="364"/>
      <c r="D28" s="438">
        <f>'入力用【1】'!J43</f>
        <v>0</v>
      </c>
      <c r="E28" s="440" t="s">
        <v>111</v>
      </c>
      <c r="F28" s="424"/>
      <c r="G28" s="425"/>
      <c r="H28" s="78"/>
    </row>
    <row r="29" spans="1:8" ht="13.5">
      <c r="A29" s="78"/>
      <c r="B29" s="331"/>
      <c r="C29" s="364"/>
      <c r="D29" s="383"/>
      <c r="E29" s="386"/>
      <c r="F29" s="424"/>
      <c r="G29" s="425"/>
      <c r="H29" s="78"/>
    </row>
    <row r="30" spans="1:8" ht="13.5">
      <c r="A30" s="78"/>
      <c r="B30" s="408"/>
      <c r="C30" s="409"/>
      <c r="D30" s="439"/>
      <c r="E30" s="441"/>
      <c r="F30" s="426"/>
      <c r="G30" s="427"/>
      <c r="H30" s="78"/>
    </row>
    <row r="31" spans="1:8" ht="13.5">
      <c r="A31" s="78"/>
      <c r="B31" s="329" t="s">
        <v>125</v>
      </c>
      <c r="C31" s="428"/>
      <c r="D31" s="420">
        <f>'入力用【1】'!K43</f>
        <v>0</v>
      </c>
      <c r="E31" s="385" t="s">
        <v>111</v>
      </c>
      <c r="F31" s="429"/>
      <c r="G31" s="430"/>
      <c r="H31" s="78"/>
    </row>
    <row r="32" spans="1:8" ht="13.5">
      <c r="A32" s="78"/>
      <c r="B32" s="331"/>
      <c r="C32" s="364"/>
      <c r="D32" s="383"/>
      <c r="E32" s="386"/>
      <c r="F32" s="424"/>
      <c r="G32" s="425"/>
      <c r="H32" s="78"/>
    </row>
    <row r="33" spans="1:8" ht="13.5">
      <c r="A33" s="78"/>
      <c r="B33" s="408"/>
      <c r="C33" s="409"/>
      <c r="D33" s="439"/>
      <c r="E33" s="441"/>
      <c r="F33" s="426"/>
      <c r="G33" s="427"/>
      <c r="H33" s="78"/>
    </row>
    <row r="34" spans="1:8" ht="13.5">
      <c r="A34" s="78"/>
      <c r="B34" s="217" t="s">
        <v>110</v>
      </c>
      <c r="C34" s="397"/>
      <c r="D34" s="420">
        <f>'入力用【1】'!L43</f>
        <v>0</v>
      </c>
      <c r="E34" s="385" t="s">
        <v>111</v>
      </c>
      <c r="F34" s="397"/>
      <c r="G34" s="398"/>
      <c r="H34" s="78"/>
    </row>
    <row r="35" spans="1:8" ht="13.5">
      <c r="A35" s="78"/>
      <c r="B35" s="217"/>
      <c r="C35" s="397"/>
      <c r="D35" s="383"/>
      <c r="E35" s="386"/>
      <c r="F35" s="397"/>
      <c r="G35" s="398"/>
      <c r="H35" s="78"/>
    </row>
    <row r="36" spans="1:8" ht="14.25" thickBot="1">
      <c r="A36" s="78"/>
      <c r="B36" s="229"/>
      <c r="C36" s="226"/>
      <c r="D36" s="421"/>
      <c r="E36" s="387"/>
      <c r="F36" s="226"/>
      <c r="G36" s="232"/>
      <c r="H36" s="78"/>
    </row>
    <row r="37" spans="1:8" ht="14.25" thickTop="1">
      <c r="A37" s="78"/>
      <c r="B37" s="407" t="s">
        <v>97</v>
      </c>
      <c r="C37" s="395"/>
      <c r="D37" s="382">
        <f>D28+D31+D34</f>
        <v>0</v>
      </c>
      <c r="E37" s="422" t="s">
        <v>111</v>
      </c>
      <c r="F37" s="395"/>
      <c r="G37" s="396"/>
      <c r="H37" s="78"/>
    </row>
    <row r="38" spans="1:8" ht="13.5">
      <c r="A38" s="78"/>
      <c r="B38" s="217"/>
      <c r="C38" s="397"/>
      <c r="D38" s="383"/>
      <c r="E38" s="386"/>
      <c r="F38" s="397"/>
      <c r="G38" s="398"/>
      <c r="H38" s="78"/>
    </row>
    <row r="39" spans="1:8" ht="14.25" thickBot="1">
      <c r="A39" s="78"/>
      <c r="B39" s="219"/>
      <c r="C39" s="399"/>
      <c r="D39" s="384"/>
      <c r="E39" s="423"/>
      <c r="F39" s="399"/>
      <c r="G39" s="400"/>
      <c r="H39" s="78"/>
    </row>
    <row r="40" spans="1:8" ht="13.5">
      <c r="A40" s="78"/>
      <c r="B40" s="92"/>
      <c r="C40" s="92"/>
      <c r="D40" s="92"/>
      <c r="E40" s="92"/>
      <c r="F40" s="92"/>
      <c r="G40" s="92"/>
      <c r="H40" s="78"/>
    </row>
    <row r="41" spans="1:8" ht="13.5">
      <c r="A41" s="78"/>
      <c r="B41" s="92"/>
      <c r="C41" s="92"/>
      <c r="D41" s="92"/>
      <c r="E41" s="92"/>
      <c r="F41" s="92"/>
      <c r="G41" s="92"/>
      <c r="H41" s="78"/>
    </row>
    <row r="42" spans="1:8" ht="13.5">
      <c r="A42" s="78"/>
      <c r="B42" s="92"/>
      <c r="C42" s="92"/>
      <c r="D42" s="92"/>
      <c r="E42" s="92"/>
      <c r="F42" s="92"/>
      <c r="G42" s="92"/>
      <c r="H42" s="78"/>
    </row>
    <row r="43" spans="1:8" ht="13.5">
      <c r="A43" s="78"/>
      <c r="B43" s="92"/>
      <c r="C43" s="92"/>
      <c r="D43" s="92"/>
      <c r="E43" s="92"/>
      <c r="F43" s="92"/>
      <c r="G43" s="92"/>
      <c r="H43" s="78"/>
    </row>
    <row r="44" spans="1:8" ht="13.5">
      <c r="A44" s="78"/>
      <c r="B44" s="92"/>
      <c r="C44" s="92"/>
      <c r="D44" s="92"/>
      <c r="E44" s="92"/>
      <c r="F44" s="92"/>
      <c r="G44" s="92"/>
      <c r="H44" s="78"/>
    </row>
    <row r="45" spans="1:8" ht="13.5">
      <c r="A45" s="78"/>
      <c r="B45" s="92"/>
      <c r="C45" s="92"/>
      <c r="D45" s="92"/>
      <c r="E45" s="389">
        <f>'入力用【1】'!I6</f>
        <v>0</v>
      </c>
      <c r="F45" s="389"/>
      <c r="G45" s="389"/>
      <c r="H45" s="78"/>
    </row>
    <row r="46" spans="1:8" ht="13.5">
      <c r="A46" s="78"/>
      <c r="B46" s="92"/>
      <c r="C46" s="92"/>
      <c r="D46" s="92"/>
      <c r="E46" s="389"/>
      <c r="F46" s="389"/>
      <c r="G46" s="389"/>
      <c r="H46" s="78"/>
    </row>
    <row r="47" spans="1:8" ht="13.5">
      <c r="A47" s="78"/>
      <c r="B47" s="92"/>
      <c r="C47" s="92"/>
      <c r="D47" s="92"/>
      <c r="E47" s="92"/>
      <c r="F47" s="92"/>
      <c r="G47" s="92"/>
      <c r="H47" s="78"/>
    </row>
    <row r="48" spans="1:8" ht="13.5">
      <c r="A48" s="78"/>
      <c r="B48" s="92"/>
      <c r="C48" s="233" t="s">
        <v>93</v>
      </c>
      <c r="D48" s="233"/>
      <c r="E48" s="390">
        <f>'入力用【1】'!C4</f>
        <v>0</v>
      </c>
      <c r="F48" s="390"/>
      <c r="G48" s="390"/>
      <c r="H48" s="78"/>
    </row>
    <row r="49" spans="1:8" ht="13.5">
      <c r="A49" s="78"/>
      <c r="B49" s="92"/>
      <c r="C49" s="233"/>
      <c r="D49" s="233"/>
      <c r="E49" s="390"/>
      <c r="F49" s="390"/>
      <c r="G49" s="390"/>
      <c r="H49" s="78"/>
    </row>
    <row r="50" spans="1:8" ht="13.5">
      <c r="A50" s="78"/>
      <c r="B50" s="92"/>
      <c r="C50" s="233"/>
      <c r="D50" s="233"/>
      <c r="E50" s="390"/>
      <c r="F50" s="390"/>
      <c r="G50" s="390"/>
      <c r="H50" s="78"/>
    </row>
    <row r="51" spans="1:8" ht="13.5" customHeight="1">
      <c r="A51" s="78"/>
      <c r="B51" s="92"/>
      <c r="C51" s="318" t="s">
        <v>119</v>
      </c>
      <c r="D51" s="318"/>
      <c r="E51" s="388">
        <f>'入力用【1】'!C2</f>
        <v>0</v>
      </c>
      <c r="F51" s="388"/>
      <c r="G51" s="388"/>
      <c r="H51" s="78"/>
    </row>
    <row r="52" spans="1:8" ht="13.5">
      <c r="A52" s="78"/>
      <c r="B52" s="92"/>
      <c r="C52" s="318"/>
      <c r="D52" s="318"/>
      <c r="E52" s="388"/>
      <c r="F52" s="388"/>
      <c r="G52" s="388"/>
      <c r="H52" s="78"/>
    </row>
    <row r="53" spans="1:8" ht="13.5">
      <c r="A53" s="78"/>
      <c r="B53" s="92"/>
      <c r="C53" s="318"/>
      <c r="D53" s="318"/>
      <c r="E53" s="388">
        <f>'入力用【1】'!C6</f>
        <v>0</v>
      </c>
      <c r="F53" s="388"/>
      <c r="G53" s="388"/>
      <c r="H53" s="78"/>
    </row>
    <row r="54" spans="1:8" ht="13.5">
      <c r="A54" s="78"/>
      <c r="B54" s="92"/>
      <c r="C54" s="318"/>
      <c r="D54" s="318"/>
      <c r="E54" s="388"/>
      <c r="F54" s="388"/>
      <c r="G54" s="388"/>
      <c r="H54" s="78"/>
    </row>
    <row r="55" spans="1:8" ht="13.5">
      <c r="A55" s="78"/>
      <c r="B55" s="78"/>
      <c r="C55" s="78"/>
      <c r="D55" s="78"/>
      <c r="E55" s="78"/>
      <c r="F55" s="78"/>
      <c r="G55" s="78"/>
      <c r="H55" s="78"/>
    </row>
    <row r="56" spans="1:8" ht="13.5">
      <c r="A56" s="78"/>
      <c r="B56" s="78"/>
      <c r="C56" s="78"/>
      <c r="D56" s="78"/>
      <c r="E56" s="78"/>
      <c r="F56" s="78"/>
      <c r="G56" s="78"/>
      <c r="H56" s="78"/>
    </row>
    <row r="57" spans="1:8" ht="13.5">
      <c r="A57" s="78"/>
      <c r="B57" s="78"/>
      <c r="C57" s="78"/>
      <c r="D57" s="78"/>
      <c r="E57" s="78"/>
      <c r="F57" s="78"/>
      <c r="G57" s="78"/>
      <c r="H57" s="78"/>
    </row>
    <row r="58" spans="1:8" ht="13.5">
      <c r="A58" s="78"/>
      <c r="B58" s="78"/>
      <c r="C58" s="78"/>
      <c r="D58" s="78"/>
      <c r="E58" s="78"/>
      <c r="F58" s="78"/>
      <c r="G58" s="78"/>
      <c r="H58" s="78"/>
    </row>
    <row r="59" spans="1:8" ht="13.5">
      <c r="A59" s="78"/>
      <c r="B59" s="78"/>
      <c r="C59" s="78"/>
      <c r="D59" s="78"/>
      <c r="E59" s="78"/>
      <c r="F59" s="78"/>
      <c r="G59" s="78"/>
      <c r="H59" s="78"/>
    </row>
  </sheetData>
  <sheetProtection password="CC25" sheet="1"/>
  <mergeCells count="46">
    <mergeCell ref="D18:D20"/>
    <mergeCell ref="E15:E17"/>
    <mergeCell ref="E18:E20"/>
    <mergeCell ref="D28:D30"/>
    <mergeCell ref="D31:D33"/>
    <mergeCell ref="E28:E30"/>
    <mergeCell ref="E31:E33"/>
    <mergeCell ref="D15:D17"/>
    <mergeCell ref="B24:C25"/>
    <mergeCell ref="B26:C27"/>
    <mergeCell ref="D26:E27"/>
    <mergeCell ref="D34:D36"/>
    <mergeCell ref="E37:E39"/>
    <mergeCell ref="F37:G39"/>
    <mergeCell ref="F28:G30"/>
    <mergeCell ref="B37:C39"/>
    <mergeCell ref="B31:C33"/>
    <mergeCell ref="F31:G33"/>
    <mergeCell ref="B3:B4"/>
    <mergeCell ref="C3:C4"/>
    <mergeCell ref="D3:D4"/>
    <mergeCell ref="E3:G4"/>
    <mergeCell ref="D12:D14"/>
    <mergeCell ref="E12:E14"/>
    <mergeCell ref="B8:C9"/>
    <mergeCell ref="B10:C11"/>
    <mergeCell ref="D10:E11"/>
    <mergeCell ref="F10:G11"/>
    <mergeCell ref="B15:C17"/>
    <mergeCell ref="F18:G20"/>
    <mergeCell ref="F12:G14"/>
    <mergeCell ref="F15:G17"/>
    <mergeCell ref="B18:C20"/>
    <mergeCell ref="B34:C36"/>
    <mergeCell ref="F34:G36"/>
    <mergeCell ref="F26:G27"/>
    <mergeCell ref="B28:C30"/>
    <mergeCell ref="B12:C14"/>
    <mergeCell ref="D37:D39"/>
    <mergeCell ref="E34:E36"/>
    <mergeCell ref="C51:D54"/>
    <mergeCell ref="E51:G52"/>
    <mergeCell ref="E53:G54"/>
    <mergeCell ref="E45:G46"/>
    <mergeCell ref="C48:D50"/>
    <mergeCell ref="E48:G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I2" sqref="I2"/>
    </sheetView>
  </sheetViews>
  <sheetFormatPr defaultColWidth="9.140625" defaultRowHeight="15"/>
  <cols>
    <col min="3" max="3" width="12.28125" style="0" customWidth="1"/>
    <col min="5" max="5" width="12.57421875" style="0" customWidth="1"/>
    <col min="6" max="6" width="12.8515625" style="0" customWidth="1"/>
    <col min="7" max="7" width="16.421875" style="0" customWidth="1"/>
    <col min="8" max="8" width="15.421875" style="0" bestFit="1" customWidth="1"/>
    <col min="9" max="9" width="12.28125" style="0" customWidth="1"/>
  </cols>
  <sheetData>
    <row r="1" spans="1:16" ht="13.5">
      <c r="A1" s="86" t="s">
        <v>113</v>
      </c>
      <c r="B1" s="86" t="s">
        <v>112</v>
      </c>
      <c r="C1" s="86" t="s">
        <v>115</v>
      </c>
      <c r="D1" s="86" t="s">
        <v>116</v>
      </c>
      <c r="E1" s="86" t="s">
        <v>117</v>
      </c>
      <c r="F1" s="86" t="s">
        <v>118</v>
      </c>
      <c r="G1" s="86" t="s">
        <v>126</v>
      </c>
      <c r="H1" s="86" t="s">
        <v>127</v>
      </c>
      <c r="I1" s="86" t="s">
        <v>133</v>
      </c>
      <c r="J1" s="86"/>
      <c r="K1" s="86"/>
      <c r="L1" s="86"/>
      <c r="M1" s="86"/>
      <c r="N1" s="86"/>
      <c r="O1" s="86"/>
      <c r="P1" s="86"/>
    </row>
    <row r="2" spans="1:11" ht="13.5">
      <c r="A2" s="78">
        <f>'入力用【1】'!C4</f>
        <v>0</v>
      </c>
      <c r="B2" s="78">
        <f>'入力用【1】'!C2</f>
        <v>0</v>
      </c>
      <c r="C2" s="78">
        <f>'入力用【1】'!C6</f>
        <v>0</v>
      </c>
      <c r="D2" s="78">
        <f>'入力用【1】'!I2</f>
        <v>6</v>
      </c>
      <c r="E2" s="107">
        <f>'第１号様式'!K11</f>
        <v>0</v>
      </c>
      <c r="F2" s="107">
        <f>'第１号様式'!P11</f>
        <v>0</v>
      </c>
      <c r="G2" s="106">
        <f>IF('入力用【1】'!E45="","",'入力用【1】'!E45)</f>
      </c>
      <c r="H2" s="106">
        <f>IF('入力用【1】'!I6="","",'入力用【1】'!I6)</f>
      </c>
      <c r="I2" s="110">
        <f>'第１号様式'!J11</f>
        <v>0</v>
      </c>
      <c r="J2" s="78"/>
      <c r="K2" s="78"/>
    </row>
    <row r="3" spans="1:11" ht="13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3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3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3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3.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3.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3.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3.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3.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3.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13.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13.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13.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13.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13.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13.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13.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3.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ht="13.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</row>
  </sheetData>
  <sheetProtection password="CC2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髙垣　美佳</dc:creator>
  <cp:keywords/>
  <dc:description/>
  <cp:lastModifiedBy>奈良市役所</cp:lastModifiedBy>
  <cp:lastPrinted>2024-04-16T23:59:39Z</cp:lastPrinted>
  <dcterms:created xsi:type="dcterms:W3CDTF">2010-01-06T02:26:06Z</dcterms:created>
  <dcterms:modified xsi:type="dcterms:W3CDTF">2024-04-17T02:04:42Z</dcterms:modified>
  <cp:category/>
  <cp:version/>
  <cp:contentType/>
  <cp:contentStatus/>
</cp:coreProperties>
</file>