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入力用【1】" sheetId="1" r:id="rId1"/>
    <sheet name="実績報告" sheetId="2" r:id="rId2"/>
    <sheet name="交付請求" sheetId="3" r:id="rId3"/>
    <sheet name="第３号様式" sheetId="4" r:id="rId4"/>
    <sheet name="第４号様式" sheetId="5" r:id="rId5"/>
    <sheet name="第５号様式" sheetId="6" r:id="rId6"/>
    <sheet name="収支決算書" sheetId="7" r:id="rId7"/>
    <sheet name="Sheet1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<sst xmlns="http://schemas.openxmlformats.org/spreadsheetml/2006/main" count="329" uniqueCount="168">
  <si>
    <t>差　引　額</t>
  </si>
  <si>
    <t>算　定　額</t>
  </si>
  <si>
    <t>（Ａ－Ｂ）</t>
  </si>
  <si>
    <t>（Ｆ×２/３）</t>
  </si>
  <si>
    <t>Ａ</t>
  </si>
  <si>
    <t>Ｂ</t>
  </si>
  <si>
    <t>Ｃ</t>
  </si>
  <si>
    <t>Ｄ</t>
  </si>
  <si>
    <t>Ｅ</t>
  </si>
  <si>
    <t>Ｆ</t>
  </si>
  <si>
    <t>Ｇ</t>
  </si>
  <si>
    <t>(注）１  「市費補助所要額」に１円未満の端数が生じたときは、切り捨ててください。</t>
  </si>
  <si>
    <t>エックス線間接撮影</t>
  </si>
  <si>
    <t>ﾐﾗｰｶﾒﾗ</t>
  </si>
  <si>
    <t>70 ﾐﾘ</t>
  </si>
  <si>
    <t>100ﾐﾘ</t>
  </si>
  <si>
    <t>エックス線直接撮影</t>
  </si>
  <si>
    <t>健　　康　　診　　断</t>
  </si>
  <si>
    <t>箇所数</t>
  </si>
  <si>
    <t>箇所</t>
  </si>
  <si>
    <t>人</t>
  </si>
  <si>
    <t>合　　　　計</t>
  </si>
  <si>
    <t>区　　　　分</t>
  </si>
  <si>
    <t>短大・大学生等</t>
  </si>
  <si>
    <t>高校　第１学年</t>
  </si>
  <si>
    <t>施　　　　　設</t>
  </si>
  <si>
    <t>計</t>
  </si>
  <si>
    <t>学校又は施設名</t>
  </si>
  <si>
    <t>（注）１ 「箇所数」欄には、学校については学校数、施設については施設数を記入してください。</t>
  </si>
  <si>
    <t>　　　４ 「算定額」欄には、計の人数に交付基準単価を乗じたものを記入してください。</t>
  </si>
  <si>
    <t>円</t>
  </si>
  <si>
    <t>（単位：円）</t>
  </si>
  <si>
    <t>市 費 補 助
所　要　額</t>
  </si>
  <si>
    <t>学   校   又   は
施  設  の  名  称</t>
  </si>
  <si>
    <t>市 費 補 助
基　本　額</t>
  </si>
  <si>
    <t xml:space="preserve">    Ｃ，Ｄ，Ｅの
    いずれか少な
    い額</t>
  </si>
  <si>
    <t xml:space="preserve">
備　　考</t>
  </si>
  <si>
    <t>単価</t>
  </si>
  <si>
    <t>人数</t>
  </si>
  <si>
    <t>短大・大学生等</t>
  </si>
  <si>
    <t>高校　第１学年</t>
  </si>
  <si>
    <t>施　　　　　設</t>
  </si>
  <si>
    <t>単価(円)</t>
  </si>
  <si>
    <t>人数(人)</t>
  </si>
  <si>
    <t>合　計　金　額（円）</t>
  </si>
  <si>
    <t>合　　　　　計</t>
  </si>
  <si>
    <t>計</t>
  </si>
  <si>
    <t>70ﾐﾘﾐﾗｰｶﾒﾗ</t>
  </si>
  <si>
    <t>100ﾐﾘ</t>
  </si>
  <si>
    <t>直接撮影</t>
  </si>
  <si>
    <t>基準額（円）</t>
  </si>
  <si>
    <t>円</t>
  </si>
  <si>
    <t>奈良市長　仲川　元庸　様</t>
  </si>
  <si>
    <t>住所又は所在地</t>
  </si>
  <si>
    <t>令和</t>
  </si>
  <si>
    <t>年度</t>
  </si>
  <si>
    <t>　住所又は所在地</t>
  </si>
  <si>
    <t xml:space="preserve"> 注　※印の欄は記入しないこと。</t>
  </si>
  <si>
    <t>第３号様式（第８条関係）</t>
  </si>
  <si>
    <t>結 核 予 防 事 業 補 助 金 所 要 額 調</t>
  </si>
  <si>
    <t>対 象 経 費 の
実  支  出  額</t>
  </si>
  <si>
    <t>総 事 業 費</t>
  </si>
  <si>
    <t>収　入　額</t>
  </si>
  <si>
    <t xml:space="preserve">  寄付金その他
  の収入額を含
  む。</t>
  </si>
  <si>
    <t>　　 ２　Ｄ欄及びＥ欄は、別記第４号様式で算出した額を記入してください。</t>
  </si>
  <si>
    <t>第４号様式（第８条関係）</t>
  </si>
  <si>
    <t>結 核 健 康 診 断 実 施 内 訳 明 細 書</t>
  </si>
  <si>
    <t>対象人数</t>
  </si>
  <si>
    <t>対象経費の実支出額（円）</t>
  </si>
  <si>
    <t>算  　　定  　　額（円）</t>
  </si>
  <si>
    <t>　　　２ 「対象人数」欄には、健康診断の対象となる人数を記入してください。</t>
  </si>
  <si>
    <t>　　　３　健康診断の区分ごとの欄には、それぞれの区分ごとに受診人数を記入してください。</t>
  </si>
  <si>
    <t>第５号様式（第８条関係）</t>
  </si>
  <si>
    <t>結 核 健 康 診 断 算 出 明 細 書</t>
  </si>
  <si>
    <t>種別</t>
  </si>
  <si>
    <t>実施人数</t>
  </si>
  <si>
    <t>委託料</t>
  </si>
  <si>
    <t>需　　用　　費</t>
  </si>
  <si>
    <t>人　　件　　費</t>
  </si>
  <si>
    <t>備　考</t>
  </si>
  <si>
    <t>医　師
その他</t>
  </si>
  <si>
    <t>その他</t>
  </si>
  <si>
    <t>数量</t>
  </si>
  <si>
    <t>金額</t>
  </si>
  <si>
    <t>エックス線間接撮影費</t>
  </si>
  <si>
    <t>円</t>
  </si>
  <si>
    <t>エックス線直接撮影費</t>
  </si>
  <si>
    <r>
      <t>（注）この算出明細書には、それぞれの領収書</t>
    </r>
    <r>
      <rPr>
        <sz val="11"/>
        <color indexed="8"/>
        <rFont val="ＭＳ 明朝"/>
        <family val="1"/>
      </rPr>
      <t>等証拠書類を添付してください。</t>
    </r>
  </si>
  <si>
    <t>備考</t>
  </si>
  <si>
    <t>エックス線間接撮影</t>
  </si>
  <si>
    <t>委　託　料（円）</t>
  </si>
  <si>
    <t>エックス線直接撮影</t>
  </si>
  <si>
    <t>人　件　費（円）</t>
  </si>
  <si>
    <t>その他</t>
  </si>
  <si>
    <t>医　師
その他</t>
  </si>
  <si>
    <t>金　額</t>
  </si>
  <si>
    <t>間接撮影</t>
  </si>
  <si>
    <t>直接撮影</t>
  </si>
  <si>
    <t>数量</t>
  </si>
  <si>
    <t>需　　　用　　　費</t>
  </si>
  <si>
    <t>補　助　金　等　実　績　報　告　書</t>
  </si>
  <si>
    <t>補助事業者等</t>
  </si>
  <si>
    <t>　奈良市補助金等交付規則</t>
  </si>
  <si>
    <t>第16条第２項において準用する第14条</t>
  </si>
  <si>
    <t>第14条</t>
  </si>
  <si>
    <t>指令番号</t>
  </si>
  <si>
    <t>指令年月日</t>
  </si>
  <si>
    <t>補助金等の名称</t>
  </si>
  <si>
    <t>補助年度</t>
  </si>
  <si>
    <t>補助金等の交付決定金額</t>
  </si>
  <si>
    <t>補助金等の既交付金額</t>
  </si>
  <si>
    <t>補助事業等の経費精算額</t>
  </si>
  <si>
    <t>補助事業等の経過及び内容</t>
  </si>
  <si>
    <t>添　付　書　類</t>
  </si>
  <si>
    <t>※報告事項審査結果（主務課長）</t>
  </si>
  <si>
    <t>奈良市結核予防事業補助金</t>
  </si>
  <si>
    <t>奈良市指令健予第　　号</t>
  </si>
  <si>
    <t>次のとおり報告します。</t>
  </si>
  <si>
    <t>の規定により、</t>
  </si>
  <si>
    <t>補助事業等の完了年月日</t>
  </si>
  <si>
    <t>円</t>
  </si>
  <si>
    <t>計画書の通り</t>
  </si>
  <si>
    <t>１．収支決算書
２．第３号様式
３．第４号様式
４．第５号様式</t>
  </si>
  <si>
    <t>令和</t>
  </si>
  <si>
    <t>年度</t>
  </si>
  <si>
    <t>及び代表者氏名</t>
  </si>
  <si>
    <t>氏名又は団体名</t>
  </si>
  <si>
    <t>収入の部</t>
  </si>
  <si>
    <t>支出の部</t>
  </si>
  <si>
    <t>住所または所在地</t>
  </si>
  <si>
    <t>項目</t>
  </si>
  <si>
    <t>金額</t>
  </si>
  <si>
    <t>備考</t>
  </si>
  <si>
    <t>合計</t>
  </si>
  <si>
    <t>年度</t>
  </si>
  <si>
    <t>収支決算書</t>
  </si>
  <si>
    <t>市費補助金</t>
  </si>
  <si>
    <t>当該施設負担金</t>
  </si>
  <si>
    <t>X線間接撮影70ミリ</t>
  </si>
  <si>
    <t>X線直接撮影</t>
  </si>
  <si>
    <t>円</t>
  </si>
  <si>
    <t>補　助　金　等　交　付　請　求　書</t>
  </si>
  <si>
    <t>奈良市補助金等交付規則第１７条第２項の規定により、次の通り請求します。</t>
  </si>
  <si>
    <t>補助事業等の名称</t>
  </si>
  <si>
    <t>学生・生徒・入所者に対する結核定期健康診断</t>
  </si>
  <si>
    <t>添　付　書　類</t>
  </si>
  <si>
    <t>補助金等の交付確定金額</t>
  </si>
  <si>
    <t>補助事業等の既交付金額及び交付年月日</t>
  </si>
  <si>
    <t>交　付　請　求　金　額</t>
  </si>
  <si>
    <t>未　交　付　金　額</t>
  </si>
  <si>
    <t>令和　　　年　　　月　　　日</t>
  </si>
  <si>
    <t>団体名</t>
  </si>
  <si>
    <t>住所</t>
  </si>
  <si>
    <t>代表者氏名</t>
  </si>
  <si>
    <t>代表者氏名</t>
  </si>
  <si>
    <t>補助年度</t>
  </si>
  <si>
    <t>補助対象金額</t>
  </si>
  <si>
    <t>指令年月日</t>
  </si>
  <si>
    <t>交付決定金額/確定</t>
  </si>
  <si>
    <t>氏名または団体名
及び代表者氏名</t>
  </si>
  <si>
    <t>※色の付いているセル（黄色と緑色のセル）に入力をお願いいたします。ただし、すべての色付きセルに入力が必要というわけではなく、該当箇所にのみの入力となります。</t>
  </si>
  <si>
    <t>X線間接撮影100ミリ</t>
  </si>
  <si>
    <t>収入額</t>
  </si>
  <si>
    <t xml:space="preserve">
(寄付金その他の収入額を含む)</t>
  </si>
  <si>
    <t>補助事業等の完了年月日</t>
  </si>
  <si>
    <t>提出日</t>
  </si>
  <si>
    <t>氏名又は団体名
学校又は施設名</t>
  </si>
  <si>
    <t>経費所要額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</si>
</sst>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人&quot;"/>
    <numFmt numFmtId="181" formatCode="General&quot;円&quot;"/>
    <numFmt numFmtId="182" formatCode="0_);[Red]\(0\)"/>
    <numFmt numFmtId="183" formatCode="#,##0_);[Red]\(#,##0\)"/>
    <numFmt numFmtId="184" formatCode="&quot;¥&quot;#,##0_);[Red]\(&quot;¥&quot;#,##0\)"/>
    <numFmt numFmtId="185" formatCode="#,##0;[Red]#,##0"/>
    <numFmt numFmtId="186" formatCode="0;\-0;;@"/>
    <numFmt numFmtId="187" formatCode="0;\-0;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;@"/>
    <numFmt numFmtId="193" formatCode="[$]ggge&quot;年&quot;m&quot;月&quot;d&quot;日&quot;;@"/>
    <numFmt numFmtId="194" formatCode="[$]gge&quot;年&quot;m&quot;月&quot;d&quot;日&quot;;@"/>
  </numFmts>
  <fonts count="57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trike/>
      <sz val="10.5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.5"/>
      <color theme="1"/>
      <name val="ＭＳ 明朝"/>
      <family val="1"/>
    </font>
    <font>
      <strike/>
      <sz val="10.5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medium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9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/>
    </xf>
    <xf numFmtId="0" fontId="49" fillId="0" borderId="0" xfId="0" applyNumberFormat="1" applyFont="1" applyBorder="1" applyAlignment="1">
      <alignment vertical="center"/>
    </xf>
    <xf numFmtId="0" fontId="49" fillId="0" borderId="23" xfId="0" applyNumberFormat="1" applyFont="1" applyBorder="1" applyAlignment="1">
      <alignment vertical="center"/>
    </xf>
    <xf numFmtId="0" fontId="49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 wrapText="1"/>
    </xf>
    <xf numFmtId="0" fontId="50" fillId="0" borderId="23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49" fillId="0" borderId="24" xfId="0" applyNumberFormat="1" applyFont="1" applyBorder="1" applyAlignment="1">
      <alignment vertical="center"/>
    </xf>
    <xf numFmtId="176" fontId="49" fillId="0" borderId="25" xfId="0" applyNumberFormat="1" applyFont="1" applyBorder="1" applyAlignment="1">
      <alignment vertical="center"/>
    </xf>
    <xf numFmtId="176" fontId="49" fillId="0" borderId="26" xfId="0" applyNumberFormat="1" applyFont="1" applyBorder="1" applyAlignment="1">
      <alignment vertical="center"/>
    </xf>
    <xf numFmtId="176" fontId="49" fillId="0" borderId="27" xfId="0" applyNumberFormat="1" applyFont="1" applyBorder="1" applyAlignment="1">
      <alignment vertical="center"/>
    </xf>
    <xf numFmtId="176" fontId="49" fillId="0" borderId="18" xfId="0" applyNumberFormat="1" applyFont="1" applyBorder="1" applyAlignment="1">
      <alignment vertical="center"/>
    </xf>
    <xf numFmtId="176" fontId="49" fillId="0" borderId="2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85" fontId="49" fillId="0" borderId="0" xfId="0" applyNumberFormat="1" applyFont="1" applyAlignment="1">
      <alignment vertical="center" wrapText="1"/>
    </xf>
    <xf numFmtId="185" fontId="49" fillId="0" borderId="23" xfId="0" applyNumberFormat="1" applyFont="1" applyBorder="1" applyAlignment="1">
      <alignment vertical="center" wrapText="1"/>
    </xf>
    <xf numFmtId="186" fontId="3" fillId="0" borderId="30" xfId="0" applyNumberFormat="1" applyFont="1" applyBorder="1" applyAlignment="1">
      <alignment horizontal="center" vertical="center"/>
    </xf>
    <xf numFmtId="186" fontId="49" fillId="0" borderId="31" xfId="0" applyNumberFormat="1" applyFont="1" applyBorder="1" applyAlignment="1">
      <alignment vertical="center"/>
    </xf>
    <xf numFmtId="186" fontId="49" fillId="0" borderId="28" xfId="0" applyNumberFormat="1" applyFont="1" applyBorder="1" applyAlignment="1">
      <alignment vertical="center"/>
    </xf>
    <xf numFmtId="186" fontId="49" fillId="0" borderId="27" xfId="0" applyNumberFormat="1" applyFont="1" applyBorder="1" applyAlignment="1">
      <alignment vertical="center"/>
    </xf>
    <xf numFmtId="186" fontId="49" fillId="0" borderId="32" xfId="0" applyNumberFormat="1" applyFont="1" applyBorder="1" applyAlignment="1">
      <alignment vertical="center"/>
    </xf>
    <xf numFmtId="186" fontId="49" fillId="0" borderId="33" xfId="0" applyNumberFormat="1" applyFont="1" applyBorder="1" applyAlignment="1">
      <alignment vertical="center"/>
    </xf>
    <xf numFmtId="186" fontId="49" fillId="0" borderId="34" xfId="0" applyNumberFormat="1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18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36" xfId="0" applyNumberFormat="1" applyFont="1" applyBorder="1" applyAlignment="1">
      <alignment horizontal="center" vertical="center"/>
    </xf>
    <xf numFmtId="186" fontId="3" fillId="0" borderId="37" xfId="0" applyNumberFormat="1" applyFont="1" applyBorder="1" applyAlignment="1">
      <alignment horizontal="center" vertical="center"/>
    </xf>
    <xf numFmtId="186" fontId="49" fillId="32" borderId="2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23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86" fontId="49" fillId="0" borderId="38" xfId="0" applyNumberFormat="1" applyFont="1" applyBorder="1" applyAlignment="1">
      <alignment vertical="center"/>
    </xf>
    <xf numFmtId="186" fontId="49" fillId="0" borderId="39" xfId="0" applyNumberFormat="1" applyFont="1" applyBorder="1" applyAlignment="1">
      <alignment vertical="center"/>
    </xf>
    <xf numFmtId="186" fontId="49" fillId="0" borderId="40" xfId="0" applyNumberFormat="1" applyFont="1" applyBorder="1" applyAlignment="1">
      <alignment vertical="center"/>
    </xf>
    <xf numFmtId="186" fontId="49" fillId="0" borderId="41" xfId="0" applyNumberFormat="1" applyFont="1" applyBorder="1" applyAlignment="1">
      <alignment vertical="center"/>
    </xf>
    <xf numFmtId="187" fontId="49" fillId="0" borderId="28" xfId="0" applyNumberFormat="1" applyFont="1" applyBorder="1" applyAlignment="1">
      <alignment vertical="center"/>
    </xf>
    <xf numFmtId="0" fontId="49" fillId="0" borderId="36" xfId="0" applyNumberFormat="1" applyFont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176" fontId="49" fillId="32" borderId="24" xfId="0" applyNumberFormat="1" applyFont="1" applyFill="1" applyBorder="1" applyAlignment="1" applyProtection="1">
      <alignment vertical="center"/>
      <protection locked="0"/>
    </xf>
    <xf numFmtId="176" fontId="49" fillId="32" borderId="25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83" fontId="3" fillId="0" borderId="18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15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9" fillId="0" borderId="23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 vertical="center" wrapText="1"/>
    </xf>
    <xf numFmtId="186" fontId="3" fillId="0" borderId="14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176" fontId="49" fillId="0" borderId="20" xfId="0" applyNumberFormat="1" applyFont="1" applyBorder="1" applyAlignment="1" applyProtection="1">
      <alignment vertical="center"/>
      <protection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20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30" xfId="0" applyNumberFormat="1" applyFont="1" applyBorder="1" applyAlignment="1" applyProtection="1">
      <alignment horizontal="center" vertical="center"/>
      <protection/>
    </xf>
    <xf numFmtId="176" fontId="49" fillId="0" borderId="36" xfId="0" applyNumberFormat="1" applyFont="1" applyBorder="1" applyAlignment="1" applyProtection="1">
      <alignment vertical="center"/>
      <protection/>
    </xf>
    <xf numFmtId="176" fontId="3" fillId="0" borderId="47" xfId="0" applyNumberFormat="1" applyFont="1" applyBorder="1" applyAlignment="1" applyProtection="1">
      <alignment horizontal="center" vertical="center"/>
      <protection/>
    </xf>
    <xf numFmtId="176" fontId="3" fillId="0" borderId="36" xfId="0" applyNumberFormat="1" applyFont="1" applyBorder="1" applyAlignment="1" applyProtection="1">
      <alignment horizontal="center" vertical="center"/>
      <protection/>
    </xf>
    <xf numFmtId="0" fontId="49" fillId="0" borderId="23" xfId="0" applyNumberFormat="1" applyFont="1" applyBorder="1" applyAlignment="1" applyProtection="1">
      <alignment vertical="center"/>
      <protection/>
    </xf>
    <xf numFmtId="0" fontId="55" fillId="0" borderId="0" xfId="0" applyNumberFormat="1" applyFont="1" applyBorder="1" applyAlignment="1" applyProtection="1">
      <alignment vertical="center"/>
      <protection/>
    </xf>
    <xf numFmtId="0" fontId="49" fillId="0" borderId="0" xfId="0" applyNumberFormat="1" applyFont="1" applyAlignment="1" applyProtection="1">
      <alignment vertical="center"/>
      <protection/>
    </xf>
    <xf numFmtId="0" fontId="49" fillId="0" borderId="48" xfId="0" applyNumberFormat="1" applyFont="1" applyBorder="1" applyAlignment="1" applyProtection="1">
      <alignment vertical="center"/>
      <protection/>
    </xf>
    <xf numFmtId="0" fontId="49" fillId="0" borderId="48" xfId="0" applyNumberFormat="1" applyFont="1" applyBorder="1" applyAlignment="1" applyProtection="1">
      <alignment horizontal="center" vertical="center"/>
      <protection/>
    </xf>
    <xf numFmtId="0" fontId="49" fillId="0" borderId="48" xfId="0" applyNumberFormat="1" applyFont="1" applyBorder="1" applyAlignment="1" applyProtection="1">
      <alignment horizontal="center" vertical="center" wrapText="1"/>
      <protection/>
    </xf>
    <xf numFmtId="176" fontId="49" fillId="0" borderId="48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23" xfId="0" applyNumberFormat="1" applyFont="1" applyBorder="1" applyAlignment="1" applyProtection="1">
      <alignment horizontal="center" vertical="center"/>
      <protection/>
    </xf>
    <xf numFmtId="186" fontId="3" fillId="0" borderId="35" xfId="0" applyNumberFormat="1" applyFont="1" applyBorder="1" applyAlignment="1">
      <alignment vertical="center" wrapText="1"/>
    </xf>
    <xf numFmtId="177" fontId="49" fillId="33" borderId="0" xfId="0" applyNumberFormat="1" applyFont="1" applyFill="1" applyBorder="1" applyAlignment="1" applyProtection="1">
      <alignment horizontal="center" vertical="center"/>
      <protection locked="0"/>
    </xf>
    <xf numFmtId="177" fontId="49" fillId="33" borderId="23" xfId="0" applyNumberFormat="1" applyFont="1" applyFill="1" applyBorder="1" applyAlignment="1" applyProtection="1">
      <alignment horizontal="center" vertical="center"/>
      <protection locked="0"/>
    </xf>
    <xf numFmtId="0" fontId="49" fillId="0" borderId="42" xfId="0" applyNumberFormat="1" applyFont="1" applyBorder="1" applyAlignment="1">
      <alignment horizontal="center" vertical="center" wrapText="1"/>
    </xf>
    <xf numFmtId="0" fontId="49" fillId="0" borderId="49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47" xfId="0" applyNumberFormat="1" applyFont="1" applyBorder="1" applyAlignment="1">
      <alignment horizontal="center" vertical="center"/>
    </xf>
    <xf numFmtId="0" fontId="49" fillId="0" borderId="50" xfId="0" applyNumberFormat="1" applyFont="1" applyBorder="1" applyAlignment="1">
      <alignment horizontal="center" vertical="center" wrapText="1"/>
    </xf>
    <xf numFmtId="0" fontId="49" fillId="0" borderId="51" xfId="0" applyNumberFormat="1" applyFont="1" applyBorder="1" applyAlignment="1">
      <alignment horizontal="center" vertical="center" wrapText="1"/>
    </xf>
    <xf numFmtId="176" fontId="49" fillId="0" borderId="15" xfId="0" applyNumberFormat="1" applyFont="1" applyBorder="1" applyAlignment="1" applyProtection="1">
      <alignment horizontal="center" vertical="center"/>
      <protection locked="0"/>
    </xf>
    <xf numFmtId="176" fontId="49" fillId="0" borderId="52" xfId="0" applyNumberFormat="1" applyFont="1" applyBorder="1" applyAlignment="1" applyProtection="1">
      <alignment horizontal="center" vertical="center"/>
      <protection locked="0"/>
    </xf>
    <xf numFmtId="176" fontId="49" fillId="0" borderId="53" xfId="0" applyNumberFormat="1" applyFont="1" applyBorder="1" applyAlignment="1" applyProtection="1">
      <alignment horizontal="center" vertical="center"/>
      <protection locked="0"/>
    </xf>
    <xf numFmtId="176" fontId="49" fillId="0" borderId="54" xfId="0" applyNumberFormat="1" applyFont="1" applyBorder="1" applyAlignment="1" applyProtection="1">
      <alignment horizontal="center" vertical="center"/>
      <protection locked="0"/>
    </xf>
    <xf numFmtId="0" fontId="49" fillId="0" borderId="55" xfId="0" applyNumberFormat="1" applyFont="1" applyBorder="1" applyAlignment="1">
      <alignment horizontal="center" vertical="center"/>
    </xf>
    <xf numFmtId="0" fontId="49" fillId="0" borderId="56" xfId="0" applyNumberFormat="1" applyFont="1" applyBorder="1" applyAlignment="1">
      <alignment horizontal="center" vertical="center"/>
    </xf>
    <xf numFmtId="0" fontId="49" fillId="0" borderId="57" xfId="0" applyNumberFormat="1" applyFont="1" applyBorder="1" applyAlignment="1">
      <alignment horizontal="center" vertical="center"/>
    </xf>
    <xf numFmtId="0" fontId="49" fillId="0" borderId="42" xfId="0" applyNumberFormat="1" applyFont="1" applyBorder="1" applyAlignment="1" applyProtection="1">
      <alignment horizontal="center" vertical="center" wrapText="1"/>
      <protection locked="0"/>
    </xf>
    <xf numFmtId="0" fontId="49" fillId="0" borderId="58" xfId="0" applyNumberFormat="1" applyFont="1" applyBorder="1" applyAlignment="1" applyProtection="1">
      <alignment horizontal="center" vertical="center" wrapText="1"/>
      <protection locked="0"/>
    </xf>
    <xf numFmtId="0" fontId="49" fillId="0" borderId="52" xfId="0" applyNumberFormat="1" applyFont="1" applyBorder="1" applyAlignment="1" applyProtection="1">
      <alignment horizontal="center" vertical="center" wrapText="1"/>
      <protection locked="0"/>
    </xf>
    <xf numFmtId="176" fontId="49" fillId="0" borderId="18" xfId="0" applyNumberFormat="1" applyFont="1" applyBorder="1" applyAlignment="1" applyProtection="1">
      <alignment horizontal="center" vertical="center"/>
      <protection locked="0"/>
    </xf>
    <xf numFmtId="176" fontId="49" fillId="0" borderId="35" xfId="0" applyNumberFormat="1" applyFont="1" applyBorder="1" applyAlignment="1" applyProtection="1">
      <alignment horizontal="center" vertical="center"/>
      <protection locked="0"/>
    </xf>
    <xf numFmtId="0" fontId="49" fillId="0" borderId="55" xfId="0" applyNumberFormat="1" applyFont="1" applyBorder="1" applyAlignment="1" applyProtection="1">
      <alignment horizontal="center" vertical="center"/>
      <protection locked="0"/>
    </xf>
    <xf numFmtId="0" fontId="49" fillId="0" borderId="56" xfId="0" applyNumberFormat="1" applyFont="1" applyBorder="1" applyAlignment="1" applyProtection="1">
      <alignment horizontal="center" vertical="center"/>
      <protection locked="0"/>
    </xf>
    <xf numFmtId="0" fontId="49" fillId="0" borderId="57" xfId="0" applyNumberFormat="1" applyFont="1" applyBorder="1" applyAlignment="1" applyProtection="1">
      <alignment horizontal="center" vertical="center"/>
      <protection locked="0"/>
    </xf>
    <xf numFmtId="0" fontId="49" fillId="0" borderId="52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30" xfId="0" applyNumberFormat="1" applyFont="1" applyBorder="1" applyAlignment="1">
      <alignment horizontal="center" vertical="center" wrapText="1"/>
    </xf>
    <xf numFmtId="0" fontId="49" fillId="0" borderId="30" xfId="0" applyNumberFormat="1" applyFont="1" applyBorder="1" applyAlignment="1">
      <alignment horizontal="center" vertical="center"/>
    </xf>
    <xf numFmtId="0" fontId="49" fillId="0" borderId="59" xfId="0" applyNumberFormat="1" applyFont="1" applyBorder="1" applyAlignment="1">
      <alignment horizontal="center" vertical="center"/>
    </xf>
    <xf numFmtId="0" fontId="49" fillId="0" borderId="56" xfId="0" applyNumberFormat="1" applyFont="1" applyBorder="1" applyAlignment="1" applyProtection="1">
      <alignment horizontal="center" vertical="center"/>
      <protection/>
    </xf>
    <xf numFmtId="0" fontId="49" fillId="0" borderId="0" xfId="0" applyNumberFormat="1" applyFont="1" applyBorder="1" applyAlignment="1" applyProtection="1">
      <alignment horizontal="center" vertical="center" wrapText="1"/>
      <protection/>
    </xf>
    <xf numFmtId="0" fontId="49" fillId="0" borderId="60" xfId="0" applyNumberFormat="1" applyFont="1" applyBorder="1" applyAlignment="1" applyProtection="1">
      <alignment horizontal="center" vertical="center" wrapText="1"/>
      <protection/>
    </xf>
    <xf numFmtId="0" fontId="49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36" xfId="0" applyNumberFormat="1" applyFont="1" applyBorder="1" applyAlignment="1" applyProtection="1">
      <alignment horizontal="center" vertical="center" wrapText="1"/>
      <protection/>
    </xf>
    <xf numFmtId="176" fontId="49" fillId="0" borderId="61" xfId="0" applyNumberFormat="1" applyFont="1" applyBorder="1" applyAlignment="1">
      <alignment horizontal="center" vertical="center"/>
    </xf>
    <xf numFmtId="176" fontId="49" fillId="0" borderId="62" xfId="0" applyNumberFormat="1" applyFont="1" applyBorder="1" applyAlignment="1">
      <alignment horizontal="center" vertical="center"/>
    </xf>
    <xf numFmtId="176" fontId="3" fillId="32" borderId="17" xfId="0" applyNumberFormat="1" applyFont="1" applyFill="1" applyBorder="1" applyAlignment="1" applyProtection="1">
      <alignment horizontal="center" vertical="center"/>
      <protection locked="0"/>
    </xf>
    <xf numFmtId="176" fontId="3" fillId="32" borderId="30" xfId="0" applyNumberFormat="1" applyFont="1" applyFill="1" applyBorder="1" applyAlignment="1" applyProtection="1">
      <alignment horizontal="center" vertical="center"/>
      <protection locked="0"/>
    </xf>
    <xf numFmtId="186" fontId="3" fillId="0" borderId="17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186" fontId="49" fillId="0" borderId="15" xfId="0" applyNumberFormat="1" applyFont="1" applyBorder="1" applyAlignment="1">
      <alignment horizontal="right" vertical="center"/>
    </xf>
    <xf numFmtId="186" fontId="49" fillId="0" borderId="52" xfId="0" applyNumberFormat="1" applyFont="1" applyBorder="1" applyAlignment="1">
      <alignment horizontal="right" vertical="center"/>
    </xf>
    <xf numFmtId="186" fontId="49" fillId="0" borderId="53" xfId="0" applyNumberFormat="1" applyFont="1" applyBorder="1" applyAlignment="1">
      <alignment horizontal="right" vertical="center"/>
    </xf>
    <xf numFmtId="186" fontId="49" fillId="0" borderId="54" xfId="0" applyNumberFormat="1" applyFont="1" applyBorder="1" applyAlignment="1">
      <alignment horizontal="right" vertical="center"/>
    </xf>
    <xf numFmtId="186" fontId="49" fillId="0" borderId="18" xfId="0" applyNumberFormat="1" applyFont="1" applyBorder="1" applyAlignment="1">
      <alignment horizontal="right" vertical="center"/>
    </xf>
    <xf numFmtId="186" fontId="49" fillId="0" borderId="35" xfId="0" applyNumberFormat="1" applyFont="1" applyBorder="1" applyAlignment="1">
      <alignment horizontal="right" vertical="center"/>
    </xf>
    <xf numFmtId="185" fontId="49" fillId="32" borderId="0" xfId="0" applyNumberFormat="1" applyFont="1" applyFill="1" applyAlignment="1" applyProtection="1">
      <alignment horizontal="center" vertical="center" wrapText="1"/>
      <protection locked="0"/>
    </xf>
    <xf numFmtId="185" fontId="49" fillId="32" borderId="2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63" xfId="0" applyNumberFormat="1" applyFont="1" applyBorder="1" applyAlignment="1" applyProtection="1">
      <alignment horizontal="center" vertical="center"/>
      <protection/>
    </xf>
    <xf numFmtId="176" fontId="3" fillId="0" borderId="64" xfId="0" applyNumberFormat="1" applyFont="1" applyBorder="1" applyAlignment="1" applyProtection="1">
      <alignment horizontal="center" vertical="center"/>
      <protection/>
    </xf>
    <xf numFmtId="176" fontId="3" fillId="0" borderId="65" xfId="0" applyNumberFormat="1" applyFont="1" applyBorder="1" applyAlignment="1" applyProtection="1">
      <alignment horizontal="center" vertical="center"/>
      <protection/>
    </xf>
    <xf numFmtId="176" fontId="49" fillId="0" borderId="64" xfId="0" applyNumberFormat="1" applyFont="1" applyBorder="1" applyAlignment="1">
      <alignment horizontal="center" vertical="center"/>
    </xf>
    <xf numFmtId="176" fontId="49" fillId="0" borderId="66" xfId="0" applyNumberFormat="1" applyFont="1" applyBorder="1" applyAlignment="1">
      <alignment horizontal="center" vertical="center"/>
    </xf>
    <xf numFmtId="176" fontId="3" fillId="32" borderId="67" xfId="0" applyNumberFormat="1" applyFont="1" applyFill="1" applyBorder="1" applyAlignment="1" applyProtection="1">
      <alignment horizontal="center" vertical="center"/>
      <protection locked="0"/>
    </xf>
    <xf numFmtId="176" fontId="3" fillId="0" borderId="55" xfId="0" applyNumberFormat="1" applyFont="1" applyBorder="1" applyAlignment="1" applyProtection="1">
      <alignment horizontal="center" vertical="center"/>
      <protection/>
    </xf>
    <xf numFmtId="176" fontId="3" fillId="0" borderId="56" xfId="0" applyNumberFormat="1" applyFont="1" applyBorder="1" applyAlignment="1" applyProtection="1">
      <alignment horizontal="center" vertical="center"/>
      <protection/>
    </xf>
    <xf numFmtId="176" fontId="3" fillId="0" borderId="59" xfId="0" applyNumberFormat="1" applyFont="1" applyBorder="1" applyAlignment="1" applyProtection="1">
      <alignment horizontal="center" vertical="center"/>
      <protection/>
    </xf>
    <xf numFmtId="176" fontId="3" fillId="0" borderId="42" xfId="0" applyNumberFormat="1" applyFont="1" applyBorder="1" applyAlignment="1" applyProtection="1">
      <alignment horizontal="center" vertical="center" wrapText="1"/>
      <protection/>
    </xf>
    <xf numFmtId="176" fontId="3" fillId="0" borderId="52" xfId="0" applyNumberFormat="1" applyFont="1" applyBorder="1" applyAlignment="1" applyProtection="1">
      <alignment horizontal="center" vertical="center" wrapText="1"/>
      <protection/>
    </xf>
    <xf numFmtId="176" fontId="3" fillId="0" borderId="68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30" xfId="0" applyNumberFormat="1" applyFont="1" applyBorder="1" applyAlignment="1" applyProtection="1">
      <alignment horizontal="center" vertical="center"/>
      <protection/>
    </xf>
    <xf numFmtId="176" fontId="3" fillId="0" borderId="69" xfId="0" applyNumberFormat="1" applyFont="1" applyBorder="1" applyAlignment="1" applyProtection="1">
      <alignment horizontal="center" vertical="center" wrapText="1"/>
      <protection/>
    </xf>
    <xf numFmtId="176" fontId="49" fillId="0" borderId="11" xfId="0" applyNumberFormat="1" applyFont="1" applyBorder="1" applyAlignment="1">
      <alignment horizontal="center" vertical="center"/>
    </xf>
    <xf numFmtId="176" fontId="49" fillId="0" borderId="31" xfId="0" applyNumberFormat="1" applyFont="1" applyBorder="1" applyAlignment="1">
      <alignment horizontal="center" vertical="center"/>
    </xf>
    <xf numFmtId="0" fontId="49" fillId="32" borderId="2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9" xfId="0" applyNumberFormat="1" applyFont="1" applyBorder="1" applyAlignment="1" applyProtection="1">
      <alignment horizontal="center" vertical="center" wrapText="1"/>
      <protection/>
    </xf>
    <xf numFmtId="176" fontId="3" fillId="0" borderId="51" xfId="0" applyNumberFormat="1" applyFont="1" applyBorder="1" applyAlignment="1" applyProtection="1">
      <alignment horizontal="center" vertical="center" wrapText="1"/>
      <protection/>
    </xf>
    <xf numFmtId="186" fontId="3" fillId="0" borderId="67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23" xfId="0" applyNumberFormat="1" applyFont="1" applyBorder="1" applyAlignment="1">
      <alignment horizontal="center" vertical="center"/>
    </xf>
    <xf numFmtId="176" fontId="49" fillId="0" borderId="70" xfId="0" applyNumberFormat="1" applyFont="1" applyBorder="1" applyAlignment="1">
      <alignment horizontal="center" vertical="center"/>
    </xf>
    <xf numFmtId="176" fontId="49" fillId="0" borderId="71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9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49" fillId="33" borderId="0" xfId="0" applyNumberFormat="1" applyFont="1" applyFill="1" applyBorder="1" applyAlignment="1" applyProtection="1">
      <alignment horizontal="center" vertical="center"/>
      <protection locked="0"/>
    </xf>
    <xf numFmtId="0" fontId="49" fillId="33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36" xfId="0" applyNumberFormat="1" applyFont="1" applyBorder="1" applyAlignment="1" applyProtection="1">
      <alignment horizontal="center" vertical="center"/>
      <protection/>
    </xf>
    <xf numFmtId="176" fontId="3" fillId="0" borderId="47" xfId="0" applyNumberFormat="1" applyFont="1" applyBorder="1" applyAlignment="1" applyProtection="1">
      <alignment horizontal="center" vertical="center"/>
      <protection/>
    </xf>
    <xf numFmtId="176" fontId="3" fillId="0" borderId="57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186" fontId="51" fillId="0" borderId="0" xfId="0" applyNumberFormat="1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7" fontId="51" fillId="0" borderId="20" xfId="0" applyNumberFormat="1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19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0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7" fontId="51" fillId="0" borderId="15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86" fontId="51" fillId="0" borderId="19" xfId="0" applyNumberFormat="1" applyFont="1" applyBorder="1" applyAlignment="1">
      <alignment horizontal="center" vertical="center"/>
    </xf>
    <xf numFmtId="186" fontId="51" fillId="0" borderId="12" xfId="0" applyNumberFormat="1" applyFont="1" applyBorder="1" applyAlignment="1">
      <alignment horizontal="center" vertical="center"/>
    </xf>
    <xf numFmtId="186" fontId="51" fillId="0" borderId="1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7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186" fontId="51" fillId="0" borderId="20" xfId="0" applyNumberFormat="1" applyFont="1" applyBorder="1" applyAlignment="1">
      <alignment horizontal="center" vertical="center"/>
    </xf>
    <xf numFmtId="186" fontId="51" fillId="0" borderId="11" xfId="0" applyNumberFormat="1" applyFont="1" applyBorder="1" applyAlignment="1">
      <alignment horizontal="center" vertical="center"/>
    </xf>
    <xf numFmtId="186" fontId="51" fillId="0" borderId="13" xfId="0" applyNumberFormat="1" applyFont="1" applyBorder="1" applyAlignment="1">
      <alignment horizontal="center" vertical="center"/>
    </xf>
    <xf numFmtId="186" fontId="51" fillId="0" borderId="10" xfId="0" applyNumberFormat="1" applyFont="1" applyBorder="1" applyAlignment="1">
      <alignment horizontal="center" vertical="center"/>
    </xf>
    <xf numFmtId="186" fontId="51" fillId="0" borderId="0" xfId="0" applyNumberFormat="1" applyFont="1" applyBorder="1" applyAlignment="1">
      <alignment horizontal="center" vertical="center"/>
    </xf>
    <xf numFmtId="186" fontId="51" fillId="0" borderId="14" xfId="0" applyNumberFormat="1" applyFont="1" applyBorder="1" applyAlignment="1">
      <alignment horizontal="center" vertical="center"/>
    </xf>
    <xf numFmtId="183" fontId="51" fillId="0" borderId="20" xfId="0" applyNumberFormat="1" applyFont="1" applyBorder="1" applyAlignment="1">
      <alignment horizontal="center" vertical="center"/>
    </xf>
    <xf numFmtId="183" fontId="51" fillId="0" borderId="10" xfId="0" applyNumberFormat="1" applyFont="1" applyBorder="1" applyAlignment="1">
      <alignment horizontal="center" vertical="center"/>
    </xf>
    <xf numFmtId="183" fontId="51" fillId="0" borderId="11" xfId="0" applyNumberFormat="1" applyFont="1" applyBorder="1" applyAlignment="1">
      <alignment horizontal="center" vertical="center"/>
    </xf>
    <xf numFmtId="183" fontId="51" fillId="0" borderId="0" xfId="0" applyNumberFormat="1" applyFont="1" applyBorder="1" applyAlignment="1">
      <alignment horizontal="center" vertical="center"/>
    </xf>
    <xf numFmtId="183" fontId="51" fillId="0" borderId="13" xfId="0" applyNumberFormat="1" applyFont="1" applyBorder="1" applyAlignment="1">
      <alignment horizontal="center" vertical="center"/>
    </xf>
    <xf numFmtId="183" fontId="51" fillId="0" borderId="14" xfId="0" applyNumberFormat="1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wrapText="1"/>
    </xf>
    <xf numFmtId="183" fontId="51" fillId="0" borderId="35" xfId="0" applyNumberFormat="1" applyFont="1" applyBorder="1" applyAlignment="1">
      <alignment horizontal="center" vertical="center" wrapText="1"/>
    </xf>
    <xf numFmtId="183" fontId="51" fillId="0" borderId="42" xfId="0" applyNumberFormat="1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183" fontId="51" fillId="0" borderId="19" xfId="0" applyNumberFormat="1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183" fontId="51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shrinkToFit="1"/>
    </xf>
    <xf numFmtId="0" fontId="6" fillId="0" borderId="0" xfId="0" applyFont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3" fillId="0" borderId="17" xfId="0" applyFont="1" applyBorder="1" applyAlignment="1">
      <alignment horizontal="center" vertical="top"/>
    </xf>
    <xf numFmtId="176" fontId="3" fillId="0" borderId="3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76" fontId="3" fillId="0" borderId="35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76" fontId="3" fillId="0" borderId="74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6" fontId="3" fillId="0" borderId="42" xfId="0" applyNumberFormat="1" applyFont="1" applyBorder="1" applyAlignment="1">
      <alignment horizontal="center" vertical="center" wrapText="1"/>
    </xf>
    <xf numFmtId="186" fontId="3" fillId="0" borderId="5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83" fontId="49" fillId="0" borderId="19" xfId="0" applyNumberFormat="1" applyFont="1" applyBorder="1" applyAlignment="1">
      <alignment horizontal="center" vertical="center"/>
    </xf>
    <xf numFmtId="183" fontId="49" fillId="0" borderId="12" xfId="0" applyNumberFormat="1" applyFont="1" applyBorder="1" applyAlignment="1">
      <alignment horizontal="center" vertical="center"/>
    </xf>
    <xf numFmtId="183" fontId="49" fillId="0" borderId="47" xfId="0" applyNumberFormat="1" applyFont="1" applyBorder="1" applyAlignment="1">
      <alignment horizontal="center" vertical="center"/>
    </xf>
    <xf numFmtId="183" fontId="49" fillId="0" borderId="72" xfId="0" applyNumberFormat="1" applyFont="1" applyBorder="1" applyAlignment="1">
      <alignment horizontal="center" vertical="center"/>
    </xf>
    <xf numFmtId="183" fontId="49" fillId="0" borderId="11" xfId="0" applyNumberFormat="1" applyFont="1" applyBorder="1" applyAlignment="1">
      <alignment horizontal="center" vertical="center"/>
    </xf>
    <xf numFmtId="183" fontId="49" fillId="0" borderId="75" xfId="0" applyNumberFormat="1" applyFont="1" applyBorder="1" applyAlignment="1">
      <alignment horizontal="center" vertical="center"/>
    </xf>
    <xf numFmtId="183" fontId="49" fillId="0" borderId="74" xfId="0" applyNumberFormat="1" applyFont="1" applyBorder="1" applyAlignment="1">
      <alignment horizontal="center" vertical="center"/>
    </xf>
    <xf numFmtId="183" fontId="49" fillId="0" borderId="76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87" fontId="56" fillId="0" borderId="0" xfId="0" applyNumberFormat="1" applyFont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76" fontId="49" fillId="0" borderId="74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6" fontId="49" fillId="0" borderId="76" xfId="0" applyNumberFormat="1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85" xfId="0" applyFont="1" applyFill="1" applyBorder="1" applyAlignment="1">
      <alignment horizontal="center" vertical="center"/>
    </xf>
    <xf numFmtId="0" fontId="49" fillId="0" borderId="86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8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89" xfId="0" applyFont="1" applyFill="1" applyBorder="1" applyAlignment="1">
      <alignment horizontal="center" vertical="center"/>
    </xf>
    <xf numFmtId="176" fontId="49" fillId="0" borderId="90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91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center" vertical="center"/>
    </xf>
    <xf numFmtId="176" fontId="49" fillId="0" borderId="36" xfId="0" applyNumberFormat="1" applyFont="1" applyFill="1" applyBorder="1" applyAlignment="1">
      <alignment horizontal="center" vertical="center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47" xfId="0" applyNumberFormat="1" applyFont="1" applyFill="1" applyBorder="1" applyAlignment="1">
      <alignment horizontal="center" vertical="center"/>
    </xf>
    <xf numFmtId="183" fontId="49" fillId="0" borderId="91" xfId="0" applyNumberFormat="1" applyFont="1" applyBorder="1" applyAlignment="1">
      <alignment horizontal="center" vertical="center"/>
    </xf>
    <xf numFmtId="183" fontId="49" fillId="0" borderId="15" xfId="0" applyNumberFormat="1" applyFont="1" applyBorder="1" applyAlignment="1">
      <alignment horizontal="center" vertical="center"/>
    </xf>
    <xf numFmtId="183" fontId="49" fillId="0" borderId="20" xfId="0" applyNumberFormat="1" applyFont="1" applyBorder="1" applyAlignment="1">
      <alignment horizontal="center" vertical="center"/>
    </xf>
    <xf numFmtId="183" fontId="49" fillId="0" borderId="13" xfId="0" applyNumberFormat="1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49" fillId="0" borderId="72" xfId="0" applyNumberFormat="1" applyFont="1" applyBorder="1" applyAlignment="1">
      <alignment horizontal="center" vertical="center"/>
    </xf>
    <xf numFmtId="176" fontId="49" fillId="0" borderId="75" xfId="0" applyNumberFormat="1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183" fontId="49" fillId="0" borderId="36" xfId="0" applyNumberFormat="1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183" fontId="49" fillId="0" borderId="9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87" fontId="49" fillId="0" borderId="0" xfId="0" applyNumberFormat="1" applyFont="1" applyAlignment="1">
      <alignment horizontal="center" vertical="center" wrapText="1"/>
    </xf>
    <xf numFmtId="177" fontId="49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rgb="FF92D05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/>
    <dxf>
      <fill>
        <patternFill>
          <bgColor indexed="34"/>
        </patternFill>
      </fill>
    </dxf>
    <dxf/>
    <dxf>
      <fill>
        <patternFill>
          <bgColor indexed="34"/>
        </patternFill>
      </fill>
    </dxf>
    <dxf/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10</xdr:row>
      <xdr:rowOff>133350</xdr:rowOff>
    </xdr:from>
    <xdr:to>
      <xdr:col>10</xdr:col>
      <xdr:colOff>152400</xdr:colOff>
      <xdr:row>13</xdr:row>
      <xdr:rowOff>47625</xdr:rowOff>
    </xdr:to>
    <xdr:sp>
      <xdr:nvSpPr>
        <xdr:cNvPr id="1" name="左中かっこ 1"/>
        <xdr:cNvSpPr>
          <a:spLocks/>
        </xdr:cNvSpPr>
      </xdr:nvSpPr>
      <xdr:spPr>
        <a:xfrm flipH="1">
          <a:off x="4629150" y="2428875"/>
          <a:ext cx="200025" cy="4381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123825</xdr:rowOff>
    </xdr:from>
    <xdr:to>
      <xdr:col>4</xdr:col>
      <xdr:colOff>400050</xdr:colOff>
      <xdr:row>13</xdr:row>
      <xdr:rowOff>47625</xdr:rowOff>
    </xdr:to>
    <xdr:sp>
      <xdr:nvSpPr>
        <xdr:cNvPr id="2" name="左中かっこ 4"/>
        <xdr:cNvSpPr>
          <a:spLocks/>
        </xdr:cNvSpPr>
      </xdr:nvSpPr>
      <xdr:spPr>
        <a:xfrm>
          <a:off x="2152650" y="2419350"/>
          <a:ext cx="142875" cy="4476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9525</xdr:rowOff>
    </xdr:from>
    <xdr:to>
      <xdr:col>6</xdr:col>
      <xdr:colOff>104775</xdr:colOff>
      <xdr:row>8</xdr:row>
      <xdr:rowOff>276225</xdr:rowOff>
    </xdr:to>
    <xdr:sp>
      <xdr:nvSpPr>
        <xdr:cNvPr id="1" name="大かっこ 1"/>
        <xdr:cNvSpPr>
          <a:spLocks/>
        </xdr:cNvSpPr>
      </xdr:nvSpPr>
      <xdr:spPr>
        <a:xfrm>
          <a:off x="2295525" y="1133475"/>
          <a:ext cx="74295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14</xdr:col>
      <xdr:colOff>57150</xdr:colOff>
      <xdr:row>8</xdr:row>
      <xdr:rowOff>247650</xdr:rowOff>
    </xdr:to>
    <xdr:sp>
      <xdr:nvSpPr>
        <xdr:cNvPr id="2" name="大かっこ 2"/>
        <xdr:cNvSpPr>
          <a:spLocks/>
        </xdr:cNvSpPr>
      </xdr:nvSpPr>
      <xdr:spPr>
        <a:xfrm>
          <a:off x="6019800" y="1104900"/>
          <a:ext cx="6953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9"/>
  <sheetViews>
    <sheetView tabSelected="1" zoomScale="95" zoomScaleNormal="95" zoomScalePageLayoutView="0" workbookViewId="0" topLeftCell="A43">
      <selection activeCell="H55" sqref="H55"/>
    </sheetView>
  </sheetViews>
  <sheetFormatPr defaultColWidth="9.140625" defaultRowHeight="15" outlineLevelCol="1"/>
  <cols>
    <col min="1" max="1" width="4.421875" style="31" customWidth="1"/>
    <col min="2" max="2" width="16.8515625" style="31" customWidth="1"/>
    <col min="3" max="3" width="8.140625" style="31" customWidth="1"/>
    <col min="4" max="4" width="9.8515625" style="31" customWidth="1"/>
    <col min="5" max="5" width="9.140625" style="31" customWidth="1"/>
    <col min="6" max="7" width="9.00390625" style="31" customWidth="1"/>
    <col min="8" max="8" width="9.28125" style="31" customWidth="1"/>
    <col min="9" max="9" width="11.28125" style="31" customWidth="1"/>
    <col min="10" max="11" width="9.421875" style="31" customWidth="1"/>
    <col min="12" max="12" width="9.57421875" style="31" customWidth="1"/>
    <col min="13" max="13" width="9.7109375" style="31" customWidth="1" outlineLevel="1"/>
    <col min="14" max="14" width="9.57421875" style="31" customWidth="1" outlineLevel="1"/>
    <col min="15" max="15" width="4.57421875" style="31" customWidth="1" outlineLevel="1"/>
    <col min="16" max="16" width="8.00390625" style="31" customWidth="1" outlineLevel="1"/>
    <col min="17" max="17" width="4.57421875" style="31" customWidth="1" outlineLevel="1"/>
    <col min="18" max="18" width="8.140625" style="31" customWidth="1" outlineLevel="1"/>
    <col min="19" max="19" width="4.57421875" style="31" customWidth="1" outlineLevel="1"/>
    <col min="20" max="20" width="8.00390625" style="31" customWidth="1" outlineLevel="1"/>
    <col min="21" max="21" width="4.7109375" style="31" customWidth="1" outlineLevel="1"/>
    <col min="22" max="22" width="8.140625" style="31" customWidth="1" outlineLevel="1"/>
    <col min="23" max="23" width="4.57421875" style="31" customWidth="1" outlineLevel="1"/>
    <col min="24" max="24" width="8.00390625" style="31" customWidth="1" outlineLevel="1"/>
    <col min="25" max="25" width="4.7109375" style="31" customWidth="1" outlineLevel="1"/>
    <col min="26" max="26" width="8.140625" style="31" customWidth="1" outlineLevel="1"/>
    <col min="27" max="30" width="8.57421875" style="31" customWidth="1" outlineLevel="1"/>
    <col min="31" max="16384" width="9.00390625" style="31" customWidth="1"/>
  </cols>
  <sheetData>
    <row r="2" spans="2:20" ht="30" customHeight="1" thickBot="1">
      <c r="B2" s="62" t="s">
        <v>166</v>
      </c>
      <c r="C2" s="188"/>
      <c r="D2" s="188"/>
      <c r="E2" s="188"/>
      <c r="F2" s="188"/>
      <c r="H2" s="30" t="s">
        <v>54</v>
      </c>
      <c r="I2" s="120">
        <v>6</v>
      </c>
      <c r="J2" s="30" t="s">
        <v>55</v>
      </c>
      <c r="M2" s="99"/>
      <c r="N2" s="99"/>
      <c r="O2" s="99"/>
      <c r="P2" s="99"/>
      <c r="Q2" s="99"/>
      <c r="R2" s="99"/>
      <c r="S2" s="99"/>
      <c r="T2" s="99"/>
    </row>
    <row r="3" spans="2:20" ht="7.5" customHeight="1">
      <c r="B3" s="29"/>
      <c r="C3" s="29"/>
      <c r="D3" s="29"/>
      <c r="E3" s="29"/>
      <c r="F3" s="29"/>
      <c r="M3" s="196" t="s">
        <v>160</v>
      </c>
      <c r="N3" s="197"/>
      <c r="O3" s="197"/>
      <c r="P3" s="197"/>
      <c r="Q3" s="197"/>
      <c r="R3" s="198"/>
      <c r="S3" s="99"/>
      <c r="T3" s="99"/>
    </row>
    <row r="4" spans="2:20" ht="42" customHeight="1" thickBot="1">
      <c r="B4" s="30" t="s">
        <v>53</v>
      </c>
      <c r="C4" s="188"/>
      <c r="D4" s="188"/>
      <c r="E4" s="188"/>
      <c r="F4" s="188"/>
      <c r="M4" s="199"/>
      <c r="N4" s="200"/>
      <c r="O4" s="200"/>
      <c r="P4" s="200"/>
      <c r="Q4" s="200"/>
      <c r="R4" s="201"/>
      <c r="S4" s="99"/>
      <c r="T4" s="99"/>
    </row>
    <row r="5" spans="2:20" ht="7.5" customHeight="1">
      <c r="B5" s="29"/>
      <c r="C5" s="29"/>
      <c r="D5" s="29"/>
      <c r="E5" s="29"/>
      <c r="F5" s="29"/>
      <c r="M5" s="199"/>
      <c r="N5" s="200"/>
      <c r="O5" s="200"/>
      <c r="P5" s="200"/>
      <c r="Q5" s="200"/>
      <c r="R5" s="201"/>
      <c r="S5" s="99"/>
      <c r="T5" s="99"/>
    </row>
    <row r="6" spans="2:20" ht="30" customHeight="1" thickBot="1">
      <c r="B6" s="98" t="s">
        <v>153</v>
      </c>
      <c r="C6" s="188"/>
      <c r="D6" s="188"/>
      <c r="E6" s="188"/>
      <c r="F6" s="188"/>
      <c r="H6" s="111" t="s">
        <v>165</v>
      </c>
      <c r="I6" s="123"/>
      <c r="J6" s="123"/>
      <c r="K6" s="112"/>
      <c r="M6" s="202"/>
      <c r="N6" s="203"/>
      <c r="O6" s="203"/>
      <c r="P6" s="203"/>
      <c r="Q6" s="203"/>
      <c r="R6" s="204"/>
      <c r="S6" s="99"/>
      <c r="T6" s="99"/>
    </row>
    <row r="7" spans="2:11" ht="7.5" customHeight="1" thickBot="1">
      <c r="B7" s="29"/>
      <c r="C7" s="29"/>
      <c r="D7" s="29"/>
      <c r="E7" s="29"/>
      <c r="F7" s="29"/>
      <c r="H7" s="113"/>
      <c r="I7" s="113"/>
      <c r="J7" s="113"/>
      <c r="K7" s="113"/>
    </row>
    <row r="8" spans="2:11" ht="14.25" thickBot="1">
      <c r="B8" s="32" t="s">
        <v>162</v>
      </c>
      <c r="C8" s="167"/>
      <c r="D8" s="167"/>
      <c r="E8" s="167"/>
      <c r="F8" s="44"/>
      <c r="H8" s="114"/>
      <c r="I8" s="115" t="s">
        <v>47</v>
      </c>
      <c r="J8" s="115" t="s">
        <v>48</v>
      </c>
      <c r="K8" s="115" t="s">
        <v>49</v>
      </c>
    </row>
    <row r="9" spans="2:11" ht="31.5" customHeight="1" thickBot="1">
      <c r="B9" s="33" t="s">
        <v>163</v>
      </c>
      <c r="C9" s="168"/>
      <c r="D9" s="168"/>
      <c r="E9" s="168"/>
      <c r="F9" s="45" t="s">
        <v>51</v>
      </c>
      <c r="H9" s="116" t="s">
        <v>50</v>
      </c>
      <c r="I9" s="117">
        <v>478</v>
      </c>
      <c r="J9" s="117">
        <v>506</v>
      </c>
      <c r="K9" s="117">
        <v>1767</v>
      </c>
    </row>
    <row r="10" spans="5:9" ht="14.25" thickBot="1">
      <c r="E10" s="29"/>
      <c r="F10" s="29"/>
      <c r="G10" s="29"/>
      <c r="H10" s="29"/>
      <c r="I10" s="29"/>
    </row>
    <row r="11" spans="2:30" ht="14.25" thickTop="1">
      <c r="B11" s="171" t="s">
        <v>22</v>
      </c>
      <c r="C11" s="182" t="s">
        <v>18</v>
      </c>
      <c r="D11" s="185" t="s">
        <v>67</v>
      </c>
      <c r="E11" s="177" t="s">
        <v>17</v>
      </c>
      <c r="F11" s="178"/>
      <c r="G11" s="178"/>
      <c r="H11" s="178"/>
      <c r="I11" s="211"/>
      <c r="J11" s="177" t="s">
        <v>44</v>
      </c>
      <c r="K11" s="178"/>
      <c r="L11" s="179"/>
      <c r="M11" s="150" t="s">
        <v>90</v>
      </c>
      <c r="N11" s="150"/>
      <c r="O11" s="134" t="s">
        <v>99</v>
      </c>
      <c r="P11" s="135"/>
      <c r="Q11" s="135"/>
      <c r="R11" s="135"/>
      <c r="S11" s="135"/>
      <c r="T11" s="135"/>
      <c r="U11" s="135"/>
      <c r="V11" s="136"/>
      <c r="W11" s="142"/>
      <c r="X11" s="143"/>
      <c r="Y11" s="143"/>
      <c r="Z11" s="144"/>
      <c r="AA11" s="134" t="s">
        <v>92</v>
      </c>
      <c r="AB11" s="135"/>
      <c r="AC11" s="135"/>
      <c r="AD11" s="149"/>
    </row>
    <row r="12" spans="2:30" ht="13.5" customHeight="1">
      <c r="B12" s="172"/>
      <c r="C12" s="183"/>
      <c r="D12" s="183"/>
      <c r="E12" s="169" t="s">
        <v>12</v>
      </c>
      <c r="F12" s="170"/>
      <c r="G12" s="170"/>
      <c r="H12" s="207" t="s">
        <v>16</v>
      </c>
      <c r="I12" s="208"/>
      <c r="J12" s="180" t="s">
        <v>12</v>
      </c>
      <c r="K12" s="181"/>
      <c r="L12" s="189" t="s">
        <v>16</v>
      </c>
      <c r="M12" s="151" t="s">
        <v>89</v>
      </c>
      <c r="N12" s="153" t="s">
        <v>91</v>
      </c>
      <c r="O12" s="124" t="s">
        <v>96</v>
      </c>
      <c r="P12" s="145"/>
      <c r="Q12" s="124" t="s">
        <v>97</v>
      </c>
      <c r="R12" s="145"/>
      <c r="S12" s="124" t="s">
        <v>96</v>
      </c>
      <c r="T12" s="145"/>
      <c r="U12" s="124" t="s">
        <v>97</v>
      </c>
      <c r="V12" s="145"/>
      <c r="W12" s="124" t="s">
        <v>96</v>
      </c>
      <c r="X12" s="145"/>
      <c r="Y12" s="124" t="s">
        <v>97</v>
      </c>
      <c r="Z12" s="145"/>
      <c r="AA12" s="124" t="s">
        <v>96</v>
      </c>
      <c r="AB12" s="145"/>
      <c r="AC12" s="124" t="s">
        <v>97</v>
      </c>
      <c r="AD12" s="125"/>
    </row>
    <row r="13" spans="2:30" ht="13.5">
      <c r="B13" s="172"/>
      <c r="C13" s="183"/>
      <c r="D13" s="183"/>
      <c r="E13" s="103"/>
      <c r="F13" s="104" t="s">
        <v>14</v>
      </c>
      <c r="G13" s="105" t="s">
        <v>15</v>
      </c>
      <c r="H13" s="207"/>
      <c r="I13" s="208"/>
      <c r="J13" s="106" t="s">
        <v>14</v>
      </c>
      <c r="K13" s="105" t="s">
        <v>15</v>
      </c>
      <c r="L13" s="189"/>
      <c r="M13" s="151"/>
      <c r="N13" s="153"/>
      <c r="O13" s="137"/>
      <c r="P13" s="138"/>
      <c r="Q13" s="138"/>
      <c r="R13" s="139"/>
      <c r="S13" s="137"/>
      <c r="T13" s="138"/>
      <c r="U13" s="138"/>
      <c r="V13" s="139"/>
      <c r="W13" s="137"/>
      <c r="X13" s="138"/>
      <c r="Y13" s="138"/>
      <c r="Z13" s="139"/>
      <c r="AA13" s="146" t="s">
        <v>94</v>
      </c>
      <c r="AB13" s="146" t="s">
        <v>93</v>
      </c>
      <c r="AC13" s="126" t="s">
        <v>94</v>
      </c>
      <c r="AD13" s="128" t="s">
        <v>93</v>
      </c>
    </row>
    <row r="14" spans="2:30" ht="14.25" thickBot="1">
      <c r="B14" s="173"/>
      <c r="C14" s="184"/>
      <c r="D14" s="184"/>
      <c r="E14" s="108"/>
      <c r="F14" s="109" t="s">
        <v>13</v>
      </c>
      <c r="G14" s="110" t="s">
        <v>13</v>
      </c>
      <c r="H14" s="209"/>
      <c r="I14" s="210"/>
      <c r="J14" s="107" t="s">
        <v>13</v>
      </c>
      <c r="K14" s="110" t="s">
        <v>13</v>
      </c>
      <c r="L14" s="190"/>
      <c r="M14" s="152"/>
      <c r="N14" s="154"/>
      <c r="O14" s="77" t="s">
        <v>98</v>
      </c>
      <c r="P14" s="77" t="s">
        <v>95</v>
      </c>
      <c r="Q14" s="77" t="s">
        <v>98</v>
      </c>
      <c r="R14" s="77" t="s">
        <v>95</v>
      </c>
      <c r="S14" s="77" t="s">
        <v>98</v>
      </c>
      <c r="T14" s="77" t="s">
        <v>95</v>
      </c>
      <c r="U14" s="77" t="s">
        <v>98</v>
      </c>
      <c r="V14" s="77" t="s">
        <v>95</v>
      </c>
      <c r="W14" s="77" t="s">
        <v>98</v>
      </c>
      <c r="X14" s="77" t="s">
        <v>95</v>
      </c>
      <c r="Y14" s="77" t="s">
        <v>98</v>
      </c>
      <c r="Z14" s="77" t="s">
        <v>95</v>
      </c>
      <c r="AA14" s="148"/>
      <c r="AB14" s="147"/>
      <c r="AC14" s="127"/>
      <c r="AD14" s="129"/>
    </row>
    <row r="15" spans="2:30" ht="14.25" thickTop="1">
      <c r="B15" s="174" t="s">
        <v>39</v>
      </c>
      <c r="C15" s="34" t="s">
        <v>19</v>
      </c>
      <c r="D15" s="34" t="s">
        <v>20</v>
      </c>
      <c r="E15" s="35" t="s">
        <v>42</v>
      </c>
      <c r="F15" s="79"/>
      <c r="G15" s="79"/>
      <c r="H15" s="35" t="s">
        <v>42</v>
      </c>
      <c r="I15" s="79"/>
      <c r="J15" s="165">
        <f>F15*F16</f>
        <v>0</v>
      </c>
      <c r="K15" s="165">
        <f>G15*G16</f>
        <v>0</v>
      </c>
      <c r="L15" s="163">
        <f>I15*I16</f>
        <v>0</v>
      </c>
      <c r="M15" s="13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30"/>
      <c r="AD15" s="132"/>
    </row>
    <row r="16" spans="2:30" ht="13.5">
      <c r="B16" s="174"/>
      <c r="C16" s="157"/>
      <c r="D16" s="159">
        <f>SUM(F16,G16,I16,F18,G18,I18,F20,G20,I20,F22,G22,I22)</f>
        <v>0</v>
      </c>
      <c r="E16" s="36" t="s">
        <v>43</v>
      </c>
      <c r="F16" s="80"/>
      <c r="G16" s="80"/>
      <c r="H16" s="36" t="s">
        <v>43</v>
      </c>
      <c r="I16" s="80"/>
      <c r="J16" s="166"/>
      <c r="K16" s="166"/>
      <c r="L16" s="164"/>
      <c r="M16" s="13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31"/>
      <c r="AD16" s="133"/>
    </row>
    <row r="17" spans="2:30" ht="13.5">
      <c r="B17" s="174"/>
      <c r="C17" s="157"/>
      <c r="D17" s="159"/>
      <c r="E17" s="35" t="s">
        <v>37</v>
      </c>
      <c r="F17" s="79"/>
      <c r="G17" s="79"/>
      <c r="H17" s="35" t="s">
        <v>37</v>
      </c>
      <c r="I17" s="79"/>
      <c r="J17" s="165">
        <f>F17*F18</f>
        <v>0</v>
      </c>
      <c r="K17" s="165">
        <f>G17*G18</f>
        <v>0</v>
      </c>
      <c r="L17" s="163">
        <f>I17*I18</f>
        <v>0</v>
      </c>
      <c r="M17" s="13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30"/>
      <c r="AD17" s="132"/>
    </row>
    <row r="18" spans="2:30" ht="13.5">
      <c r="B18" s="174"/>
      <c r="C18" s="157"/>
      <c r="D18" s="159"/>
      <c r="E18" s="36" t="s">
        <v>38</v>
      </c>
      <c r="F18" s="80"/>
      <c r="G18" s="80"/>
      <c r="H18" s="36" t="s">
        <v>38</v>
      </c>
      <c r="I18" s="80"/>
      <c r="J18" s="166"/>
      <c r="K18" s="166"/>
      <c r="L18" s="164"/>
      <c r="M18" s="13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31"/>
      <c r="AD18" s="133"/>
    </row>
    <row r="19" spans="2:30" ht="13.5">
      <c r="B19" s="174"/>
      <c r="C19" s="157"/>
      <c r="D19" s="159"/>
      <c r="E19" s="35" t="s">
        <v>37</v>
      </c>
      <c r="F19" s="79"/>
      <c r="G19" s="79"/>
      <c r="H19" s="35" t="s">
        <v>37</v>
      </c>
      <c r="I19" s="79"/>
      <c r="J19" s="165">
        <f>F19*F20</f>
        <v>0</v>
      </c>
      <c r="K19" s="165">
        <f>G19*G20</f>
        <v>0</v>
      </c>
      <c r="L19" s="163">
        <f>I19*I20</f>
        <v>0</v>
      </c>
      <c r="M19" s="13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30"/>
      <c r="AD19" s="132"/>
    </row>
    <row r="20" spans="2:30" ht="13.5">
      <c r="B20" s="174"/>
      <c r="C20" s="157"/>
      <c r="D20" s="159"/>
      <c r="E20" s="36" t="s">
        <v>38</v>
      </c>
      <c r="F20" s="80"/>
      <c r="G20" s="80"/>
      <c r="H20" s="36" t="s">
        <v>38</v>
      </c>
      <c r="I20" s="80"/>
      <c r="J20" s="166"/>
      <c r="K20" s="166"/>
      <c r="L20" s="164"/>
      <c r="M20" s="13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31"/>
      <c r="AD20" s="133"/>
    </row>
    <row r="21" spans="2:30" ht="13.5">
      <c r="B21" s="174"/>
      <c r="C21" s="157"/>
      <c r="D21" s="159"/>
      <c r="E21" s="35" t="s">
        <v>37</v>
      </c>
      <c r="F21" s="79"/>
      <c r="G21" s="79"/>
      <c r="H21" s="35" t="s">
        <v>37</v>
      </c>
      <c r="I21" s="79"/>
      <c r="J21" s="165">
        <f>F21*F22</f>
        <v>0</v>
      </c>
      <c r="K21" s="165">
        <f>G21*G22</f>
        <v>0</v>
      </c>
      <c r="L21" s="163">
        <f>I21*I22</f>
        <v>0</v>
      </c>
      <c r="M21" s="13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30"/>
      <c r="AD21" s="132"/>
    </row>
    <row r="22" spans="2:30" ht="13.5">
      <c r="B22" s="174"/>
      <c r="C22" s="157"/>
      <c r="D22" s="159"/>
      <c r="E22" s="36" t="s">
        <v>38</v>
      </c>
      <c r="F22" s="80"/>
      <c r="G22" s="80"/>
      <c r="H22" s="36" t="s">
        <v>38</v>
      </c>
      <c r="I22" s="80"/>
      <c r="J22" s="166"/>
      <c r="K22" s="166"/>
      <c r="L22" s="164"/>
      <c r="M22" s="13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31"/>
      <c r="AD22" s="133"/>
    </row>
    <row r="23" spans="2:30" ht="14.25" thickBot="1">
      <c r="B23" s="175"/>
      <c r="C23" s="176"/>
      <c r="D23" s="191"/>
      <c r="E23" s="38" t="s">
        <v>46</v>
      </c>
      <c r="F23" s="59">
        <f>SUM(F16,F18,F20,F22)</f>
        <v>0</v>
      </c>
      <c r="G23" s="49">
        <f>SUM(G16,G18,G20,G22)</f>
        <v>0</v>
      </c>
      <c r="H23" s="38" t="s">
        <v>46</v>
      </c>
      <c r="I23" s="49">
        <f>SUM(I16,I18,I20,I22)</f>
        <v>0</v>
      </c>
      <c r="J23" s="51">
        <f aca="true" t="shared" si="0" ref="J23:AD23">SUM(J15,J17,J19,J21)</f>
        <v>0</v>
      </c>
      <c r="K23" s="51">
        <f t="shared" si="0"/>
        <v>0</v>
      </c>
      <c r="L23" s="73">
        <f t="shared" si="0"/>
        <v>0</v>
      </c>
      <c r="M23" s="51">
        <f t="shared" si="0"/>
        <v>0</v>
      </c>
      <c r="N23" s="49">
        <f t="shared" si="0"/>
        <v>0</v>
      </c>
      <c r="O23" s="49">
        <f t="shared" si="0"/>
        <v>0</v>
      </c>
      <c r="P23" s="49">
        <f t="shared" si="0"/>
        <v>0</v>
      </c>
      <c r="Q23" s="49">
        <f t="shared" si="0"/>
        <v>0</v>
      </c>
      <c r="R23" s="49">
        <f t="shared" si="0"/>
        <v>0</v>
      </c>
      <c r="S23" s="49">
        <f t="shared" si="0"/>
        <v>0</v>
      </c>
      <c r="T23" s="49">
        <f t="shared" si="0"/>
        <v>0</v>
      </c>
      <c r="U23" s="49">
        <f t="shared" si="0"/>
        <v>0</v>
      </c>
      <c r="V23" s="49">
        <f t="shared" si="0"/>
        <v>0</v>
      </c>
      <c r="W23" s="49">
        <f t="shared" si="0"/>
        <v>0</v>
      </c>
      <c r="X23" s="49">
        <f t="shared" si="0"/>
        <v>0</v>
      </c>
      <c r="Y23" s="49">
        <f t="shared" si="0"/>
        <v>0</v>
      </c>
      <c r="Z23" s="49">
        <f t="shared" si="0"/>
        <v>0</v>
      </c>
      <c r="AA23" s="49">
        <f t="shared" si="0"/>
        <v>0</v>
      </c>
      <c r="AB23" s="49">
        <f t="shared" si="0"/>
        <v>0</v>
      </c>
      <c r="AC23" s="51">
        <f t="shared" si="0"/>
        <v>0</v>
      </c>
      <c r="AD23" s="73">
        <f t="shared" si="0"/>
        <v>0</v>
      </c>
    </row>
    <row r="24" spans="2:30" ht="13.5">
      <c r="B24" s="174" t="s">
        <v>40</v>
      </c>
      <c r="C24" s="34" t="s">
        <v>19</v>
      </c>
      <c r="D24" s="34" t="s">
        <v>20</v>
      </c>
      <c r="E24" s="35" t="s">
        <v>37</v>
      </c>
      <c r="F24" s="79"/>
      <c r="G24" s="79"/>
      <c r="H24" s="35" t="s">
        <v>37</v>
      </c>
      <c r="I24" s="79"/>
      <c r="J24" s="161">
        <f>F24*F25</f>
        <v>0</v>
      </c>
      <c r="K24" s="165">
        <f>G24*G25</f>
        <v>0</v>
      </c>
      <c r="L24" s="163">
        <f>I24*I25</f>
        <v>0</v>
      </c>
      <c r="M24" s="13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30"/>
      <c r="AD24" s="132"/>
    </row>
    <row r="25" spans="2:30" ht="13.5">
      <c r="B25" s="174"/>
      <c r="C25" s="157"/>
      <c r="D25" s="159">
        <f>SUM(F25,G25,I25,F27,G27,I27,F29,G29,I29,F31,G31,I31)</f>
        <v>0</v>
      </c>
      <c r="E25" s="36" t="s">
        <v>38</v>
      </c>
      <c r="F25" s="80"/>
      <c r="G25" s="80"/>
      <c r="H25" s="36" t="s">
        <v>38</v>
      </c>
      <c r="I25" s="80"/>
      <c r="J25" s="162"/>
      <c r="K25" s="166"/>
      <c r="L25" s="164"/>
      <c r="M25" s="13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31"/>
      <c r="AD25" s="133"/>
    </row>
    <row r="26" spans="2:30" ht="13.5">
      <c r="B26" s="174"/>
      <c r="C26" s="157"/>
      <c r="D26" s="159"/>
      <c r="E26" s="35" t="s">
        <v>37</v>
      </c>
      <c r="F26" s="79"/>
      <c r="G26" s="79"/>
      <c r="H26" s="35" t="s">
        <v>37</v>
      </c>
      <c r="I26" s="79"/>
      <c r="J26" s="161">
        <f>F26*F27</f>
        <v>0</v>
      </c>
      <c r="K26" s="165">
        <f>G26*G27</f>
        <v>0</v>
      </c>
      <c r="L26" s="163">
        <f>I26*I27</f>
        <v>0</v>
      </c>
      <c r="M26" s="13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30"/>
      <c r="AD26" s="132"/>
    </row>
    <row r="27" spans="2:30" ht="13.5">
      <c r="B27" s="174"/>
      <c r="C27" s="157"/>
      <c r="D27" s="159"/>
      <c r="E27" s="36" t="s">
        <v>38</v>
      </c>
      <c r="F27" s="80"/>
      <c r="G27" s="80"/>
      <c r="H27" s="36" t="s">
        <v>38</v>
      </c>
      <c r="I27" s="80"/>
      <c r="J27" s="162"/>
      <c r="K27" s="166"/>
      <c r="L27" s="164"/>
      <c r="M27" s="13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31"/>
      <c r="AD27" s="133"/>
    </row>
    <row r="28" spans="2:30" ht="13.5">
      <c r="B28" s="174"/>
      <c r="C28" s="157"/>
      <c r="D28" s="159"/>
      <c r="E28" s="35" t="s">
        <v>37</v>
      </c>
      <c r="F28" s="79"/>
      <c r="G28" s="79"/>
      <c r="H28" s="35" t="s">
        <v>37</v>
      </c>
      <c r="I28" s="79"/>
      <c r="J28" s="161">
        <f>F28*F29</f>
        <v>0</v>
      </c>
      <c r="K28" s="165">
        <f>G28*G29</f>
        <v>0</v>
      </c>
      <c r="L28" s="163">
        <f>I28*I29</f>
        <v>0</v>
      </c>
      <c r="M28" s="13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30"/>
      <c r="AD28" s="132"/>
    </row>
    <row r="29" spans="2:30" ht="13.5">
      <c r="B29" s="174"/>
      <c r="C29" s="157"/>
      <c r="D29" s="159"/>
      <c r="E29" s="36" t="s">
        <v>38</v>
      </c>
      <c r="F29" s="80"/>
      <c r="G29" s="80"/>
      <c r="H29" s="36" t="s">
        <v>38</v>
      </c>
      <c r="I29" s="80"/>
      <c r="J29" s="162"/>
      <c r="K29" s="166"/>
      <c r="L29" s="164"/>
      <c r="M29" s="13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31"/>
      <c r="AD29" s="133"/>
    </row>
    <row r="30" spans="2:30" ht="13.5">
      <c r="B30" s="174"/>
      <c r="C30" s="157"/>
      <c r="D30" s="159"/>
      <c r="E30" s="37" t="s">
        <v>37</v>
      </c>
      <c r="F30" s="79"/>
      <c r="G30" s="79"/>
      <c r="H30" s="37" t="s">
        <v>37</v>
      </c>
      <c r="I30" s="79"/>
      <c r="J30" s="161">
        <f>F30*F31</f>
        <v>0</v>
      </c>
      <c r="K30" s="165">
        <f>G30*G31</f>
        <v>0</v>
      </c>
      <c r="L30" s="163">
        <f>I30*I31</f>
        <v>0</v>
      </c>
      <c r="M30" s="13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30"/>
      <c r="AD30" s="132"/>
    </row>
    <row r="31" spans="2:30" ht="13.5">
      <c r="B31" s="174"/>
      <c r="C31" s="157"/>
      <c r="D31" s="159"/>
      <c r="E31" s="39" t="s">
        <v>38</v>
      </c>
      <c r="F31" s="80"/>
      <c r="G31" s="80"/>
      <c r="H31" s="39" t="s">
        <v>38</v>
      </c>
      <c r="I31" s="80"/>
      <c r="J31" s="162"/>
      <c r="K31" s="166"/>
      <c r="L31" s="164"/>
      <c r="M31" s="13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31"/>
      <c r="AD31" s="133"/>
    </row>
    <row r="32" spans="2:30" ht="14.25" thickBot="1">
      <c r="B32" s="175"/>
      <c r="C32" s="176"/>
      <c r="D32" s="191"/>
      <c r="E32" s="38" t="s">
        <v>46</v>
      </c>
      <c r="F32" s="49">
        <f>SUM(F25,F27,F29,F31)</f>
        <v>0</v>
      </c>
      <c r="G32" s="49">
        <f>SUM(G25,G27,G29,G31)</f>
        <v>0</v>
      </c>
      <c r="H32" s="38" t="s">
        <v>46</v>
      </c>
      <c r="I32" s="49">
        <f>SUM(I25,I27,I29,I31)</f>
        <v>0</v>
      </c>
      <c r="J32" s="51">
        <f aca="true" t="shared" si="1" ref="J32:AD32">SUM(J24,J26,J28,J30)</f>
        <v>0</v>
      </c>
      <c r="K32" s="51">
        <f t="shared" si="1"/>
        <v>0</v>
      </c>
      <c r="L32" s="73">
        <f t="shared" si="1"/>
        <v>0</v>
      </c>
      <c r="M32" s="51">
        <f t="shared" si="1"/>
        <v>0</v>
      </c>
      <c r="N32" s="49">
        <f t="shared" si="1"/>
        <v>0</v>
      </c>
      <c r="O32" s="49">
        <f t="shared" si="1"/>
        <v>0</v>
      </c>
      <c r="P32" s="49">
        <f t="shared" si="1"/>
        <v>0</v>
      </c>
      <c r="Q32" s="49">
        <f t="shared" si="1"/>
        <v>0</v>
      </c>
      <c r="R32" s="49">
        <f t="shared" si="1"/>
        <v>0</v>
      </c>
      <c r="S32" s="49">
        <f t="shared" si="1"/>
        <v>0</v>
      </c>
      <c r="T32" s="49">
        <f t="shared" si="1"/>
        <v>0</v>
      </c>
      <c r="U32" s="49">
        <f t="shared" si="1"/>
        <v>0</v>
      </c>
      <c r="V32" s="49">
        <f t="shared" si="1"/>
        <v>0</v>
      </c>
      <c r="W32" s="49">
        <f t="shared" si="1"/>
        <v>0</v>
      </c>
      <c r="X32" s="49">
        <f t="shared" si="1"/>
        <v>0</v>
      </c>
      <c r="Y32" s="49">
        <f t="shared" si="1"/>
        <v>0</v>
      </c>
      <c r="Z32" s="49">
        <f t="shared" si="1"/>
        <v>0</v>
      </c>
      <c r="AA32" s="49">
        <f t="shared" si="1"/>
        <v>0</v>
      </c>
      <c r="AB32" s="49">
        <f t="shared" si="1"/>
        <v>0</v>
      </c>
      <c r="AC32" s="51">
        <f t="shared" si="1"/>
        <v>0</v>
      </c>
      <c r="AD32" s="73">
        <f t="shared" si="1"/>
        <v>0</v>
      </c>
    </row>
    <row r="33" spans="2:30" ht="13.5">
      <c r="B33" s="155" t="s">
        <v>41</v>
      </c>
      <c r="C33" s="34" t="s">
        <v>19</v>
      </c>
      <c r="D33" s="34" t="s">
        <v>20</v>
      </c>
      <c r="E33" s="35" t="s">
        <v>37</v>
      </c>
      <c r="F33" s="79"/>
      <c r="G33" s="79"/>
      <c r="H33" s="35" t="s">
        <v>37</v>
      </c>
      <c r="I33" s="79"/>
      <c r="J33" s="161">
        <f>F33*F34</f>
        <v>0</v>
      </c>
      <c r="K33" s="165">
        <f>G33*G34</f>
        <v>0</v>
      </c>
      <c r="L33" s="163">
        <f>I33*I34</f>
        <v>0</v>
      </c>
      <c r="M33" s="13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30"/>
      <c r="AD33" s="132"/>
    </row>
    <row r="34" spans="2:30" ht="13.5">
      <c r="B34" s="155"/>
      <c r="C34" s="157"/>
      <c r="D34" s="159">
        <f>SUM(F34,G34,I34,F36,G36,I36,F38,G38,I38,F40,G40,I40)</f>
        <v>0</v>
      </c>
      <c r="E34" s="36" t="s">
        <v>38</v>
      </c>
      <c r="F34" s="80"/>
      <c r="G34" s="80"/>
      <c r="H34" s="36" t="s">
        <v>38</v>
      </c>
      <c r="I34" s="80"/>
      <c r="J34" s="162"/>
      <c r="K34" s="166"/>
      <c r="L34" s="164"/>
      <c r="M34" s="13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31"/>
      <c r="AD34" s="133"/>
    </row>
    <row r="35" spans="2:30" ht="13.5">
      <c r="B35" s="155"/>
      <c r="C35" s="157"/>
      <c r="D35" s="159"/>
      <c r="E35" s="35" t="s">
        <v>37</v>
      </c>
      <c r="F35" s="79"/>
      <c r="G35" s="79"/>
      <c r="H35" s="35" t="s">
        <v>37</v>
      </c>
      <c r="I35" s="79"/>
      <c r="J35" s="161">
        <f>F35*F36</f>
        <v>0</v>
      </c>
      <c r="K35" s="165">
        <f>G35*G36</f>
        <v>0</v>
      </c>
      <c r="L35" s="163">
        <f>I35*I36</f>
        <v>0</v>
      </c>
      <c r="M35" s="13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30"/>
      <c r="AD35" s="132"/>
    </row>
    <row r="36" spans="2:30" ht="13.5">
      <c r="B36" s="155"/>
      <c r="C36" s="157"/>
      <c r="D36" s="159"/>
      <c r="E36" s="36" t="s">
        <v>38</v>
      </c>
      <c r="F36" s="80"/>
      <c r="G36" s="80"/>
      <c r="H36" s="36" t="s">
        <v>38</v>
      </c>
      <c r="I36" s="80"/>
      <c r="J36" s="162"/>
      <c r="K36" s="166"/>
      <c r="L36" s="164"/>
      <c r="M36" s="13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31"/>
      <c r="AD36" s="133"/>
    </row>
    <row r="37" spans="2:30" ht="13.5">
      <c r="B37" s="155"/>
      <c r="C37" s="157"/>
      <c r="D37" s="159"/>
      <c r="E37" s="35" t="s">
        <v>37</v>
      </c>
      <c r="F37" s="79"/>
      <c r="G37" s="79"/>
      <c r="H37" s="35" t="s">
        <v>37</v>
      </c>
      <c r="I37" s="79"/>
      <c r="J37" s="161">
        <f>F37*F38</f>
        <v>0</v>
      </c>
      <c r="K37" s="165">
        <f>G37*G38</f>
        <v>0</v>
      </c>
      <c r="L37" s="163">
        <f>I37*I38</f>
        <v>0</v>
      </c>
      <c r="M37" s="13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30"/>
      <c r="AD37" s="132"/>
    </row>
    <row r="38" spans="2:30" ht="13.5">
      <c r="B38" s="155"/>
      <c r="C38" s="157"/>
      <c r="D38" s="159"/>
      <c r="E38" s="36" t="s">
        <v>38</v>
      </c>
      <c r="F38" s="80"/>
      <c r="G38" s="80"/>
      <c r="H38" s="36" t="s">
        <v>38</v>
      </c>
      <c r="I38" s="80"/>
      <c r="J38" s="162"/>
      <c r="K38" s="166"/>
      <c r="L38" s="164"/>
      <c r="M38" s="13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31"/>
      <c r="AD38" s="133"/>
    </row>
    <row r="39" spans="2:30" ht="13.5">
      <c r="B39" s="155"/>
      <c r="C39" s="157"/>
      <c r="D39" s="159"/>
      <c r="E39" s="35" t="s">
        <v>37</v>
      </c>
      <c r="F39" s="79"/>
      <c r="G39" s="79"/>
      <c r="H39" s="35" t="s">
        <v>37</v>
      </c>
      <c r="I39" s="79"/>
      <c r="J39" s="161">
        <f>F39*F40</f>
        <v>0</v>
      </c>
      <c r="K39" s="165">
        <f>G39*G40</f>
        <v>0</v>
      </c>
      <c r="L39" s="163">
        <f>I39*I40</f>
        <v>0</v>
      </c>
      <c r="M39" s="13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30"/>
      <c r="AD39" s="132"/>
    </row>
    <row r="40" spans="2:30" ht="13.5">
      <c r="B40" s="155"/>
      <c r="C40" s="157"/>
      <c r="D40" s="159"/>
      <c r="E40" s="36" t="s">
        <v>38</v>
      </c>
      <c r="F40" s="80"/>
      <c r="G40" s="80"/>
      <c r="H40" s="36" t="s">
        <v>38</v>
      </c>
      <c r="I40" s="80"/>
      <c r="J40" s="162"/>
      <c r="K40" s="166"/>
      <c r="L40" s="164"/>
      <c r="M40" s="13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31"/>
      <c r="AD40" s="133"/>
    </row>
    <row r="41" spans="2:30" ht="14.25" thickBot="1">
      <c r="B41" s="156"/>
      <c r="C41" s="158"/>
      <c r="D41" s="160"/>
      <c r="E41" s="40" t="s">
        <v>46</v>
      </c>
      <c r="F41" s="48">
        <f>SUM(F34,F36,F38,F40)</f>
        <v>0</v>
      </c>
      <c r="G41" s="48">
        <f>SUM(G34,G36,G38,G40)</f>
        <v>0</v>
      </c>
      <c r="H41" s="40" t="s">
        <v>46</v>
      </c>
      <c r="I41" s="76">
        <f>SUM(I34,I36,I38,I40)</f>
        <v>0</v>
      </c>
      <c r="J41" s="52">
        <f aca="true" t="shared" si="2" ref="J41:AD41">SUM(J33,J35,J37,J39)</f>
        <v>0</v>
      </c>
      <c r="K41" s="52">
        <f t="shared" si="2"/>
        <v>0</v>
      </c>
      <c r="L41" s="74">
        <f t="shared" si="2"/>
        <v>0</v>
      </c>
      <c r="M41" s="52">
        <f t="shared" si="2"/>
        <v>0</v>
      </c>
      <c r="N41" s="48">
        <f t="shared" si="2"/>
        <v>0</v>
      </c>
      <c r="O41" s="48">
        <f t="shared" si="2"/>
        <v>0</v>
      </c>
      <c r="P41" s="48">
        <f t="shared" si="2"/>
        <v>0</v>
      </c>
      <c r="Q41" s="48">
        <f t="shared" si="2"/>
        <v>0</v>
      </c>
      <c r="R41" s="48">
        <f t="shared" si="2"/>
        <v>0</v>
      </c>
      <c r="S41" s="48">
        <f t="shared" si="2"/>
        <v>0</v>
      </c>
      <c r="T41" s="48">
        <f t="shared" si="2"/>
        <v>0</v>
      </c>
      <c r="U41" s="48">
        <f t="shared" si="2"/>
        <v>0</v>
      </c>
      <c r="V41" s="48">
        <f t="shared" si="2"/>
        <v>0</v>
      </c>
      <c r="W41" s="48">
        <f t="shared" si="2"/>
        <v>0</v>
      </c>
      <c r="X41" s="48">
        <f t="shared" si="2"/>
        <v>0</v>
      </c>
      <c r="Y41" s="48">
        <f t="shared" si="2"/>
        <v>0</v>
      </c>
      <c r="Z41" s="48">
        <f t="shared" si="2"/>
        <v>0</v>
      </c>
      <c r="AA41" s="48">
        <f t="shared" si="2"/>
        <v>0</v>
      </c>
      <c r="AB41" s="48">
        <f t="shared" si="2"/>
        <v>0</v>
      </c>
      <c r="AC41" s="52">
        <f t="shared" si="2"/>
        <v>0</v>
      </c>
      <c r="AD41" s="74">
        <f t="shared" si="2"/>
        <v>0</v>
      </c>
    </row>
    <row r="42" spans="2:30" ht="14.25" thickTop="1">
      <c r="B42" s="194" t="s">
        <v>45</v>
      </c>
      <c r="C42" s="34" t="s">
        <v>19</v>
      </c>
      <c r="D42" s="41" t="s">
        <v>20</v>
      </c>
      <c r="E42" s="186" t="s">
        <v>46</v>
      </c>
      <c r="F42" s="34" t="s">
        <v>20</v>
      </c>
      <c r="G42" s="41" t="s">
        <v>20</v>
      </c>
      <c r="H42" s="186" t="s">
        <v>46</v>
      </c>
      <c r="I42" s="34" t="s">
        <v>20</v>
      </c>
      <c r="J42" s="42" t="s">
        <v>30</v>
      </c>
      <c r="K42" s="34" t="s">
        <v>30</v>
      </c>
      <c r="L42" s="43" t="s">
        <v>30</v>
      </c>
      <c r="M42" s="42" t="s">
        <v>30</v>
      </c>
      <c r="N42" s="34" t="s">
        <v>30</v>
      </c>
      <c r="O42" s="34"/>
      <c r="P42" s="34" t="s">
        <v>30</v>
      </c>
      <c r="Q42" s="34"/>
      <c r="R42" s="34" t="s">
        <v>30</v>
      </c>
      <c r="S42" s="34"/>
      <c r="T42" s="34" t="s">
        <v>30</v>
      </c>
      <c r="U42" s="34"/>
      <c r="V42" s="34" t="s">
        <v>30</v>
      </c>
      <c r="W42" s="34"/>
      <c r="X42" s="34" t="s">
        <v>30</v>
      </c>
      <c r="Y42" s="34"/>
      <c r="Z42" s="34" t="s">
        <v>30</v>
      </c>
      <c r="AA42" s="34" t="s">
        <v>30</v>
      </c>
      <c r="AB42" s="34" t="s">
        <v>30</v>
      </c>
      <c r="AC42" s="42" t="s">
        <v>30</v>
      </c>
      <c r="AD42" s="43" t="s">
        <v>30</v>
      </c>
    </row>
    <row r="43" spans="2:30" ht="27" customHeight="1" thickBot="1">
      <c r="B43" s="195"/>
      <c r="C43" s="47">
        <f>SUM(C16,C25,C34)</f>
        <v>0</v>
      </c>
      <c r="D43" s="47">
        <f>SUM(D16,D25,D34)</f>
        <v>0</v>
      </c>
      <c r="E43" s="187"/>
      <c r="F43" s="47">
        <f>SUM(F23,F32,F41)</f>
        <v>0</v>
      </c>
      <c r="G43" s="47">
        <f>SUM(G23,G32,G41)</f>
        <v>0</v>
      </c>
      <c r="H43" s="187"/>
      <c r="I43" s="72">
        <f aca="true" t="shared" si="3" ref="I43:AD43">SUM(I23,I32,I41)</f>
        <v>0</v>
      </c>
      <c r="J43" s="75">
        <f t="shared" si="3"/>
        <v>0</v>
      </c>
      <c r="K43" s="47">
        <f t="shared" si="3"/>
        <v>0</v>
      </c>
      <c r="L43" s="50">
        <f t="shared" si="3"/>
        <v>0</v>
      </c>
      <c r="M43" s="75">
        <f t="shared" si="3"/>
        <v>0</v>
      </c>
      <c r="N43" s="47">
        <f t="shared" si="3"/>
        <v>0</v>
      </c>
      <c r="O43" s="47">
        <f t="shared" si="3"/>
        <v>0</v>
      </c>
      <c r="P43" s="47">
        <f t="shared" si="3"/>
        <v>0</v>
      </c>
      <c r="Q43" s="47">
        <f t="shared" si="3"/>
        <v>0</v>
      </c>
      <c r="R43" s="47">
        <f t="shared" si="3"/>
        <v>0</v>
      </c>
      <c r="S43" s="47">
        <f t="shared" si="3"/>
        <v>0</v>
      </c>
      <c r="T43" s="47">
        <f t="shared" si="3"/>
        <v>0</v>
      </c>
      <c r="U43" s="47">
        <f t="shared" si="3"/>
        <v>0</v>
      </c>
      <c r="V43" s="47">
        <f t="shared" si="3"/>
        <v>0</v>
      </c>
      <c r="W43" s="47">
        <f t="shared" si="3"/>
        <v>0</v>
      </c>
      <c r="X43" s="47">
        <f t="shared" si="3"/>
        <v>0</v>
      </c>
      <c r="Y43" s="47">
        <f t="shared" si="3"/>
        <v>0</v>
      </c>
      <c r="Z43" s="47">
        <f t="shared" si="3"/>
        <v>0</v>
      </c>
      <c r="AA43" s="47">
        <f t="shared" si="3"/>
        <v>0</v>
      </c>
      <c r="AB43" s="72">
        <f t="shared" si="3"/>
        <v>0</v>
      </c>
      <c r="AC43" s="75">
        <f t="shared" si="3"/>
        <v>0</v>
      </c>
      <c r="AD43" s="50">
        <f t="shared" si="3"/>
        <v>0</v>
      </c>
    </row>
    <row r="44" ht="14.25" thickTop="1"/>
    <row r="45" spans="2:8" ht="13.5">
      <c r="B45" s="192" t="s">
        <v>164</v>
      </c>
      <c r="C45" s="192"/>
      <c r="D45" s="192"/>
      <c r="E45" s="122"/>
      <c r="F45" s="122"/>
      <c r="G45" s="122"/>
      <c r="H45" s="122"/>
    </row>
    <row r="46" spans="2:8" ht="14.25" thickBot="1">
      <c r="B46" s="193"/>
      <c r="C46" s="193"/>
      <c r="D46" s="193"/>
      <c r="E46" s="123"/>
      <c r="F46" s="123"/>
      <c r="G46" s="123"/>
      <c r="H46" s="123"/>
    </row>
    <row r="47" spans="2:12" ht="13.5">
      <c r="B47" s="192" t="s">
        <v>88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2:12" ht="13.5">
      <c r="B48" s="192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  <row r="49" spans="2:12" ht="14.25" thickBot="1">
      <c r="B49" s="193"/>
      <c r="C49" s="206"/>
      <c r="D49" s="206"/>
      <c r="E49" s="206"/>
      <c r="F49" s="206"/>
      <c r="G49" s="206"/>
      <c r="H49" s="206"/>
      <c r="I49" s="206"/>
      <c r="J49" s="206"/>
      <c r="K49" s="206"/>
      <c r="L49" s="206"/>
    </row>
  </sheetData>
  <sheetProtection password="CC25" sheet="1"/>
  <mergeCells count="304">
    <mergeCell ref="M3:R6"/>
    <mergeCell ref="B47:B49"/>
    <mergeCell ref="C47:L49"/>
    <mergeCell ref="I6:J6"/>
    <mergeCell ref="H42:H43"/>
    <mergeCell ref="H12:I14"/>
    <mergeCell ref="E11:I11"/>
    <mergeCell ref="J28:J29"/>
    <mergeCell ref="K28:K29"/>
    <mergeCell ref="K15:K16"/>
    <mergeCell ref="J24:J25"/>
    <mergeCell ref="B45:D46"/>
    <mergeCell ref="J17:J18"/>
    <mergeCell ref="J21:J22"/>
    <mergeCell ref="L33:L34"/>
    <mergeCell ref="L19:L20"/>
    <mergeCell ref="L21:L22"/>
    <mergeCell ref="B15:B23"/>
    <mergeCell ref="C16:C23"/>
    <mergeCell ref="B42:B43"/>
    <mergeCell ref="E42:E43"/>
    <mergeCell ref="C2:F2"/>
    <mergeCell ref="L12:L14"/>
    <mergeCell ref="D25:D32"/>
    <mergeCell ref="K24:K25"/>
    <mergeCell ref="L24:L25"/>
    <mergeCell ref="L26:L27"/>
    <mergeCell ref="D16:D23"/>
    <mergeCell ref="C4:F4"/>
    <mergeCell ref="C6:F6"/>
    <mergeCell ref="L15:L16"/>
    <mergeCell ref="K17:K18"/>
    <mergeCell ref="K19:K20"/>
    <mergeCell ref="K21:K22"/>
    <mergeCell ref="L17:L18"/>
    <mergeCell ref="C11:C14"/>
    <mergeCell ref="D11:D14"/>
    <mergeCell ref="C8:E9"/>
    <mergeCell ref="E12:G12"/>
    <mergeCell ref="B11:B14"/>
    <mergeCell ref="J15:J16"/>
    <mergeCell ref="J26:J27"/>
    <mergeCell ref="J19:J20"/>
    <mergeCell ref="B24:B32"/>
    <mergeCell ref="C25:C32"/>
    <mergeCell ref="J11:L11"/>
    <mergeCell ref="J12:K12"/>
    <mergeCell ref="K26:K27"/>
    <mergeCell ref="L28:L29"/>
    <mergeCell ref="K37:K38"/>
    <mergeCell ref="L37:L38"/>
    <mergeCell ref="J30:J31"/>
    <mergeCell ref="K30:K31"/>
    <mergeCell ref="L30:L31"/>
    <mergeCell ref="J33:J34"/>
    <mergeCell ref="K33:K34"/>
    <mergeCell ref="B33:B41"/>
    <mergeCell ref="C34:C41"/>
    <mergeCell ref="D34:D41"/>
    <mergeCell ref="J35:J36"/>
    <mergeCell ref="L35:L36"/>
    <mergeCell ref="J37:J38"/>
    <mergeCell ref="K35:K36"/>
    <mergeCell ref="J39:J40"/>
    <mergeCell ref="K39:K40"/>
    <mergeCell ref="L39:L40"/>
    <mergeCell ref="M12:M14"/>
    <mergeCell ref="N12:N14"/>
    <mergeCell ref="M15:M16"/>
    <mergeCell ref="M17:M18"/>
    <mergeCell ref="M19:M20"/>
    <mergeCell ref="M21:M22"/>
    <mergeCell ref="M24:M25"/>
    <mergeCell ref="M26:M27"/>
    <mergeCell ref="M28:M29"/>
    <mergeCell ref="M30:M31"/>
    <mergeCell ref="M33:M34"/>
    <mergeCell ref="M35:M36"/>
    <mergeCell ref="AB15:AB16"/>
    <mergeCell ref="M37:M38"/>
    <mergeCell ref="M39:M40"/>
    <mergeCell ref="M11:N11"/>
    <mergeCell ref="N15:N16"/>
    <mergeCell ref="N17:N18"/>
    <mergeCell ref="N19:N20"/>
    <mergeCell ref="N21:N22"/>
    <mergeCell ref="N24:N25"/>
    <mergeCell ref="N26:N27"/>
    <mergeCell ref="N30:N31"/>
    <mergeCell ref="N33:N34"/>
    <mergeCell ref="N35:N36"/>
    <mergeCell ref="N37:N38"/>
    <mergeCell ref="N39:N40"/>
    <mergeCell ref="AA15:AA16"/>
    <mergeCell ref="N28:N29"/>
    <mergeCell ref="AA17:AA18"/>
    <mergeCell ref="AA26:AA27"/>
    <mergeCell ref="AA35:AA36"/>
    <mergeCell ref="AB17:AB18"/>
    <mergeCell ref="AA19:AA20"/>
    <mergeCell ref="AB19:AB20"/>
    <mergeCell ref="AA21:AA22"/>
    <mergeCell ref="AB21:AB22"/>
    <mergeCell ref="AA24:AA25"/>
    <mergeCell ref="AB24:AB25"/>
    <mergeCell ref="AA39:AA40"/>
    <mergeCell ref="AB39:AB40"/>
    <mergeCell ref="O15:O16"/>
    <mergeCell ref="P15:P16"/>
    <mergeCell ref="O17:O18"/>
    <mergeCell ref="S19:S20"/>
    <mergeCell ref="T19:T20"/>
    <mergeCell ref="AB26:AB27"/>
    <mergeCell ref="AA28:AA29"/>
    <mergeCell ref="AB28:AB29"/>
    <mergeCell ref="R19:R20"/>
    <mergeCell ref="Q21:Q22"/>
    <mergeCell ref="R21:R22"/>
    <mergeCell ref="AB35:AB36"/>
    <mergeCell ref="AA37:AA38"/>
    <mergeCell ref="AB37:AB38"/>
    <mergeCell ref="AA30:AA31"/>
    <mergeCell ref="AB30:AB31"/>
    <mergeCell ref="AA33:AA34"/>
    <mergeCell ref="AB33:AB34"/>
    <mergeCell ref="P17:P18"/>
    <mergeCell ref="O19:O20"/>
    <mergeCell ref="P19:P20"/>
    <mergeCell ref="O21:O22"/>
    <mergeCell ref="P21:P22"/>
    <mergeCell ref="Q19:Q20"/>
    <mergeCell ref="O24:O25"/>
    <mergeCell ref="P24:P25"/>
    <mergeCell ref="O26:O27"/>
    <mergeCell ref="P26:P27"/>
    <mergeCell ref="O28:O29"/>
    <mergeCell ref="P28:P29"/>
    <mergeCell ref="O30:O31"/>
    <mergeCell ref="P30:P31"/>
    <mergeCell ref="O33:O34"/>
    <mergeCell ref="P33:P34"/>
    <mergeCell ref="O35:O36"/>
    <mergeCell ref="P35:P36"/>
    <mergeCell ref="O37:O38"/>
    <mergeCell ref="P37:P38"/>
    <mergeCell ref="O39:O40"/>
    <mergeCell ref="P39:P40"/>
    <mergeCell ref="S15:S16"/>
    <mergeCell ref="T15:T16"/>
    <mergeCell ref="Q15:Q16"/>
    <mergeCell ref="R15:R16"/>
    <mergeCell ref="Q17:Q18"/>
    <mergeCell ref="R17:R18"/>
    <mergeCell ref="X24:X25"/>
    <mergeCell ref="W26:W27"/>
    <mergeCell ref="X26:X27"/>
    <mergeCell ref="U15:U16"/>
    <mergeCell ref="V15:V16"/>
    <mergeCell ref="S17:S18"/>
    <mergeCell ref="T17:T18"/>
    <mergeCell ref="U17:U18"/>
    <mergeCell ref="V17:V18"/>
    <mergeCell ref="U19:U20"/>
    <mergeCell ref="AA11:AD11"/>
    <mergeCell ref="W35:W36"/>
    <mergeCell ref="X35:X36"/>
    <mergeCell ref="W37:W38"/>
    <mergeCell ref="X37:X38"/>
    <mergeCell ref="W39:W40"/>
    <mergeCell ref="X39:X40"/>
    <mergeCell ref="W28:W29"/>
    <mergeCell ref="X28:X29"/>
    <mergeCell ref="W30:W31"/>
    <mergeCell ref="O12:P12"/>
    <mergeCell ref="Q12:R12"/>
    <mergeCell ref="S12:T12"/>
    <mergeCell ref="U12:V12"/>
    <mergeCell ref="AB13:AB14"/>
    <mergeCell ref="AA13:AA14"/>
    <mergeCell ref="AA12:AB12"/>
    <mergeCell ref="Q24:Q25"/>
    <mergeCell ref="R24:R25"/>
    <mergeCell ref="Q26:Q27"/>
    <mergeCell ref="R26:R27"/>
    <mergeCell ref="Q28:Q29"/>
    <mergeCell ref="R28:R29"/>
    <mergeCell ref="Q30:Q31"/>
    <mergeCell ref="R30:R31"/>
    <mergeCell ref="Q33:Q34"/>
    <mergeCell ref="R33:R34"/>
    <mergeCell ref="Q35:Q36"/>
    <mergeCell ref="R35:R36"/>
    <mergeCell ref="Q37:Q38"/>
    <mergeCell ref="R37:R38"/>
    <mergeCell ref="Q39:Q40"/>
    <mergeCell ref="R39:R40"/>
    <mergeCell ref="W12:X12"/>
    <mergeCell ref="Y12:Z12"/>
    <mergeCell ref="W17:W18"/>
    <mergeCell ref="X17:X18"/>
    <mergeCell ref="Y17:Y18"/>
    <mergeCell ref="Z17:Z18"/>
    <mergeCell ref="W11:Z11"/>
    <mergeCell ref="W15:W16"/>
    <mergeCell ref="X15:X16"/>
    <mergeCell ref="Y15:Y16"/>
    <mergeCell ref="Z15:Z16"/>
    <mergeCell ref="W13:Z13"/>
    <mergeCell ref="W19:W20"/>
    <mergeCell ref="Y19:Y20"/>
    <mergeCell ref="Z19:Z20"/>
    <mergeCell ref="Y21:Y22"/>
    <mergeCell ref="Z21:Z22"/>
    <mergeCell ref="Y24:Y25"/>
    <mergeCell ref="Z24:Z25"/>
    <mergeCell ref="X19:X20"/>
    <mergeCell ref="W21:W22"/>
    <mergeCell ref="X21:X22"/>
    <mergeCell ref="Y37:Y38"/>
    <mergeCell ref="Z37:Z38"/>
    <mergeCell ref="Y26:Y27"/>
    <mergeCell ref="Z26:Z27"/>
    <mergeCell ref="Y28:Y29"/>
    <mergeCell ref="Z28:Z29"/>
    <mergeCell ref="Y30:Y31"/>
    <mergeCell ref="Z30:Z31"/>
    <mergeCell ref="S24:S25"/>
    <mergeCell ref="T24:T25"/>
    <mergeCell ref="Y33:Y34"/>
    <mergeCell ref="Z33:Z34"/>
    <mergeCell ref="Y35:Y36"/>
    <mergeCell ref="Z35:Z36"/>
    <mergeCell ref="X30:X31"/>
    <mergeCell ref="W33:W34"/>
    <mergeCell ref="X33:X34"/>
    <mergeCell ref="W24:W25"/>
    <mergeCell ref="V26:V27"/>
    <mergeCell ref="S28:S29"/>
    <mergeCell ref="Y39:Y40"/>
    <mergeCell ref="Z39:Z40"/>
    <mergeCell ref="V28:V29"/>
    <mergeCell ref="V19:V20"/>
    <mergeCell ref="S21:S22"/>
    <mergeCell ref="T21:T22"/>
    <mergeCell ref="U21:U22"/>
    <mergeCell ref="V21:V22"/>
    <mergeCell ref="V37:V38"/>
    <mergeCell ref="S30:S31"/>
    <mergeCell ref="T30:T31"/>
    <mergeCell ref="U30:U31"/>
    <mergeCell ref="U24:U25"/>
    <mergeCell ref="V24:V25"/>
    <mergeCell ref="T33:T34"/>
    <mergeCell ref="U33:U34"/>
    <mergeCell ref="V33:V34"/>
    <mergeCell ref="S26:S27"/>
    <mergeCell ref="S39:S40"/>
    <mergeCell ref="T39:T40"/>
    <mergeCell ref="U39:U40"/>
    <mergeCell ref="V39:V40"/>
    <mergeCell ref="T28:T29"/>
    <mergeCell ref="U28:U29"/>
    <mergeCell ref="V35:V36"/>
    <mergeCell ref="S37:S38"/>
    <mergeCell ref="T37:T38"/>
    <mergeCell ref="U37:U38"/>
    <mergeCell ref="O11:V11"/>
    <mergeCell ref="O13:R13"/>
    <mergeCell ref="S13:V13"/>
    <mergeCell ref="S35:S36"/>
    <mergeCell ref="T35:T36"/>
    <mergeCell ref="U35:U36"/>
    <mergeCell ref="V30:V31"/>
    <mergeCell ref="S33:S34"/>
    <mergeCell ref="T26:T27"/>
    <mergeCell ref="U26:U27"/>
    <mergeCell ref="AD26:AD27"/>
    <mergeCell ref="AC15:AC16"/>
    <mergeCell ref="AD15:AD16"/>
    <mergeCell ref="AC17:AC18"/>
    <mergeCell ref="AD17:AD18"/>
    <mergeCell ref="AC19:AC20"/>
    <mergeCell ref="AD19:AD20"/>
    <mergeCell ref="AC26:AC27"/>
    <mergeCell ref="AC37:AC38"/>
    <mergeCell ref="AD37:AD38"/>
    <mergeCell ref="AC39:AC40"/>
    <mergeCell ref="AD39:AD40"/>
    <mergeCell ref="AC28:AC29"/>
    <mergeCell ref="AD28:AD29"/>
    <mergeCell ref="AC30:AC31"/>
    <mergeCell ref="AD30:AD31"/>
    <mergeCell ref="AC33:AC34"/>
    <mergeCell ref="AD33:AD34"/>
    <mergeCell ref="E45:H46"/>
    <mergeCell ref="AC12:AD12"/>
    <mergeCell ref="AC13:AC14"/>
    <mergeCell ref="AD13:AD14"/>
    <mergeCell ref="AC35:AC36"/>
    <mergeCell ref="AD35:AD36"/>
    <mergeCell ref="AC21:AC22"/>
    <mergeCell ref="AD21:AD22"/>
    <mergeCell ref="AC24:AC25"/>
    <mergeCell ref="AD24:AD25"/>
  </mergeCells>
  <conditionalFormatting sqref="C16:C23">
    <cfRule type="expression" priority="69" dxfId="7" stopIfTrue="1">
      <formula>C16=""</formula>
    </cfRule>
    <cfRule type="expression" priority="70" dxfId="2" stopIfTrue="1">
      <formula>C16=""</formula>
    </cfRule>
  </conditionalFormatting>
  <conditionalFormatting sqref="C25:C32">
    <cfRule type="expression" priority="71" dxfId="7" stopIfTrue="1">
      <formula>C25=""</formula>
    </cfRule>
    <cfRule type="expression" priority="72" dxfId="2" stopIfTrue="1">
      <formula>C25=""</formula>
    </cfRule>
  </conditionalFormatting>
  <conditionalFormatting sqref="C34:C41">
    <cfRule type="expression" priority="73" dxfId="7" stopIfTrue="1">
      <formula>C34=""</formula>
    </cfRule>
    <cfRule type="expression" priority="74" dxfId="2" stopIfTrue="1">
      <formula>C34=""</formula>
    </cfRule>
  </conditionalFormatting>
  <conditionalFormatting sqref="C2:F2">
    <cfRule type="expression" priority="75" dxfId="7" stopIfTrue="1">
      <formula>C2=""</formula>
    </cfRule>
    <cfRule type="expression" priority="76" dxfId="7" stopIfTrue="1">
      <formula>C2=""</formula>
    </cfRule>
  </conditionalFormatting>
  <conditionalFormatting sqref="C8:E9">
    <cfRule type="expression" priority="77" dxfId="7" stopIfTrue="1">
      <formula>C8=""</formula>
    </cfRule>
  </conditionalFormatting>
  <conditionalFormatting sqref="F15">
    <cfRule type="expression" priority="78" dxfId="7" stopIfTrue="1">
      <formula>F15=""</formula>
    </cfRule>
  </conditionalFormatting>
  <conditionalFormatting sqref="F16">
    <cfRule type="expression" priority="79" dxfId="7" stopIfTrue="1">
      <formula>F16=""</formula>
    </cfRule>
  </conditionalFormatting>
  <conditionalFormatting sqref="G15">
    <cfRule type="expression" priority="80" dxfId="7" stopIfTrue="1">
      <formula>G15=""</formula>
    </cfRule>
  </conditionalFormatting>
  <conditionalFormatting sqref="G16">
    <cfRule type="expression" priority="81" dxfId="7" stopIfTrue="1">
      <formula>G16=""</formula>
    </cfRule>
  </conditionalFormatting>
  <conditionalFormatting sqref="F17 F19 F21">
    <cfRule type="expression" priority="82" dxfId="7" stopIfTrue="1">
      <formula>F17=""</formula>
    </cfRule>
  </conditionalFormatting>
  <conditionalFormatting sqref="F18 F20 F22">
    <cfRule type="expression" priority="83" dxfId="7" stopIfTrue="1">
      <formula>F18=""</formula>
    </cfRule>
  </conditionalFormatting>
  <conditionalFormatting sqref="G17 G19 G21">
    <cfRule type="expression" priority="84" dxfId="7" stopIfTrue="1">
      <formula>G17=""</formula>
    </cfRule>
  </conditionalFormatting>
  <conditionalFormatting sqref="G18 G20 G22">
    <cfRule type="expression" priority="85" dxfId="7" stopIfTrue="1">
      <formula>G18=""</formula>
    </cfRule>
  </conditionalFormatting>
  <conditionalFormatting sqref="F24">
    <cfRule type="expression" priority="86" dxfId="7" stopIfTrue="1">
      <formula>F24=""</formula>
    </cfRule>
  </conditionalFormatting>
  <conditionalFormatting sqref="F25">
    <cfRule type="expression" priority="87" dxfId="7" stopIfTrue="1">
      <formula>F25=""</formula>
    </cfRule>
  </conditionalFormatting>
  <conditionalFormatting sqref="G24">
    <cfRule type="expression" priority="88" dxfId="7" stopIfTrue="1">
      <formula>G24=""</formula>
    </cfRule>
  </conditionalFormatting>
  <conditionalFormatting sqref="G25">
    <cfRule type="expression" priority="89" dxfId="7" stopIfTrue="1">
      <formula>G25=""</formula>
    </cfRule>
  </conditionalFormatting>
  <conditionalFormatting sqref="F26 F28 F30">
    <cfRule type="expression" priority="90" dxfId="7" stopIfTrue="1">
      <formula>F26=""</formula>
    </cfRule>
  </conditionalFormatting>
  <conditionalFormatting sqref="F27 F29 F31">
    <cfRule type="expression" priority="91" dxfId="7" stopIfTrue="1">
      <formula>F27=""</formula>
    </cfRule>
  </conditionalFormatting>
  <conditionalFormatting sqref="G26 G28 G30">
    <cfRule type="expression" priority="92" dxfId="7" stopIfTrue="1">
      <formula>G26=""</formula>
    </cfRule>
  </conditionalFormatting>
  <conditionalFormatting sqref="G27 G29 G31">
    <cfRule type="expression" priority="93" dxfId="7" stopIfTrue="1">
      <formula>G27=""</formula>
    </cfRule>
  </conditionalFormatting>
  <conditionalFormatting sqref="F33">
    <cfRule type="expression" priority="94" dxfId="7" stopIfTrue="1">
      <formula>F33=""</formula>
    </cfRule>
  </conditionalFormatting>
  <conditionalFormatting sqref="F34">
    <cfRule type="expression" priority="95" dxfId="7" stopIfTrue="1">
      <formula>F34=""</formula>
    </cfRule>
  </conditionalFormatting>
  <conditionalFormatting sqref="G33">
    <cfRule type="expression" priority="96" dxfId="7" stopIfTrue="1">
      <formula>G33=""</formula>
    </cfRule>
  </conditionalFormatting>
  <conditionalFormatting sqref="G34">
    <cfRule type="expression" priority="97" dxfId="7" stopIfTrue="1">
      <formula>G34=""</formula>
    </cfRule>
  </conditionalFormatting>
  <conditionalFormatting sqref="F35 F37 F39">
    <cfRule type="expression" priority="98" dxfId="7" stopIfTrue="1">
      <formula>F35=""</formula>
    </cfRule>
  </conditionalFormatting>
  <conditionalFormatting sqref="F36 F38 F40">
    <cfRule type="expression" priority="99" dxfId="7" stopIfTrue="1">
      <formula>F36=""</formula>
    </cfRule>
  </conditionalFormatting>
  <conditionalFormatting sqref="G35 G37 G39">
    <cfRule type="expression" priority="100" dxfId="7" stopIfTrue="1">
      <formula>G35=""</formula>
    </cfRule>
  </conditionalFormatting>
  <conditionalFormatting sqref="G36 G38 G40">
    <cfRule type="expression" priority="101" dxfId="7" stopIfTrue="1">
      <formula>G36=""</formula>
    </cfRule>
  </conditionalFormatting>
  <conditionalFormatting sqref="I15">
    <cfRule type="expression" priority="102" dxfId="7" stopIfTrue="1">
      <formula>I15=""</formula>
    </cfRule>
  </conditionalFormatting>
  <conditionalFormatting sqref="I16">
    <cfRule type="expression" priority="103" dxfId="7" stopIfTrue="1">
      <formula>I16=""</formula>
    </cfRule>
  </conditionalFormatting>
  <conditionalFormatting sqref="I17 I19 I21">
    <cfRule type="expression" priority="104" dxfId="7" stopIfTrue="1">
      <formula>I17=""</formula>
    </cfRule>
  </conditionalFormatting>
  <conditionalFormatting sqref="I18 I20 I22">
    <cfRule type="expression" priority="105" dxfId="7" stopIfTrue="1">
      <formula>I18=""</formula>
    </cfRule>
  </conditionalFormatting>
  <conditionalFormatting sqref="I24">
    <cfRule type="expression" priority="106" dxfId="7" stopIfTrue="1">
      <formula>I24=""</formula>
    </cfRule>
  </conditionalFormatting>
  <conditionalFormatting sqref="I25">
    <cfRule type="expression" priority="107" dxfId="7" stopIfTrue="1">
      <formula>I25=""</formula>
    </cfRule>
  </conditionalFormatting>
  <conditionalFormatting sqref="I26 I28 I30">
    <cfRule type="expression" priority="108" dxfId="7" stopIfTrue="1">
      <formula>I26=""</formula>
    </cfRule>
  </conditionalFormatting>
  <conditionalFormatting sqref="I27 I29 I31">
    <cfRule type="expression" priority="109" dxfId="7" stopIfTrue="1">
      <formula>I27=""</formula>
    </cfRule>
  </conditionalFormatting>
  <conditionalFormatting sqref="I33">
    <cfRule type="expression" priority="110" dxfId="7" stopIfTrue="1">
      <formula>I33=""</formula>
    </cfRule>
  </conditionalFormatting>
  <conditionalFormatting sqref="I34">
    <cfRule type="expression" priority="111" dxfId="7" stopIfTrue="1">
      <formula>I34=""</formula>
    </cfRule>
  </conditionalFormatting>
  <conditionalFormatting sqref="I35 I37 I39">
    <cfRule type="expression" priority="112" dxfId="7" stopIfTrue="1">
      <formula>I35=""</formula>
    </cfRule>
  </conditionalFormatting>
  <conditionalFormatting sqref="I36 I38 I40">
    <cfRule type="expression" priority="113" dxfId="7" stopIfTrue="1">
      <formula>I36=""</formula>
    </cfRule>
  </conditionalFormatting>
  <conditionalFormatting sqref="C4:F4">
    <cfRule type="expression" priority="114" dxfId="7" stopIfTrue="1">
      <formula>C4=""</formula>
    </cfRule>
    <cfRule type="expression" priority="115" dxfId="7" stopIfTrue="1">
      <formula>C4=""</formula>
    </cfRule>
  </conditionalFormatting>
  <conditionalFormatting sqref="C6:F6">
    <cfRule type="expression" priority="116" dxfId="7" stopIfTrue="1">
      <formula>C6=""</formula>
    </cfRule>
    <cfRule type="expression" priority="117" dxfId="7" stopIfTrue="1">
      <formula>C6=""</formula>
    </cfRule>
  </conditionalFormatting>
  <conditionalFormatting sqref="I2">
    <cfRule type="expression" priority="118" dxfId="7" stopIfTrue="1">
      <formula>I2=""</formula>
    </cfRule>
  </conditionalFormatting>
  <conditionalFormatting sqref="M15:M22">
    <cfRule type="expression" priority="119" dxfId="7" stopIfTrue="1">
      <formula>M15=""</formula>
    </cfRule>
  </conditionalFormatting>
  <conditionalFormatting sqref="R15:R22">
    <cfRule type="expression" priority="120" dxfId="7" stopIfTrue="1">
      <formula>R15=""</formula>
    </cfRule>
  </conditionalFormatting>
  <conditionalFormatting sqref="N15:N22">
    <cfRule type="expression" priority="121" dxfId="7" stopIfTrue="1">
      <formula>N15=""</formula>
    </cfRule>
  </conditionalFormatting>
  <conditionalFormatting sqref="W15:W22">
    <cfRule type="expression" priority="122" dxfId="7" stopIfTrue="1">
      <formula>W15=""</formula>
    </cfRule>
  </conditionalFormatting>
  <conditionalFormatting sqref="M24:M31">
    <cfRule type="expression" priority="123" dxfId="7" stopIfTrue="1">
      <formula>M24=""</formula>
    </cfRule>
  </conditionalFormatting>
  <conditionalFormatting sqref="AA15:AA22">
    <cfRule type="expression" priority="124" dxfId="7" stopIfTrue="1">
      <formula>AA15=""</formula>
    </cfRule>
  </conditionalFormatting>
  <conditionalFormatting sqref="X15:X22">
    <cfRule type="expression" priority="125" dxfId="7" stopIfTrue="1">
      <formula>X15=""</formula>
    </cfRule>
  </conditionalFormatting>
  <conditionalFormatting sqref="AB24:AB31">
    <cfRule type="expression" priority="126" dxfId="7" stopIfTrue="1">
      <formula>AB24=""</formula>
    </cfRule>
  </conditionalFormatting>
  <conditionalFormatting sqref="AB15:AB22">
    <cfRule type="expression" priority="127" dxfId="7" stopIfTrue="1">
      <formula>AB15=""</formula>
    </cfRule>
  </conditionalFormatting>
  <conditionalFormatting sqref="Y15:Y22">
    <cfRule type="expression" priority="128" dxfId="7" stopIfTrue="1">
      <formula>Y15=""</formula>
    </cfRule>
  </conditionalFormatting>
  <conditionalFormatting sqref="Q15:Q22">
    <cfRule type="expression" priority="129" dxfId="7" stopIfTrue="1">
      <formula>Q15=""</formula>
    </cfRule>
  </conditionalFormatting>
  <conditionalFormatting sqref="O15:O22">
    <cfRule type="expression" priority="130" dxfId="7" stopIfTrue="1">
      <formula>O15=""</formula>
    </cfRule>
  </conditionalFormatting>
  <conditionalFormatting sqref="Z15:Z22">
    <cfRule type="expression" priority="131" dxfId="7" stopIfTrue="1">
      <formula>Z15=""</formula>
    </cfRule>
  </conditionalFormatting>
  <conditionalFormatting sqref="X24:X31">
    <cfRule type="expression" priority="132" dxfId="7" stopIfTrue="1">
      <formula>X24=""</formula>
    </cfRule>
  </conditionalFormatting>
  <conditionalFormatting sqref="P15:P22">
    <cfRule type="expression" priority="133" dxfId="7" stopIfTrue="1">
      <formula>P15=""</formula>
    </cfRule>
  </conditionalFormatting>
  <conditionalFormatting sqref="Z33:Z40">
    <cfRule type="expression" priority="134" dxfId="7" stopIfTrue="1">
      <formula>Z33=""</formula>
    </cfRule>
  </conditionalFormatting>
  <conditionalFormatting sqref="N33:N40">
    <cfRule type="expression" priority="135" dxfId="7" stopIfTrue="1">
      <formula>N33=""</formula>
    </cfRule>
  </conditionalFormatting>
  <conditionalFormatting sqref="AA33:AA40">
    <cfRule type="expression" priority="136" dxfId="7" stopIfTrue="1">
      <formula>AA33=""</formula>
    </cfRule>
  </conditionalFormatting>
  <conditionalFormatting sqref="AB33:AB40">
    <cfRule type="expression" priority="137" dxfId="7" stopIfTrue="1">
      <formula>AB33=""</formula>
    </cfRule>
  </conditionalFormatting>
  <conditionalFormatting sqref="O33:O40">
    <cfRule type="expression" priority="138" dxfId="7" stopIfTrue="1">
      <formula>O33=""</formula>
    </cfRule>
  </conditionalFormatting>
  <conditionalFormatting sqref="P33:P40">
    <cfRule type="expression" priority="139" dxfId="7" stopIfTrue="1">
      <formula>P33=""</formula>
    </cfRule>
  </conditionalFormatting>
  <conditionalFormatting sqref="Q33:Q40">
    <cfRule type="expression" priority="140" dxfId="7" stopIfTrue="1">
      <formula>Q33=""</formula>
    </cfRule>
  </conditionalFormatting>
  <conditionalFormatting sqref="N24:N31">
    <cfRule type="expression" priority="141" dxfId="7" stopIfTrue="1">
      <formula>N24=""</formula>
    </cfRule>
  </conditionalFormatting>
  <conditionalFormatting sqref="Q24:Q31">
    <cfRule type="expression" priority="142" dxfId="7" stopIfTrue="1">
      <formula>Q24=""</formula>
    </cfRule>
  </conditionalFormatting>
  <conditionalFormatting sqref="Y24:Y31">
    <cfRule type="expression" priority="143" dxfId="7" stopIfTrue="1">
      <formula>Y24=""</formula>
    </cfRule>
  </conditionalFormatting>
  <conditionalFormatting sqref="Y33:Y40">
    <cfRule type="expression" priority="144" dxfId="7" stopIfTrue="1">
      <formula>Y33=""</formula>
    </cfRule>
  </conditionalFormatting>
  <conditionalFormatting sqref="M33:M40">
    <cfRule type="expression" priority="145" dxfId="7" stopIfTrue="1">
      <formula>M33=""</formula>
    </cfRule>
  </conditionalFormatting>
  <conditionalFormatting sqref="V33:V40">
    <cfRule type="expression" priority="146" dxfId="7" stopIfTrue="1">
      <formula>V33=""</formula>
    </cfRule>
  </conditionalFormatting>
  <conditionalFormatting sqref="O24:O31">
    <cfRule type="expression" priority="147" dxfId="7" stopIfTrue="1">
      <formula>O24=""</formula>
    </cfRule>
  </conditionalFormatting>
  <conditionalFormatting sqref="R24:R31">
    <cfRule type="expression" priority="148" dxfId="7" stopIfTrue="1">
      <formula>R24=""</formula>
    </cfRule>
  </conditionalFormatting>
  <conditionalFormatting sqref="S33:S40">
    <cfRule type="expression" priority="149" dxfId="7" stopIfTrue="1">
      <formula>S33=""</formula>
    </cfRule>
  </conditionalFormatting>
  <conditionalFormatting sqref="X33:X40">
    <cfRule type="expression" priority="150" dxfId="7" stopIfTrue="1">
      <formula>X33=""</formula>
    </cfRule>
  </conditionalFormatting>
  <conditionalFormatting sqref="U24:U31">
    <cfRule type="expression" priority="151" dxfId="7" stopIfTrue="1">
      <formula>U24=""</formula>
    </cfRule>
  </conditionalFormatting>
  <conditionalFormatting sqref="W33:W40">
    <cfRule type="expression" priority="152" dxfId="7" stopIfTrue="1">
      <formula>W33=""</formula>
    </cfRule>
  </conditionalFormatting>
  <conditionalFormatting sqref="M15:R22 W15:AB22">
    <cfRule type="expression" priority="68" dxfId="5" stopIfTrue="1">
      <formula>M15=""</formula>
    </cfRule>
  </conditionalFormatting>
  <conditionalFormatting sqref="AA24:AA31">
    <cfRule type="expression" priority="154" dxfId="7" stopIfTrue="1">
      <formula>AA24=""</formula>
    </cfRule>
  </conditionalFormatting>
  <conditionalFormatting sqref="T15:T22">
    <cfRule type="expression" priority="155" dxfId="7" stopIfTrue="1">
      <formula>T15=""</formula>
    </cfRule>
  </conditionalFormatting>
  <conditionalFormatting sqref="P24:P31">
    <cfRule type="expression" priority="156" dxfId="7" stopIfTrue="1">
      <formula>P24=""</formula>
    </cfRule>
  </conditionalFormatting>
  <conditionalFormatting sqref="W24:W31">
    <cfRule type="expression" priority="157" dxfId="7" stopIfTrue="1">
      <formula>W24=""</formula>
    </cfRule>
  </conditionalFormatting>
  <conditionalFormatting sqref="Z24:Z31">
    <cfRule type="expression" priority="158" dxfId="7" stopIfTrue="1">
      <formula>Z24=""</formula>
    </cfRule>
  </conditionalFormatting>
  <conditionalFormatting sqref="M24:R31 W24:AB31">
    <cfRule type="expression" priority="55" dxfId="5" stopIfTrue="1">
      <formula>M24=""</formula>
    </cfRule>
  </conditionalFormatting>
  <conditionalFormatting sqref="T33:T40">
    <cfRule type="expression" priority="160" dxfId="7" stopIfTrue="1">
      <formula>T33=""</formula>
    </cfRule>
  </conditionalFormatting>
  <conditionalFormatting sqref="U33:U40">
    <cfRule type="expression" priority="161" dxfId="7" stopIfTrue="1">
      <formula>U33=""</formula>
    </cfRule>
  </conditionalFormatting>
  <conditionalFormatting sqref="R33:R40">
    <cfRule type="expression" priority="162" dxfId="7" stopIfTrue="1">
      <formula>R33=""</formula>
    </cfRule>
  </conditionalFormatting>
  <conditionalFormatting sqref="M33:R40 W33:AB40">
    <cfRule type="expression" priority="42" dxfId="5" stopIfTrue="1">
      <formula>M33=""</formula>
    </cfRule>
  </conditionalFormatting>
  <conditionalFormatting sqref="O13 W13">
    <cfRule type="expression" priority="41" dxfId="5" stopIfTrue="1">
      <formula>O13=""</formula>
    </cfRule>
  </conditionalFormatting>
  <conditionalFormatting sqref="W11:Z11">
    <cfRule type="expression" priority="40" dxfId="5" stopIfTrue="1">
      <formula>W11=""</formula>
    </cfRule>
  </conditionalFormatting>
  <conditionalFormatting sqref="V15:V22">
    <cfRule type="expression" priority="166" dxfId="7" stopIfTrue="1">
      <formula>V15=""</formula>
    </cfRule>
  </conditionalFormatting>
  <conditionalFormatting sqref="U15:U22">
    <cfRule type="expression" priority="167" dxfId="7" stopIfTrue="1">
      <formula>U15=""</formula>
    </cfRule>
  </conditionalFormatting>
  <conditionalFormatting sqref="S15:S22">
    <cfRule type="expression" priority="168" dxfId="7" stopIfTrue="1">
      <formula>S15=""</formula>
    </cfRule>
  </conditionalFormatting>
  <conditionalFormatting sqref="S24:S31">
    <cfRule type="expression" priority="169" dxfId="7" stopIfTrue="1">
      <formula>S24=""</formula>
    </cfRule>
  </conditionalFormatting>
  <conditionalFormatting sqref="V24:V31">
    <cfRule type="expression" priority="170" dxfId="7" stopIfTrue="1">
      <formula>V24=""</formula>
    </cfRule>
  </conditionalFormatting>
  <conditionalFormatting sqref="S15:V22">
    <cfRule type="expression" priority="35" dxfId="5" stopIfTrue="1">
      <formula>S15=""</formula>
    </cfRule>
  </conditionalFormatting>
  <conditionalFormatting sqref="T24:T31">
    <cfRule type="expression" priority="172" dxfId="7" stopIfTrue="1">
      <formula>T24=""</formula>
    </cfRule>
  </conditionalFormatting>
  <conditionalFormatting sqref="S24:V31">
    <cfRule type="expression" priority="30" dxfId="5" stopIfTrue="1">
      <formula>S24=""</formula>
    </cfRule>
  </conditionalFormatting>
  <conditionalFormatting sqref="S33:V40">
    <cfRule type="expression" priority="25" dxfId="5" stopIfTrue="1">
      <formula>S33=""</formula>
    </cfRule>
  </conditionalFormatting>
  <conditionalFormatting sqref="S13">
    <cfRule type="expression" priority="24" dxfId="5" stopIfTrue="1">
      <formula>S13=""</formula>
    </cfRule>
  </conditionalFormatting>
  <conditionalFormatting sqref="AC15:AC22">
    <cfRule type="expression" priority="176" dxfId="7" stopIfTrue="1">
      <formula>AC15=""</formula>
    </cfRule>
  </conditionalFormatting>
  <conditionalFormatting sqref="AD24:AD31">
    <cfRule type="expression" priority="177" dxfId="7" stopIfTrue="1">
      <formula>AD24=""</formula>
    </cfRule>
  </conditionalFormatting>
  <conditionalFormatting sqref="AD15:AD22">
    <cfRule type="expression" priority="178" dxfId="7" stopIfTrue="1">
      <formula>AD15=""</formula>
    </cfRule>
  </conditionalFormatting>
  <conditionalFormatting sqref="AC33:AC40">
    <cfRule type="expression" priority="179" dxfId="7" stopIfTrue="1">
      <formula>AC33=""</formula>
    </cfRule>
  </conditionalFormatting>
  <conditionalFormatting sqref="AD33:AD40">
    <cfRule type="expression" priority="180" dxfId="7" stopIfTrue="1">
      <formula>AD33=""</formula>
    </cfRule>
  </conditionalFormatting>
  <conditionalFormatting sqref="AC15:AD22">
    <cfRule type="expression" priority="12" dxfId="5" stopIfTrue="1">
      <formula>AC15=""</formula>
    </cfRule>
  </conditionalFormatting>
  <conditionalFormatting sqref="AC24:AC31">
    <cfRule type="expression" priority="182" dxfId="7" stopIfTrue="1">
      <formula>AC24=""</formula>
    </cfRule>
  </conditionalFormatting>
  <conditionalFormatting sqref="AC24:AD31">
    <cfRule type="expression" priority="9" dxfId="5" stopIfTrue="1">
      <formula>AC24=""</formula>
    </cfRule>
  </conditionalFormatting>
  <conditionalFormatting sqref="AC33:AD40">
    <cfRule type="expression" priority="6" dxfId="5" stopIfTrue="1">
      <formula>AC33=""</formula>
    </cfRule>
  </conditionalFormatting>
  <conditionalFormatting sqref="E45:H46">
    <cfRule type="notContainsBlanks" priority="3" dxfId="0" stopIfTrue="1">
      <formula>LEN(TRIM(E45))&gt;0</formula>
    </cfRule>
    <cfRule type="containsBlanks" priority="4" dxfId="2" stopIfTrue="1">
      <formula>LEN(TRIM(E45))=0</formula>
    </cfRule>
    <cfRule type="notContainsBlanks" priority="5" dxfId="2" stopIfTrue="1">
      <formula>LEN(TRIM(E45))&gt;0</formula>
    </cfRule>
  </conditionalFormatting>
  <conditionalFormatting sqref="I6:J6">
    <cfRule type="notContainsBlanks" priority="2" dxfId="0" stopIfTrue="1">
      <formula>LEN(TRIM(I6))&gt;0</formula>
    </cfRule>
  </conditionalFormatting>
  <conditionalFormatting sqref="C47:L49">
    <cfRule type="notContainsBlanks" priority="1" dxfId="0" stopIfTrue="1">
      <formula>LEN(TRIM(C47))&gt;0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Layout" zoomScale="98" zoomScalePageLayoutView="98" workbookViewId="0" topLeftCell="A1">
      <selection activeCell="I8" sqref="I8:K8"/>
    </sheetView>
  </sheetViews>
  <sheetFormatPr defaultColWidth="9.140625" defaultRowHeight="15"/>
  <cols>
    <col min="1" max="1" width="6.421875" style="61" customWidth="1"/>
    <col min="2" max="3" width="7.7109375" style="61" customWidth="1"/>
    <col min="4" max="6" width="6.57421875" style="61" customWidth="1"/>
    <col min="7" max="8" width="7.7109375" style="61" customWidth="1"/>
    <col min="9" max="10" width="6.57421875" style="61" customWidth="1"/>
    <col min="11" max="11" width="10.57421875" style="61" customWidth="1"/>
    <col min="12" max="12" width="6.140625" style="61" customWidth="1"/>
    <col min="13" max="16384" width="9.00390625" style="61" customWidth="1"/>
  </cols>
  <sheetData>
    <row r="1" spans="1:12" ht="21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6.25" customHeight="1">
      <c r="A2" s="254" t="s">
        <v>100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3"/>
      <c r="B4" s="63"/>
      <c r="C4" s="63"/>
      <c r="D4" s="63"/>
      <c r="E4" s="63"/>
      <c r="F4" s="63"/>
      <c r="G4" s="63"/>
      <c r="H4" s="255">
        <f>'入力用【1】'!I6</f>
        <v>0</v>
      </c>
      <c r="I4" s="255"/>
      <c r="J4" s="255"/>
      <c r="K4" s="255"/>
      <c r="L4" s="63"/>
    </row>
    <row r="5" spans="1:12" ht="12.75">
      <c r="A5" s="63"/>
      <c r="B5" s="63" t="s">
        <v>52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2.75">
      <c r="A7" s="63"/>
      <c r="B7" s="63"/>
      <c r="C7" s="63"/>
      <c r="D7" s="63"/>
      <c r="E7" s="63"/>
      <c r="F7" s="63"/>
      <c r="G7" s="63" t="s">
        <v>101</v>
      </c>
      <c r="H7" s="63"/>
      <c r="I7" s="63"/>
      <c r="J7" s="63"/>
      <c r="K7" s="63"/>
      <c r="L7" s="63"/>
    </row>
    <row r="8" spans="1:12" ht="30" customHeight="1">
      <c r="A8" s="63"/>
      <c r="B8" s="63"/>
      <c r="C8" s="63"/>
      <c r="D8" s="63"/>
      <c r="E8" s="63"/>
      <c r="F8" s="63"/>
      <c r="G8" s="257" t="s">
        <v>56</v>
      </c>
      <c r="H8" s="257"/>
      <c r="I8" s="213">
        <f>'入力用【1】'!C4</f>
        <v>0</v>
      </c>
      <c r="J8" s="213"/>
      <c r="K8" s="213"/>
      <c r="L8" s="63"/>
    </row>
    <row r="9" spans="1:12" ht="19.5" customHeight="1">
      <c r="A9" s="63"/>
      <c r="B9" s="63"/>
      <c r="C9" s="63"/>
      <c r="D9" s="63"/>
      <c r="E9" s="63"/>
      <c r="F9" s="63"/>
      <c r="G9" s="212" t="s">
        <v>126</v>
      </c>
      <c r="H9" s="212"/>
      <c r="I9" s="213">
        <f>'入力用【1】'!C2</f>
        <v>0</v>
      </c>
      <c r="J9" s="213"/>
      <c r="K9" s="213"/>
      <c r="L9" s="63"/>
    </row>
    <row r="10" spans="1:12" ht="19.5" customHeight="1">
      <c r="A10" s="63"/>
      <c r="B10" s="63"/>
      <c r="C10" s="63"/>
      <c r="D10" s="63"/>
      <c r="E10" s="63"/>
      <c r="F10" s="63"/>
      <c r="G10" s="241" t="s">
        <v>125</v>
      </c>
      <c r="H10" s="241"/>
      <c r="I10" s="213">
        <f>'入力用【1】'!C6</f>
        <v>0</v>
      </c>
      <c r="J10" s="213"/>
      <c r="K10" s="213"/>
      <c r="L10" s="63"/>
    </row>
    <row r="11" spans="1:12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4.25" customHeight="1">
      <c r="A12" s="63"/>
      <c r="B12" s="256" t="s">
        <v>102</v>
      </c>
      <c r="C12" s="256"/>
      <c r="D12" s="256"/>
      <c r="E12" s="256"/>
      <c r="F12" s="63" t="s">
        <v>104</v>
      </c>
      <c r="G12" s="63"/>
      <c r="H12" s="63"/>
      <c r="I12" s="63"/>
      <c r="J12" s="63"/>
      <c r="K12" s="257" t="s">
        <v>118</v>
      </c>
      <c r="L12" s="257"/>
    </row>
    <row r="13" spans="1:12" ht="14.25" customHeight="1">
      <c r="A13" s="63"/>
      <c r="B13" s="256"/>
      <c r="C13" s="256"/>
      <c r="D13" s="256"/>
      <c r="E13" s="256"/>
      <c r="F13" s="81" t="s">
        <v>103</v>
      </c>
      <c r="G13" s="81"/>
      <c r="H13" s="81"/>
      <c r="I13" s="81"/>
      <c r="J13" s="81"/>
      <c r="K13" s="257"/>
      <c r="L13" s="257"/>
    </row>
    <row r="14" spans="1:12" ht="9.75" customHeight="1">
      <c r="A14" s="63"/>
      <c r="B14" s="101"/>
      <c r="C14" s="101"/>
      <c r="D14" s="101"/>
      <c r="E14" s="101"/>
      <c r="F14" s="101"/>
      <c r="G14" s="63"/>
      <c r="H14" s="63"/>
      <c r="I14" s="63"/>
      <c r="J14" s="63"/>
      <c r="K14" s="63"/>
      <c r="L14" s="63"/>
    </row>
    <row r="15" spans="1:12" ht="12.75">
      <c r="A15" s="63"/>
      <c r="B15" s="63" t="s">
        <v>117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9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2.75">
      <c r="A17" s="63"/>
      <c r="B17" s="214" t="s">
        <v>106</v>
      </c>
      <c r="C17" s="216"/>
      <c r="D17" s="223">
        <f>'入力用【1】'!I6</f>
        <v>0</v>
      </c>
      <c r="E17" s="224"/>
      <c r="F17" s="225"/>
      <c r="G17" s="214" t="s">
        <v>105</v>
      </c>
      <c r="H17" s="216"/>
      <c r="I17" s="214" t="s">
        <v>116</v>
      </c>
      <c r="J17" s="215"/>
      <c r="K17" s="216"/>
      <c r="L17" s="63"/>
    </row>
    <row r="18" spans="1:12" ht="12.75">
      <c r="A18" s="63"/>
      <c r="B18" s="217"/>
      <c r="C18" s="219"/>
      <c r="D18" s="226"/>
      <c r="E18" s="227"/>
      <c r="F18" s="228"/>
      <c r="G18" s="217"/>
      <c r="H18" s="219"/>
      <c r="I18" s="217"/>
      <c r="J18" s="218"/>
      <c r="K18" s="219"/>
      <c r="L18" s="63"/>
    </row>
    <row r="19" spans="1:12" ht="12.75">
      <c r="A19" s="63"/>
      <c r="B19" s="220"/>
      <c r="C19" s="222"/>
      <c r="D19" s="229"/>
      <c r="E19" s="230"/>
      <c r="F19" s="231"/>
      <c r="G19" s="220"/>
      <c r="H19" s="222"/>
      <c r="I19" s="220"/>
      <c r="J19" s="221"/>
      <c r="K19" s="222"/>
      <c r="L19" s="63"/>
    </row>
    <row r="20" spans="1:12" ht="12.75">
      <c r="A20" s="63"/>
      <c r="B20" s="214" t="s">
        <v>108</v>
      </c>
      <c r="C20" s="216"/>
      <c r="D20" s="258" t="s">
        <v>123</v>
      </c>
      <c r="E20" s="261">
        <f>'入力用【1】'!I2</f>
        <v>6</v>
      </c>
      <c r="F20" s="251" t="s">
        <v>124</v>
      </c>
      <c r="G20" s="214" t="s">
        <v>107</v>
      </c>
      <c r="H20" s="216"/>
      <c r="I20" s="214" t="s">
        <v>115</v>
      </c>
      <c r="J20" s="215"/>
      <c r="K20" s="216"/>
      <c r="L20" s="63"/>
    </row>
    <row r="21" spans="1:12" ht="12.75">
      <c r="A21" s="63"/>
      <c r="B21" s="217"/>
      <c r="C21" s="219"/>
      <c r="D21" s="259"/>
      <c r="E21" s="262"/>
      <c r="F21" s="252"/>
      <c r="G21" s="217"/>
      <c r="H21" s="219"/>
      <c r="I21" s="217"/>
      <c r="J21" s="218"/>
      <c r="K21" s="219"/>
      <c r="L21" s="63"/>
    </row>
    <row r="22" spans="1:12" ht="12.75">
      <c r="A22" s="63"/>
      <c r="B22" s="220"/>
      <c r="C22" s="222"/>
      <c r="D22" s="260"/>
      <c r="E22" s="263"/>
      <c r="F22" s="253"/>
      <c r="G22" s="220"/>
      <c r="H22" s="222"/>
      <c r="I22" s="220"/>
      <c r="J22" s="221"/>
      <c r="K22" s="222"/>
      <c r="L22" s="63"/>
    </row>
    <row r="23" spans="1:12" ht="12.75" customHeight="1">
      <c r="A23" s="63"/>
      <c r="B23" s="214" t="s">
        <v>119</v>
      </c>
      <c r="C23" s="215"/>
      <c r="D23" s="216"/>
      <c r="E23" s="223">
        <f>'入力用【1】'!I6</f>
        <v>0</v>
      </c>
      <c r="F23" s="224"/>
      <c r="G23" s="224"/>
      <c r="H23" s="224"/>
      <c r="I23" s="224"/>
      <c r="J23" s="224"/>
      <c r="K23" s="225"/>
      <c r="L23" s="63"/>
    </row>
    <row r="24" spans="1:12" ht="12.75">
      <c r="A24" s="63"/>
      <c r="B24" s="217"/>
      <c r="C24" s="218"/>
      <c r="D24" s="219"/>
      <c r="E24" s="226"/>
      <c r="F24" s="227"/>
      <c r="G24" s="227"/>
      <c r="H24" s="227"/>
      <c r="I24" s="227"/>
      <c r="J24" s="227"/>
      <c r="K24" s="228"/>
      <c r="L24" s="63"/>
    </row>
    <row r="25" spans="1:12" ht="12.75">
      <c r="A25" s="63"/>
      <c r="B25" s="220"/>
      <c r="C25" s="221"/>
      <c r="D25" s="222"/>
      <c r="E25" s="229"/>
      <c r="F25" s="230"/>
      <c r="G25" s="230"/>
      <c r="H25" s="230"/>
      <c r="I25" s="230"/>
      <c r="J25" s="230"/>
      <c r="K25" s="231"/>
      <c r="L25" s="63"/>
    </row>
    <row r="26" spans="1:12" ht="12.75">
      <c r="A26" s="63"/>
      <c r="B26" s="214" t="s">
        <v>109</v>
      </c>
      <c r="C26" s="215"/>
      <c r="D26" s="216"/>
      <c r="E26" s="264">
        <f>'第３号様式'!P11</f>
        <v>0</v>
      </c>
      <c r="F26" s="265"/>
      <c r="G26" s="265"/>
      <c r="H26" s="265"/>
      <c r="I26" s="265"/>
      <c r="J26" s="265"/>
      <c r="K26" s="216" t="s">
        <v>120</v>
      </c>
      <c r="L26" s="63"/>
    </row>
    <row r="27" spans="1:12" ht="12.75">
      <c r="A27" s="63"/>
      <c r="B27" s="217"/>
      <c r="C27" s="218"/>
      <c r="D27" s="219"/>
      <c r="E27" s="266"/>
      <c r="F27" s="267"/>
      <c r="G27" s="267"/>
      <c r="H27" s="267"/>
      <c r="I27" s="267"/>
      <c r="J27" s="267"/>
      <c r="K27" s="219"/>
      <c r="L27" s="63"/>
    </row>
    <row r="28" spans="1:12" ht="12.75">
      <c r="A28" s="63"/>
      <c r="B28" s="220"/>
      <c r="C28" s="221"/>
      <c r="D28" s="222"/>
      <c r="E28" s="268"/>
      <c r="F28" s="269"/>
      <c r="G28" s="269"/>
      <c r="H28" s="269"/>
      <c r="I28" s="269"/>
      <c r="J28" s="269"/>
      <c r="K28" s="222"/>
      <c r="L28" s="63"/>
    </row>
    <row r="29" spans="1:12" ht="12.75">
      <c r="A29" s="63"/>
      <c r="B29" s="214" t="s">
        <v>110</v>
      </c>
      <c r="C29" s="215"/>
      <c r="D29" s="216"/>
      <c r="E29" s="264">
        <f>'入力用【1】'!C8</f>
        <v>0</v>
      </c>
      <c r="F29" s="265"/>
      <c r="G29" s="265"/>
      <c r="H29" s="265"/>
      <c r="I29" s="265"/>
      <c r="J29" s="265"/>
      <c r="K29" s="216" t="s">
        <v>120</v>
      </c>
      <c r="L29" s="63"/>
    </row>
    <row r="30" spans="1:12" ht="12.75">
      <c r="A30" s="63"/>
      <c r="B30" s="217"/>
      <c r="C30" s="218"/>
      <c r="D30" s="219"/>
      <c r="E30" s="266"/>
      <c r="F30" s="267"/>
      <c r="G30" s="267"/>
      <c r="H30" s="267"/>
      <c r="I30" s="267"/>
      <c r="J30" s="267"/>
      <c r="K30" s="219"/>
      <c r="L30" s="63"/>
    </row>
    <row r="31" spans="1:12" ht="12.75">
      <c r="A31" s="63"/>
      <c r="B31" s="220"/>
      <c r="C31" s="221"/>
      <c r="D31" s="222"/>
      <c r="E31" s="268"/>
      <c r="F31" s="269"/>
      <c r="G31" s="269"/>
      <c r="H31" s="269"/>
      <c r="I31" s="269"/>
      <c r="J31" s="269"/>
      <c r="K31" s="222"/>
      <c r="L31" s="63"/>
    </row>
    <row r="32" spans="1:12" ht="13.5" customHeight="1">
      <c r="A32" s="63"/>
      <c r="B32" s="214" t="s">
        <v>111</v>
      </c>
      <c r="C32" s="215"/>
      <c r="D32" s="216"/>
      <c r="E32" s="264">
        <f>'第３号様式'!J11</f>
        <v>0</v>
      </c>
      <c r="F32" s="265"/>
      <c r="G32" s="265"/>
      <c r="H32" s="265"/>
      <c r="I32" s="265"/>
      <c r="J32" s="265"/>
      <c r="K32" s="251" t="s">
        <v>120</v>
      </c>
      <c r="L32" s="63"/>
    </row>
    <row r="33" spans="1:12" ht="12.75">
      <c r="A33" s="63"/>
      <c r="B33" s="217"/>
      <c r="C33" s="218"/>
      <c r="D33" s="219"/>
      <c r="E33" s="266"/>
      <c r="F33" s="267"/>
      <c r="G33" s="267"/>
      <c r="H33" s="267"/>
      <c r="I33" s="267"/>
      <c r="J33" s="267"/>
      <c r="K33" s="252"/>
      <c r="L33" s="63"/>
    </row>
    <row r="34" spans="1:12" ht="12.75">
      <c r="A34" s="63"/>
      <c r="B34" s="220"/>
      <c r="C34" s="221"/>
      <c r="D34" s="222"/>
      <c r="E34" s="268"/>
      <c r="F34" s="269"/>
      <c r="G34" s="269"/>
      <c r="H34" s="269"/>
      <c r="I34" s="269"/>
      <c r="J34" s="269"/>
      <c r="K34" s="253"/>
      <c r="L34" s="63"/>
    </row>
    <row r="35" spans="1:12" ht="12.75" customHeight="1">
      <c r="A35" s="63"/>
      <c r="B35" s="242" t="s">
        <v>112</v>
      </c>
      <c r="C35" s="243"/>
      <c r="D35" s="242" t="s">
        <v>121</v>
      </c>
      <c r="E35" s="243"/>
      <c r="F35" s="243"/>
      <c r="G35" s="243"/>
      <c r="H35" s="243"/>
      <c r="I35" s="243"/>
      <c r="J35" s="243"/>
      <c r="K35" s="248"/>
      <c r="L35" s="63"/>
    </row>
    <row r="36" spans="1:12" ht="12.75">
      <c r="A36" s="63"/>
      <c r="B36" s="244"/>
      <c r="C36" s="245"/>
      <c r="D36" s="244"/>
      <c r="E36" s="245"/>
      <c r="F36" s="245"/>
      <c r="G36" s="245"/>
      <c r="H36" s="245"/>
      <c r="I36" s="245"/>
      <c r="J36" s="245"/>
      <c r="K36" s="249"/>
      <c r="L36" s="63"/>
    </row>
    <row r="37" spans="1:12" ht="12.75">
      <c r="A37" s="63"/>
      <c r="B37" s="244"/>
      <c r="C37" s="245"/>
      <c r="D37" s="244"/>
      <c r="E37" s="245"/>
      <c r="F37" s="245"/>
      <c r="G37" s="245"/>
      <c r="H37" s="245"/>
      <c r="I37" s="245"/>
      <c r="J37" s="245"/>
      <c r="K37" s="249"/>
      <c r="L37" s="63"/>
    </row>
    <row r="38" spans="1:12" ht="12.75" customHeight="1">
      <c r="A38" s="63"/>
      <c r="B38" s="244"/>
      <c r="C38" s="245"/>
      <c r="D38" s="244"/>
      <c r="E38" s="245"/>
      <c r="F38" s="245"/>
      <c r="G38" s="245"/>
      <c r="H38" s="245"/>
      <c r="I38" s="245"/>
      <c r="J38" s="245"/>
      <c r="K38" s="249"/>
      <c r="L38" s="63"/>
    </row>
    <row r="39" spans="1:12" ht="12.75">
      <c r="A39" s="63"/>
      <c r="B39" s="246"/>
      <c r="C39" s="247"/>
      <c r="D39" s="246"/>
      <c r="E39" s="247"/>
      <c r="F39" s="247"/>
      <c r="G39" s="247"/>
      <c r="H39" s="247"/>
      <c r="I39" s="247"/>
      <c r="J39" s="247"/>
      <c r="K39" s="250"/>
      <c r="L39" s="63"/>
    </row>
    <row r="40" spans="1:12" ht="12.75">
      <c r="A40" s="63"/>
      <c r="B40" s="214" t="s">
        <v>113</v>
      </c>
      <c r="C40" s="215"/>
      <c r="D40" s="232" t="s">
        <v>122</v>
      </c>
      <c r="E40" s="233"/>
      <c r="F40" s="234"/>
      <c r="G40" s="214" t="s">
        <v>114</v>
      </c>
      <c r="H40" s="215"/>
      <c r="I40" s="215"/>
      <c r="J40" s="215"/>
      <c r="K40" s="216"/>
      <c r="L40" s="63"/>
    </row>
    <row r="41" spans="1:12" ht="12.75">
      <c r="A41" s="63"/>
      <c r="B41" s="217"/>
      <c r="C41" s="218"/>
      <c r="D41" s="235"/>
      <c r="E41" s="236"/>
      <c r="F41" s="237"/>
      <c r="G41" s="217"/>
      <c r="H41" s="218"/>
      <c r="I41" s="218"/>
      <c r="J41" s="218"/>
      <c r="K41" s="219"/>
      <c r="L41" s="63"/>
    </row>
    <row r="42" spans="1:12" ht="12.75">
      <c r="A42" s="63"/>
      <c r="B42" s="217"/>
      <c r="C42" s="218"/>
      <c r="D42" s="235"/>
      <c r="E42" s="236"/>
      <c r="F42" s="237"/>
      <c r="G42" s="217"/>
      <c r="H42" s="218"/>
      <c r="I42" s="218"/>
      <c r="J42" s="218"/>
      <c r="K42" s="219"/>
      <c r="L42" s="63"/>
    </row>
    <row r="43" spans="1:12" ht="12.75">
      <c r="A43" s="63"/>
      <c r="B43" s="217"/>
      <c r="C43" s="218"/>
      <c r="D43" s="235"/>
      <c r="E43" s="236"/>
      <c r="F43" s="237"/>
      <c r="G43" s="217"/>
      <c r="H43" s="218"/>
      <c r="I43" s="218"/>
      <c r="J43" s="218"/>
      <c r="K43" s="219"/>
      <c r="L43" s="63"/>
    </row>
    <row r="44" spans="1:12" ht="12.75">
      <c r="A44" s="63"/>
      <c r="B44" s="220"/>
      <c r="C44" s="221"/>
      <c r="D44" s="238"/>
      <c r="E44" s="239"/>
      <c r="F44" s="240"/>
      <c r="G44" s="220"/>
      <c r="H44" s="221"/>
      <c r="I44" s="221"/>
      <c r="J44" s="221"/>
      <c r="K44" s="222"/>
      <c r="L44" s="63"/>
    </row>
    <row r="45" spans="1:12" ht="6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2.75">
      <c r="A46" s="63" t="s">
        <v>57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</sheetData>
  <sheetProtection password="CC25" sheet="1"/>
  <mergeCells count="37">
    <mergeCell ref="E20:E22"/>
    <mergeCell ref="E26:J28"/>
    <mergeCell ref="K26:K28"/>
    <mergeCell ref="E29:J31"/>
    <mergeCell ref="K29:K31"/>
    <mergeCell ref="E32:J34"/>
    <mergeCell ref="K32:K34"/>
    <mergeCell ref="A2:K2"/>
    <mergeCell ref="H4:K4"/>
    <mergeCell ref="I8:K8"/>
    <mergeCell ref="I10:K10"/>
    <mergeCell ref="G20:H22"/>
    <mergeCell ref="I20:K22"/>
    <mergeCell ref="B12:E13"/>
    <mergeCell ref="K12:L13"/>
    <mergeCell ref="D20:D22"/>
    <mergeCell ref="G8:H8"/>
    <mergeCell ref="B35:C39"/>
    <mergeCell ref="D35:K39"/>
    <mergeCell ref="B40:C44"/>
    <mergeCell ref="B17:C19"/>
    <mergeCell ref="D17:F19"/>
    <mergeCell ref="G17:H19"/>
    <mergeCell ref="I17:K19"/>
    <mergeCell ref="B20:C22"/>
    <mergeCell ref="B23:D25"/>
    <mergeCell ref="F20:F22"/>
    <mergeCell ref="G9:H9"/>
    <mergeCell ref="I9:K9"/>
    <mergeCell ref="B26:D28"/>
    <mergeCell ref="E23:K25"/>
    <mergeCell ref="B29:D31"/>
    <mergeCell ref="D40:F44"/>
    <mergeCell ref="G40:K41"/>
    <mergeCell ref="B32:D34"/>
    <mergeCell ref="G42:K44"/>
    <mergeCell ref="G10:H10"/>
  </mergeCells>
  <printOptions/>
  <pageMargins left="0.7865646258503401" right="0.5905511811023623" top="1.3779527559055118" bottom="1.1811023622047245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view="pageLayout" zoomScale="98" zoomScalePageLayoutView="98" workbookViewId="0" topLeftCell="B4">
      <selection activeCell="I9" sqref="I9:K9"/>
    </sheetView>
  </sheetViews>
  <sheetFormatPr defaultColWidth="9.140625" defaultRowHeight="15"/>
  <cols>
    <col min="1" max="1" width="6.421875" style="63" customWidth="1"/>
    <col min="2" max="3" width="7.7109375" style="63" customWidth="1"/>
    <col min="4" max="6" width="6.57421875" style="63" customWidth="1"/>
    <col min="7" max="8" width="7.7109375" style="63" customWidth="1"/>
    <col min="9" max="10" width="6.57421875" style="63" customWidth="1"/>
    <col min="11" max="11" width="10.57421875" style="63" customWidth="1"/>
    <col min="12" max="12" width="6.140625" style="63" customWidth="1"/>
    <col min="13" max="16384" width="9.00390625" style="63" customWidth="1"/>
  </cols>
  <sheetData>
    <row r="1" ht="21.75" customHeight="1"/>
    <row r="2" spans="1:11" ht="26.25" customHeight="1">
      <c r="A2" s="254" t="s">
        <v>141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4" spans="8:11" ht="12.75">
      <c r="H4" s="255">
        <f>'入力用【1】'!I6</f>
        <v>0</v>
      </c>
      <c r="I4" s="255"/>
      <c r="J4" s="255"/>
      <c r="K4" s="255"/>
    </row>
    <row r="5" ht="12.75">
      <c r="B5" s="63" t="s">
        <v>52</v>
      </c>
    </row>
    <row r="7" ht="12.75">
      <c r="G7" s="63" t="s">
        <v>101</v>
      </c>
    </row>
    <row r="8" spans="7:11" ht="30" customHeight="1">
      <c r="G8" s="257" t="s">
        <v>56</v>
      </c>
      <c r="H8" s="257"/>
      <c r="I8" s="213">
        <f>'入力用【1】'!C4</f>
        <v>0</v>
      </c>
      <c r="J8" s="213"/>
      <c r="K8" s="213"/>
    </row>
    <row r="9" spans="7:11" ht="19.5" customHeight="1">
      <c r="G9" s="212" t="s">
        <v>126</v>
      </c>
      <c r="H9" s="212"/>
      <c r="I9" s="213">
        <f>'入力用【1】'!C2</f>
        <v>0</v>
      </c>
      <c r="J9" s="213"/>
      <c r="K9" s="213"/>
    </row>
    <row r="10" spans="7:11" ht="19.5" customHeight="1">
      <c r="G10" s="241" t="s">
        <v>125</v>
      </c>
      <c r="H10" s="241"/>
      <c r="I10" s="213">
        <f>'入力用【1】'!C6</f>
        <v>0</v>
      </c>
      <c r="J10" s="213"/>
      <c r="K10" s="213"/>
    </row>
    <row r="12" spans="2:11" ht="14.25" customHeight="1">
      <c r="B12" s="256" t="s">
        <v>142</v>
      </c>
      <c r="C12" s="256"/>
      <c r="D12" s="256"/>
      <c r="E12" s="256"/>
      <c r="F12" s="256"/>
      <c r="G12" s="256"/>
      <c r="H12" s="256"/>
      <c r="I12" s="256"/>
      <c r="J12" s="256"/>
      <c r="K12" s="256"/>
    </row>
    <row r="13" spans="2:11" ht="14.25" customHeight="1"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6" ht="9.75" customHeight="1">
      <c r="B14" s="101"/>
      <c r="C14" s="101"/>
      <c r="D14" s="101"/>
      <c r="E14" s="101"/>
      <c r="F14" s="101"/>
    </row>
    <row r="16" ht="9" customHeight="1"/>
    <row r="17" spans="2:11" ht="12.75">
      <c r="B17" s="214" t="s">
        <v>106</v>
      </c>
      <c r="C17" s="216"/>
      <c r="D17" s="223">
        <f>'入力用【1】'!I6</f>
        <v>0</v>
      </c>
      <c r="E17" s="224"/>
      <c r="F17" s="225"/>
      <c r="G17" s="214" t="s">
        <v>105</v>
      </c>
      <c r="H17" s="216"/>
      <c r="I17" s="214" t="s">
        <v>116</v>
      </c>
      <c r="J17" s="215"/>
      <c r="K17" s="216"/>
    </row>
    <row r="18" spans="2:11" ht="12.75">
      <c r="B18" s="217"/>
      <c r="C18" s="219"/>
      <c r="D18" s="226"/>
      <c r="E18" s="227"/>
      <c r="F18" s="228"/>
      <c r="G18" s="217"/>
      <c r="H18" s="219"/>
      <c r="I18" s="217"/>
      <c r="J18" s="218"/>
      <c r="K18" s="219"/>
    </row>
    <row r="19" spans="2:11" ht="12.75">
      <c r="B19" s="220"/>
      <c r="C19" s="222"/>
      <c r="D19" s="229"/>
      <c r="E19" s="230"/>
      <c r="F19" s="231"/>
      <c r="G19" s="220"/>
      <c r="H19" s="222"/>
      <c r="I19" s="220"/>
      <c r="J19" s="221"/>
      <c r="K19" s="222"/>
    </row>
    <row r="20" spans="2:11" ht="12.75">
      <c r="B20" s="214" t="s">
        <v>108</v>
      </c>
      <c r="C20" s="216"/>
      <c r="D20" s="258" t="s">
        <v>123</v>
      </c>
      <c r="E20" s="261">
        <f>'入力用【1】'!I2</f>
        <v>6</v>
      </c>
      <c r="F20" s="251" t="s">
        <v>55</v>
      </c>
      <c r="G20" s="214" t="s">
        <v>107</v>
      </c>
      <c r="H20" s="216"/>
      <c r="I20" s="214" t="s">
        <v>115</v>
      </c>
      <c r="J20" s="215"/>
      <c r="K20" s="216"/>
    </row>
    <row r="21" spans="2:11" ht="12.75">
      <c r="B21" s="217"/>
      <c r="C21" s="219"/>
      <c r="D21" s="259"/>
      <c r="E21" s="262"/>
      <c r="F21" s="252"/>
      <c r="G21" s="217"/>
      <c r="H21" s="219"/>
      <c r="I21" s="217"/>
      <c r="J21" s="218"/>
      <c r="K21" s="219"/>
    </row>
    <row r="22" spans="2:11" ht="12.75">
      <c r="B22" s="220"/>
      <c r="C22" s="222"/>
      <c r="D22" s="260"/>
      <c r="E22" s="263"/>
      <c r="F22" s="253"/>
      <c r="G22" s="220"/>
      <c r="H22" s="222"/>
      <c r="I22" s="220"/>
      <c r="J22" s="221"/>
      <c r="K22" s="222"/>
    </row>
    <row r="23" spans="2:11" ht="12.75" customHeight="1">
      <c r="B23" s="214" t="s">
        <v>143</v>
      </c>
      <c r="C23" s="215"/>
      <c r="D23" s="216"/>
      <c r="E23" s="223" t="s">
        <v>144</v>
      </c>
      <c r="F23" s="224"/>
      <c r="G23" s="224"/>
      <c r="H23" s="224"/>
      <c r="I23" s="224"/>
      <c r="J23" s="224"/>
      <c r="K23" s="225"/>
    </row>
    <row r="24" spans="2:11" ht="12.75">
      <c r="B24" s="217"/>
      <c r="C24" s="218"/>
      <c r="D24" s="219"/>
      <c r="E24" s="226"/>
      <c r="F24" s="227"/>
      <c r="G24" s="227"/>
      <c r="H24" s="227"/>
      <c r="I24" s="227"/>
      <c r="J24" s="227"/>
      <c r="K24" s="228"/>
    </row>
    <row r="25" spans="2:11" ht="12.75">
      <c r="B25" s="220"/>
      <c r="C25" s="221"/>
      <c r="D25" s="222"/>
      <c r="E25" s="229"/>
      <c r="F25" s="230"/>
      <c r="G25" s="230"/>
      <c r="H25" s="230"/>
      <c r="I25" s="230"/>
      <c r="J25" s="230"/>
      <c r="K25" s="231"/>
    </row>
    <row r="26" spans="2:11" ht="12.75">
      <c r="B26" s="214" t="s">
        <v>109</v>
      </c>
      <c r="C26" s="215"/>
      <c r="D26" s="216"/>
      <c r="E26" s="264">
        <f>'第３号様式'!P11</f>
        <v>0</v>
      </c>
      <c r="F26" s="265"/>
      <c r="G26" s="265"/>
      <c r="H26" s="265"/>
      <c r="I26" s="265"/>
      <c r="J26" s="265"/>
      <c r="K26" s="216" t="s">
        <v>30</v>
      </c>
    </row>
    <row r="27" spans="2:11" ht="12.75">
      <c r="B27" s="217"/>
      <c r="C27" s="218"/>
      <c r="D27" s="219"/>
      <c r="E27" s="266"/>
      <c r="F27" s="267"/>
      <c r="G27" s="267"/>
      <c r="H27" s="267"/>
      <c r="I27" s="267"/>
      <c r="J27" s="267"/>
      <c r="K27" s="219"/>
    </row>
    <row r="28" spans="2:11" ht="12.75">
      <c r="B28" s="220"/>
      <c r="C28" s="221"/>
      <c r="D28" s="222"/>
      <c r="E28" s="268"/>
      <c r="F28" s="269"/>
      <c r="G28" s="269"/>
      <c r="H28" s="269"/>
      <c r="I28" s="269"/>
      <c r="J28" s="269"/>
      <c r="K28" s="222"/>
    </row>
    <row r="29" spans="2:11" ht="12.75">
      <c r="B29" s="214" t="s">
        <v>146</v>
      </c>
      <c r="C29" s="215"/>
      <c r="D29" s="216"/>
      <c r="E29" s="264">
        <f>'第３号様式'!P11</f>
        <v>0</v>
      </c>
      <c r="F29" s="265"/>
      <c r="G29" s="265"/>
      <c r="H29" s="265"/>
      <c r="I29" s="265"/>
      <c r="J29" s="265"/>
      <c r="K29" s="216" t="s">
        <v>30</v>
      </c>
    </row>
    <row r="30" spans="2:11" ht="12.75">
      <c r="B30" s="217"/>
      <c r="C30" s="218"/>
      <c r="D30" s="219"/>
      <c r="E30" s="266"/>
      <c r="F30" s="267"/>
      <c r="G30" s="267"/>
      <c r="H30" s="267"/>
      <c r="I30" s="267"/>
      <c r="J30" s="267"/>
      <c r="K30" s="219"/>
    </row>
    <row r="31" spans="2:11" ht="12.75">
      <c r="B31" s="220"/>
      <c r="C31" s="221"/>
      <c r="D31" s="222"/>
      <c r="E31" s="268"/>
      <c r="F31" s="269"/>
      <c r="G31" s="269"/>
      <c r="H31" s="269"/>
      <c r="I31" s="269"/>
      <c r="J31" s="269"/>
      <c r="K31" s="222"/>
    </row>
    <row r="32" spans="2:11" ht="13.5" customHeight="1">
      <c r="B32" s="242" t="s">
        <v>147</v>
      </c>
      <c r="C32" s="243"/>
      <c r="D32" s="248"/>
      <c r="E32" s="264" t="s">
        <v>150</v>
      </c>
      <c r="F32" s="265"/>
      <c r="G32" s="265"/>
      <c r="H32" s="265"/>
      <c r="I32" s="265"/>
      <c r="J32" s="265"/>
      <c r="K32" s="274"/>
    </row>
    <row r="33" spans="2:11" ht="12.75">
      <c r="B33" s="244"/>
      <c r="C33" s="245"/>
      <c r="D33" s="249"/>
      <c r="E33" s="266"/>
      <c r="F33" s="267"/>
      <c r="G33" s="267"/>
      <c r="H33" s="267"/>
      <c r="I33" s="267"/>
      <c r="J33" s="267"/>
      <c r="K33" s="275"/>
    </row>
    <row r="34" spans="2:11" ht="12.75">
      <c r="B34" s="246"/>
      <c r="C34" s="247"/>
      <c r="D34" s="250"/>
      <c r="E34" s="268"/>
      <c r="F34" s="269"/>
      <c r="G34" s="269"/>
      <c r="H34" s="269"/>
      <c r="I34" s="269"/>
      <c r="J34" s="269"/>
      <c r="K34" s="276"/>
    </row>
    <row r="35" spans="2:11" ht="12.75" customHeight="1">
      <c r="B35" s="270" t="s">
        <v>148</v>
      </c>
      <c r="C35" s="270"/>
      <c r="D35" s="270"/>
      <c r="E35" s="271">
        <f>'第３号様式'!P11</f>
        <v>0</v>
      </c>
      <c r="F35" s="271"/>
      <c r="G35" s="271"/>
      <c r="H35" s="271"/>
      <c r="I35" s="271"/>
      <c r="J35" s="272"/>
      <c r="K35" s="273" t="s">
        <v>30</v>
      </c>
    </row>
    <row r="36" spans="2:11" ht="12.75">
      <c r="B36" s="270"/>
      <c r="C36" s="270"/>
      <c r="D36" s="270"/>
      <c r="E36" s="271"/>
      <c r="F36" s="271"/>
      <c r="G36" s="271"/>
      <c r="H36" s="271"/>
      <c r="I36" s="271"/>
      <c r="J36" s="272"/>
      <c r="K36" s="273"/>
    </row>
    <row r="37" spans="2:11" ht="12.75">
      <c r="B37" s="270"/>
      <c r="C37" s="270"/>
      <c r="D37" s="270"/>
      <c r="E37" s="271"/>
      <c r="F37" s="271"/>
      <c r="G37" s="271"/>
      <c r="H37" s="271"/>
      <c r="I37" s="271"/>
      <c r="J37" s="272"/>
      <c r="K37" s="273"/>
    </row>
    <row r="38" spans="2:11" ht="12.75" customHeight="1">
      <c r="B38" s="270" t="s">
        <v>149</v>
      </c>
      <c r="C38" s="270"/>
      <c r="D38" s="270"/>
      <c r="E38" s="271">
        <f>'第３号様式'!P11</f>
        <v>0</v>
      </c>
      <c r="F38" s="271"/>
      <c r="G38" s="271"/>
      <c r="H38" s="271"/>
      <c r="I38" s="271"/>
      <c r="J38" s="272"/>
      <c r="K38" s="273" t="s">
        <v>30</v>
      </c>
    </row>
    <row r="39" spans="2:11" ht="12.75">
      <c r="B39" s="270"/>
      <c r="C39" s="270"/>
      <c r="D39" s="270"/>
      <c r="E39" s="271"/>
      <c r="F39" s="271"/>
      <c r="G39" s="271"/>
      <c r="H39" s="271"/>
      <c r="I39" s="271"/>
      <c r="J39" s="272"/>
      <c r="K39" s="273"/>
    </row>
    <row r="40" spans="2:11" ht="12.75">
      <c r="B40" s="270"/>
      <c r="C40" s="270"/>
      <c r="D40" s="270"/>
      <c r="E40" s="271"/>
      <c r="F40" s="271"/>
      <c r="G40" s="271"/>
      <c r="H40" s="271"/>
      <c r="I40" s="271"/>
      <c r="J40" s="272"/>
      <c r="K40" s="273"/>
    </row>
    <row r="41" spans="2:11" ht="12.75">
      <c r="B41" s="217" t="s">
        <v>145</v>
      </c>
      <c r="C41" s="219"/>
      <c r="D41" s="244"/>
      <c r="E41" s="245"/>
      <c r="F41" s="245"/>
      <c r="G41" s="245"/>
      <c r="H41" s="245"/>
      <c r="I41" s="245"/>
      <c r="J41" s="245"/>
      <c r="K41" s="249"/>
    </row>
    <row r="42" spans="2:11" ht="12.75">
      <c r="B42" s="217"/>
      <c r="C42" s="219"/>
      <c r="D42" s="244"/>
      <c r="E42" s="245"/>
      <c r="F42" s="245"/>
      <c r="G42" s="245"/>
      <c r="H42" s="245"/>
      <c r="I42" s="245"/>
      <c r="J42" s="245"/>
      <c r="K42" s="249"/>
    </row>
    <row r="43" spans="2:11" ht="12.75">
      <c r="B43" s="217"/>
      <c r="C43" s="219"/>
      <c r="D43" s="244"/>
      <c r="E43" s="245"/>
      <c r="F43" s="245"/>
      <c r="G43" s="245"/>
      <c r="H43" s="245"/>
      <c r="I43" s="245"/>
      <c r="J43" s="245"/>
      <c r="K43" s="249"/>
    </row>
    <row r="44" spans="2:11" ht="12.75">
      <c r="B44" s="220"/>
      <c r="C44" s="222"/>
      <c r="D44" s="246"/>
      <c r="E44" s="247"/>
      <c r="F44" s="247"/>
      <c r="G44" s="247"/>
      <c r="H44" s="247"/>
      <c r="I44" s="247"/>
      <c r="J44" s="247"/>
      <c r="K44" s="250"/>
    </row>
    <row r="45" ht="6.75" customHeight="1"/>
    <row r="46" ht="12.75">
      <c r="A46" s="63" t="s">
        <v>57</v>
      </c>
    </row>
  </sheetData>
  <sheetProtection password="CC25" sheet="1"/>
  <mergeCells count="37">
    <mergeCell ref="A2:K2"/>
    <mergeCell ref="H4:K4"/>
    <mergeCell ref="G8:H8"/>
    <mergeCell ref="I8:K8"/>
    <mergeCell ref="G9:H9"/>
    <mergeCell ref="I9:K9"/>
    <mergeCell ref="G10:H10"/>
    <mergeCell ref="I10:K10"/>
    <mergeCell ref="B17:C19"/>
    <mergeCell ref="D17:F19"/>
    <mergeCell ref="G17:H19"/>
    <mergeCell ref="I17:K19"/>
    <mergeCell ref="B12:K13"/>
    <mergeCell ref="E29:J31"/>
    <mergeCell ref="K29:K31"/>
    <mergeCell ref="B20:C22"/>
    <mergeCell ref="D20:D22"/>
    <mergeCell ref="E20:E22"/>
    <mergeCell ref="F20:F22"/>
    <mergeCell ref="G20:H22"/>
    <mergeCell ref="I20:K22"/>
    <mergeCell ref="B32:D34"/>
    <mergeCell ref="B41:C44"/>
    <mergeCell ref="D41:K44"/>
    <mergeCell ref="E32:K34"/>
    <mergeCell ref="B23:D25"/>
    <mergeCell ref="E23:K25"/>
    <mergeCell ref="B26:D28"/>
    <mergeCell ref="E26:J28"/>
    <mergeCell ref="K26:K28"/>
    <mergeCell ref="B29:D31"/>
    <mergeCell ref="B35:D37"/>
    <mergeCell ref="B38:D40"/>
    <mergeCell ref="E35:J37"/>
    <mergeCell ref="E38:J40"/>
    <mergeCell ref="K35:K37"/>
    <mergeCell ref="K38:K40"/>
  </mergeCells>
  <printOptions/>
  <pageMargins left="0.7865646258503401" right="0.5905511811023623" top="1.3779527559055118" bottom="1.181102362204724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7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57421875" style="0" customWidth="1"/>
    <col min="2" max="2" width="13.140625" style="0" customWidth="1"/>
    <col min="3" max="7" width="2.57421875" style="0" customWidth="1"/>
    <col min="8" max="9" width="13.140625" style="0" customWidth="1"/>
    <col min="10" max="10" width="15.00390625" style="0" customWidth="1"/>
    <col min="11" max="12" width="2.57421875" style="0" customWidth="1"/>
    <col min="13" max="13" width="4.28125" style="0" customWidth="1"/>
    <col min="14" max="15" width="2.57421875" style="0" customWidth="1"/>
    <col min="16" max="16" width="13.8515625" style="0" customWidth="1"/>
    <col min="17" max="19" width="12.57421875" style="0" customWidth="1"/>
  </cols>
  <sheetData>
    <row r="1" spans="1:67" ht="13.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3.5">
      <c r="A2" s="283" t="s">
        <v>59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3.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4" t="s">
        <v>31</v>
      </c>
      <c r="Q4" s="28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" customHeight="1">
      <c r="A5" s="27"/>
      <c r="B5" s="10"/>
      <c r="C5" s="3"/>
      <c r="D5" s="3"/>
      <c r="E5" s="3"/>
      <c r="F5" s="3"/>
      <c r="G5" s="3"/>
      <c r="H5" s="10"/>
      <c r="I5" s="3"/>
      <c r="J5" s="285" t="s">
        <v>60</v>
      </c>
      <c r="K5" s="286" t="s">
        <v>34</v>
      </c>
      <c r="L5" s="287"/>
      <c r="M5" s="287"/>
      <c r="N5" s="287"/>
      <c r="O5" s="288"/>
      <c r="P5" s="292" t="s">
        <v>32</v>
      </c>
      <c r="Q5" s="285" t="s">
        <v>36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3.5">
      <c r="A6" s="293" t="s">
        <v>33</v>
      </c>
      <c r="B6" s="281" t="s">
        <v>61</v>
      </c>
      <c r="C6" s="290" t="s">
        <v>62</v>
      </c>
      <c r="D6" s="290"/>
      <c r="E6" s="290"/>
      <c r="F6" s="290"/>
      <c r="G6" s="294"/>
      <c r="H6" s="11"/>
      <c r="I6" s="1"/>
      <c r="J6" s="277"/>
      <c r="K6" s="289"/>
      <c r="L6" s="290"/>
      <c r="M6" s="290"/>
      <c r="N6" s="290"/>
      <c r="O6" s="291"/>
      <c r="P6" s="277"/>
      <c r="Q6" s="27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>
      <c r="A7" s="293"/>
      <c r="B7" s="281"/>
      <c r="C7" s="295" t="s">
        <v>63</v>
      </c>
      <c r="D7" s="296"/>
      <c r="E7" s="296"/>
      <c r="F7" s="296"/>
      <c r="G7" s="297"/>
      <c r="H7" s="277" t="s">
        <v>0</v>
      </c>
      <c r="I7" s="277" t="s">
        <v>1</v>
      </c>
      <c r="J7" s="12"/>
      <c r="K7" s="278" t="s">
        <v>35</v>
      </c>
      <c r="L7" s="279"/>
      <c r="M7" s="279"/>
      <c r="N7" s="279"/>
      <c r="O7" s="280"/>
      <c r="P7" s="26"/>
      <c r="Q7" s="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>
      <c r="A8" s="293"/>
      <c r="B8" s="281"/>
      <c r="C8" s="295"/>
      <c r="D8" s="296"/>
      <c r="E8" s="296"/>
      <c r="F8" s="296"/>
      <c r="G8" s="297"/>
      <c r="H8" s="277"/>
      <c r="I8" s="277"/>
      <c r="J8" s="12"/>
      <c r="K8" s="278"/>
      <c r="L8" s="279"/>
      <c r="M8" s="279"/>
      <c r="N8" s="279"/>
      <c r="O8" s="280"/>
      <c r="P8" s="281" t="s">
        <v>3</v>
      </c>
      <c r="Q8" s="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48" customHeight="1">
      <c r="A9" s="4"/>
      <c r="B9" s="11"/>
      <c r="C9" s="295"/>
      <c r="D9" s="296"/>
      <c r="E9" s="296"/>
      <c r="F9" s="296"/>
      <c r="G9" s="297"/>
      <c r="H9" s="28" t="s">
        <v>2</v>
      </c>
      <c r="I9" s="1"/>
      <c r="J9" s="11"/>
      <c r="K9" s="278"/>
      <c r="L9" s="279"/>
      <c r="M9" s="279"/>
      <c r="N9" s="279"/>
      <c r="O9" s="280"/>
      <c r="P9" s="281"/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3.5">
      <c r="A10" s="7"/>
      <c r="B10" s="13" t="s">
        <v>4</v>
      </c>
      <c r="C10" s="8"/>
      <c r="D10" s="8"/>
      <c r="E10" s="8"/>
      <c r="F10" s="8"/>
      <c r="G10" s="8" t="s">
        <v>5</v>
      </c>
      <c r="H10" s="13" t="s">
        <v>6</v>
      </c>
      <c r="I10" s="14" t="s">
        <v>7</v>
      </c>
      <c r="J10" s="13" t="s">
        <v>8</v>
      </c>
      <c r="K10" s="14"/>
      <c r="L10" s="14"/>
      <c r="M10" s="14"/>
      <c r="N10" s="14"/>
      <c r="O10" s="14" t="s">
        <v>9</v>
      </c>
      <c r="P10" s="13" t="s">
        <v>10</v>
      </c>
      <c r="Q10" s="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0" customHeight="1">
      <c r="A11" s="121">
        <f>'入力用【1】'!C2</f>
        <v>0</v>
      </c>
      <c r="B11" s="86">
        <f>'第４号様式'!G19</f>
        <v>0</v>
      </c>
      <c r="C11" s="282">
        <f>'入力用【1】'!C8</f>
        <v>0</v>
      </c>
      <c r="D11" s="282"/>
      <c r="E11" s="282"/>
      <c r="F11" s="282"/>
      <c r="G11" s="282"/>
      <c r="H11" s="86">
        <f>B11-C11</f>
        <v>0</v>
      </c>
      <c r="I11" s="86">
        <f>'第４号様式'!G20</f>
        <v>0</v>
      </c>
      <c r="J11" s="86">
        <f>'第４号様式'!G19</f>
        <v>0</v>
      </c>
      <c r="K11" s="282">
        <f>MIN(H11:J11)</f>
        <v>0</v>
      </c>
      <c r="L11" s="282"/>
      <c r="M11" s="282"/>
      <c r="N11" s="282"/>
      <c r="O11" s="282"/>
      <c r="P11" s="86">
        <f>INT(K11*2/3)</f>
        <v>0</v>
      </c>
      <c r="Q11" s="53">
        <f>'入力用【1】'!C47</f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3.5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>
      <c r="A15" s="1" t="s">
        <v>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7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</row>
    <row r="214" spans="1:67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</row>
    <row r="215" spans="1:67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</row>
    <row r="216" spans="1:67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</row>
    <row r="217" spans="1:67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</row>
    <row r="218" spans="1:67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</row>
    <row r="219" spans="1:67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</row>
    <row r="220" spans="1:67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</row>
    <row r="221" spans="1:67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</row>
    <row r="222" spans="1:67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</row>
    <row r="223" spans="1:67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</row>
    <row r="224" spans="1:67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</row>
    <row r="225" spans="1:67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</row>
    <row r="226" spans="1:67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</row>
    <row r="227" spans="1:67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</row>
    <row r="228" spans="1:67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</row>
    <row r="229" spans="1:67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</row>
    <row r="230" spans="1:67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</row>
    <row r="231" spans="1:67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</row>
    <row r="232" spans="1:67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</row>
    <row r="233" spans="1:67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</row>
    <row r="234" spans="1:67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</row>
    <row r="235" spans="1:67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7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</row>
    <row r="238" spans="1:67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</row>
    <row r="239" spans="1:67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</row>
    <row r="240" spans="1:67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</row>
    <row r="241" spans="1:67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</row>
    <row r="242" spans="1:67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</row>
    <row r="243" spans="1:67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</row>
    <row r="244" spans="1:67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</row>
    <row r="245" spans="1:67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</row>
    <row r="246" spans="1:67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</row>
    <row r="247" spans="1:67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7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</row>
    <row r="249" spans="1:67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</row>
    <row r="250" spans="1:67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</row>
    <row r="251" spans="1:67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</row>
    <row r="252" spans="1:67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</row>
    <row r="253" spans="1:67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</row>
    <row r="254" spans="1:67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spans="1:67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</row>
    <row r="281" spans="1:67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</row>
    <row r="282" spans="1:67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</row>
    <row r="283" spans="1:67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</row>
    <row r="284" spans="1:67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</row>
    <row r="285" spans="1:67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</row>
    <row r="286" spans="1:67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</row>
    <row r="287" spans="1:67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</row>
    <row r="288" spans="1:67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</row>
    <row r="289" spans="1:67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</row>
    <row r="290" spans="1:67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</row>
    <row r="291" spans="1:67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</row>
    <row r="292" spans="1:67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</row>
    <row r="293" spans="1:67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</row>
    <row r="294" spans="1:67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</row>
    <row r="295" spans="1:67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</row>
    <row r="296" spans="1:67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</row>
    <row r="297" spans="1:67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</row>
    <row r="298" spans="1:67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</row>
    <row r="299" spans="1:67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</row>
    <row r="300" spans="1:67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</row>
    <row r="301" spans="1:67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</row>
    <row r="302" spans="1:67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</row>
    <row r="303" spans="1:67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</row>
    <row r="304" spans="1:67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</row>
    <row r="305" spans="1:67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</row>
    <row r="306" spans="1:67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</row>
    <row r="308" spans="1:67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</row>
    <row r="309" spans="1:67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</row>
    <row r="310" spans="1:67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</row>
    <row r="311" spans="1:67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</row>
    <row r="312" spans="1:67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</row>
    <row r="313" spans="1:67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</row>
    <row r="314" spans="1:67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</row>
    <row r="315" spans="1:67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</row>
    <row r="316" spans="1:67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</row>
    <row r="317" spans="1:67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</row>
    <row r="318" spans="1:67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</row>
    <row r="319" spans="1:67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</row>
    <row r="320" spans="1:67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</row>
    <row r="321" spans="1:67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</row>
    <row r="322" spans="1:67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</row>
    <row r="323" spans="1:67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67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</row>
    <row r="333" spans="1:67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</row>
    <row r="334" spans="1:67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</row>
    <row r="335" spans="1:67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67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</row>
    <row r="340" spans="1:67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</row>
    <row r="341" spans="1:67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</row>
    <row r="342" spans="1:67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</row>
    <row r="343" spans="1:67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</row>
    <row r="344" spans="1:67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</row>
    <row r="345" spans="1:67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</row>
    <row r="346" spans="1:67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</row>
    <row r="347" spans="1:67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</row>
    <row r="348" spans="1:67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</row>
    <row r="349" spans="1:67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</row>
    <row r="350" spans="1:67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</row>
    <row r="351" spans="1:67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</row>
    <row r="352" spans="1:67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</row>
    <row r="353" spans="1:67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</row>
    <row r="354" spans="1:67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</row>
    <row r="355" spans="1:67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</row>
    <row r="356" spans="1:67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</row>
    <row r="357" spans="1:67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</row>
    <row r="358" spans="1:67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</row>
    <row r="359" spans="1:67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</row>
    <row r="360" spans="1:67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</row>
    <row r="361" spans="1:67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</row>
    <row r="362" spans="1:67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</row>
    <row r="363" spans="1:67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</row>
    <row r="364" spans="1:67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</row>
    <row r="365" spans="1:67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</row>
    <row r="366" spans="1:67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</row>
    <row r="367" spans="1:67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</row>
    <row r="368" spans="1:67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</row>
    <row r="369" spans="1:67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</row>
    <row r="370" spans="1:67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</row>
    <row r="371" spans="1:67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</row>
    <row r="372" spans="1:67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</row>
    <row r="373" spans="1:67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</row>
    <row r="374" spans="1:67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</row>
    <row r="375" spans="1:67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</row>
    <row r="376" spans="1:67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</row>
    <row r="377" spans="1:67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</row>
    <row r="378" spans="1:67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</row>
    <row r="379" spans="1:67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</row>
    <row r="380" spans="1:67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</row>
    <row r="381" spans="1:67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</row>
    <row r="382" spans="1:67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</row>
    <row r="383" spans="1:67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</row>
    <row r="384" spans="1:67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</row>
    <row r="385" spans="1:67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</row>
    <row r="386" spans="1:67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</row>
    <row r="387" spans="1:67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</row>
    <row r="388" spans="1:67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</row>
    <row r="389" spans="1:67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</row>
    <row r="390" spans="1:67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</row>
    <row r="391" spans="1:67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</row>
    <row r="392" spans="1:67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</row>
    <row r="393" spans="1:67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</row>
    <row r="394" spans="1:67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</row>
    <row r="395" spans="1:67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</row>
    <row r="396" spans="1:67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</row>
    <row r="397" spans="1:67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</row>
    <row r="398" spans="1:67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</row>
    <row r="399" spans="1:67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</row>
    <row r="400" spans="1:67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</row>
    <row r="401" spans="1:67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</row>
    <row r="402" spans="1:67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</row>
    <row r="404" spans="1:67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</row>
    <row r="405" spans="1:67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</row>
    <row r="406" spans="1:67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</row>
    <row r="407" spans="1:67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</row>
    <row r="408" spans="1:67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</row>
    <row r="409" spans="1:67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</row>
    <row r="410" spans="1:67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</row>
    <row r="411" spans="1:67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</row>
    <row r="412" spans="1:67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</row>
    <row r="413" spans="1:67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</row>
    <row r="414" spans="1:67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</row>
    <row r="415" spans="1:67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</row>
    <row r="416" spans="1:67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</row>
    <row r="417" spans="1:67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</row>
    <row r="419" spans="1:67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</row>
    <row r="420" spans="1:67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</row>
    <row r="422" spans="1:67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</row>
    <row r="424" spans="1:67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</row>
    <row r="425" spans="1:67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</row>
    <row r="426" spans="1:6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</row>
    <row r="429" spans="1:6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</row>
    <row r="430" spans="1:6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</row>
    <row r="431" spans="1:6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</row>
    <row r="432" spans="1:6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</row>
    <row r="433" spans="1:6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</row>
    <row r="434" spans="1:6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</row>
    <row r="435" spans="1:6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</row>
    <row r="436" spans="1:6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</row>
    <row r="437" spans="1:6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</row>
    <row r="438" spans="1:6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</row>
    <row r="439" spans="1:6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</row>
    <row r="440" spans="1:6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6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</row>
    <row r="442" spans="1:6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</row>
    <row r="443" spans="1:6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</row>
    <row r="444" spans="1:6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</row>
    <row r="445" spans="1:6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</row>
    <row r="446" spans="1:6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</row>
    <row r="447" spans="1:6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</row>
    <row r="448" spans="1:6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</row>
    <row r="449" spans="1:6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</row>
    <row r="450" spans="1:6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</row>
    <row r="451" spans="1:6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</row>
    <row r="452" spans="1:6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</row>
    <row r="453" spans="1:6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</row>
    <row r="454" spans="1:6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</row>
    <row r="455" spans="1:6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</row>
    <row r="456" spans="1:6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</row>
    <row r="457" spans="1:6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</row>
    <row r="458" spans="1:6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</row>
    <row r="459" spans="1:6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</row>
    <row r="460" spans="1:6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</row>
    <row r="461" spans="1:6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</row>
    <row r="462" spans="1:6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</row>
    <row r="463" spans="1:6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</row>
    <row r="464" spans="1:6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</row>
    <row r="465" spans="1:6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</row>
    <row r="466" spans="1:6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</row>
    <row r="467" spans="1:6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</row>
    <row r="468" spans="1:6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</row>
    <row r="469" spans="1:6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</row>
    <row r="470" spans="1:6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</row>
    <row r="471" spans="1:6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</row>
    <row r="472" spans="1:6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</row>
    <row r="473" spans="1:6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</row>
    <row r="474" spans="1:6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</row>
    <row r="475" spans="1:6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</row>
    <row r="476" spans="1:6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</row>
    <row r="477" spans="1:6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</row>
    <row r="478" spans="1:6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</row>
    <row r="479" spans="1:6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</row>
    <row r="480" spans="1:67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</row>
    <row r="481" spans="1:67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</row>
    <row r="482" spans="1:67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</row>
    <row r="483" spans="1:67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</row>
    <row r="484" spans="1:67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</row>
    <row r="485" spans="1:67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</row>
    <row r="486" spans="1:67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</row>
    <row r="487" spans="1:67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</row>
    <row r="488" spans="1:67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</row>
    <row r="489" spans="1:67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</row>
    <row r="490" spans="1:67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</row>
    <row r="491" spans="1:67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</row>
    <row r="492" spans="1:67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</row>
    <row r="493" spans="1:67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</row>
    <row r="494" spans="1:67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</row>
    <row r="495" spans="1:67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</row>
    <row r="496" spans="1:67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</row>
    <row r="497" spans="1:67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</row>
    <row r="498" spans="1:67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</row>
    <row r="499" spans="1:67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</row>
    <row r="500" spans="1:67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</row>
    <row r="501" spans="1:67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</row>
    <row r="502" spans="1:67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</row>
    <row r="503" spans="1:67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</row>
    <row r="504" spans="1:67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</row>
    <row r="505" spans="1:67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</row>
    <row r="517" spans="1:67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</row>
    <row r="518" spans="1:67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</row>
    <row r="519" spans="1:67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</row>
    <row r="520" spans="1:67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</row>
    <row r="521" spans="1:67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</row>
    <row r="522" spans="1:67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</row>
    <row r="523" spans="1:67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</row>
    <row r="524" spans="1:67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</row>
    <row r="525" spans="1:67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</row>
    <row r="539" spans="1:67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67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67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</row>
    <row r="545" spans="1:67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</row>
    <row r="546" spans="1:67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</row>
    <row r="547" spans="1:67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</row>
    <row r="548" spans="1:67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</row>
    <row r="549" spans="1:67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</row>
    <row r="550" spans="1:67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</row>
    <row r="551" spans="1:67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</row>
    <row r="552" spans="1:67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</row>
    <row r="553" spans="1:67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</row>
    <row r="554" spans="1:67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</row>
    <row r="555" spans="1:67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</row>
    <row r="556" spans="1:67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</row>
    <row r="557" spans="1:67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</row>
    <row r="558" spans="1:67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</row>
    <row r="559" spans="1:67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</row>
    <row r="560" spans="1:67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</row>
    <row r="561" spans="1:67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</row>
    <row r="562" spans="1:67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</row>
    <row r="563" spans="1:67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</row>
    <row r="564" spans="1:67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</row>
    <row r="565" spans="1:67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</row>
    <row r="566" spans="1:67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</row>
    <row r="567" spans="1:67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</row>
    <row r="568" spans="1:67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</row>
    <row r="569" spans="1:67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</row>
    <row r="570" spans="1:67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</row>
    <row r="571" spans="1:67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</row>
    <row r="572" spans="1:67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</row>
    <row r="573" spans="1:67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67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</row>
  </sheetData>
  <sheetProtection password="CC25" sheet="1"/>
  <mergeCells count="16">
    <mergeCell ref="A2:Q3"/>
    <mergeCell ref="P4:Q4"/>
    <mergeCell ref="J5:J6"/>
    <mergeCell ref="K5:O6"/>
    <mergeCell ref="P5:P6"/>
    <mergeCell ref="Q5:Q6"/>
    <mergeCell ref="A6:A8"/>
    <mergeCell ref="B6:B8"/>
    <mergeCell ref="C6:G6"/>
    <mergeCell ref="C7:G9"/>
    <mergeCell ref="H7:H8"/>
    <mergeCell ref="I7:I8"/>
    <mergeCell ref="K7:O9"/>
    <mergeCell ref="P8:P9"/>
    <mergeCell ref="C11:G11"/>
    <mergeCell ref="K11:O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7"/>
  <sheetViews>
    <sheetView zoomScalePageLayoutView="0" workbookViewId="0" topLeftCell="B1">
      <selection activeCell="F19" sqref="F19"/>
    </sheetView>
  </sheetViews>
  <sheetFormatPr defaultColWidth="9.140625" defaultRowHeight="15"/>
  <cols>
    <col min="1" max="1" width="25.00390625" style="0" customWidth="1"/>
    <col min="2" max="5" width="15.00390625" style="0" customWidth="1"/>
    <col min="6" max="7" width="25.00390625" style="0" customWidth="1"/>
  </cols>
  <sheetData>
    <row r="1" spans="1:13" ht="13.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83" t="s">
        <v>66</v>
      </c>
      <c r="B2" s="283"/>
      <c r="C2" s="283"/>
      <c r="D2" s="283"/>
      <c r="E2" s="283"/>
      <c r="F2" s="283"/>
      <c r="G2" s="283"/>
      <c r="H2" s="1"/>
      <c r="I2" s="1"/>
      <c r="J2" s="1"/>
      <c r="K2" s="1"/>
      <c r="L2" s="1"/>
      <c r="M2" s="1"/>
    </row>
    <row r="3" spans="1:13" ht="13.5">
      <c r="A3" s="283"/>
      <c r="B3" s="283"/>
      <c r="C3" s="283"/>
      <c r="D3" s="283"/>
      <c r="E3" s="283"/>
      <c r="F3" s="283"/>
      <c r="G3" s="283"/>
      <c r="H3" s="1"/>
      <c r="I3" s="1"/>
      <c r="J3" s="1"/>
      <c r="K3" s="1"/>
      <c r="L3" s="1"/>
      <c r="M3" s="1"/>
    </row>
    <row r="4" spans="1:13" ht="7.5" customHeight="1">
      <c r="A4" s="16"/>
      <c r="B4" s="16"/>
      <c r="C4" s="16"/>
      <c r="D4" s="16"/>
      <c r="E4" s="16"/>
      <c r="F4" s="16"/>
      <c r="G4" s="16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1"/>
      <c r="E5" s="1"/>
      <c r="F5" s="17" t="s">
        <v>27</v>
      </c>
      <c r="G5" s="100">
        <f>'入力用【1】'!C2</f>
        <v>0</v>
      </c>
      <c r="H5" s="1"/>
      <c r="I5" s="1"/>
      <c r="J5" s="1"/>
      <c r="K5" s="1"/>
      <c r="L5" s="1"/>
      <c r="M5" s="1"/>
    </row>
    <row r="6" spans="1:13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" customHeight="1">
      <c r="A7" s="306" t="s">
        <v>22</v>
      </c>
      <c r="B7" s="306" t="s">
        <v>18</v>
      </c>
      <c r="C7" s="306" t="s">
        <v>67</v>
      </c>
      <c r="D7" s="308" t="s">
        <v>17</v>
      </c>
      <c r="E7" s="308"/>
      <c r="F7" s="308"/>
      <c r="G7" s="306" t="s">
        <v>21</v>
      </c>
      <c r="H7" s="2"/>
      <c r="I7" s="2"/>
      <c r="J7" s="2"/>
      <c r="K7" s="1"/>
      <c r="L7" s="1"/>
      <c r="M7" s="1"/>
    </row>
    <row r="8" spans="1:13" ht="27" customHeight="1">
      <c r="A8" s="277"/>
      <c r="B8" s="277"/>
      <c r="C8" s="277"/>
      <c r="D8" s="308" t="s">
        <v>12</v>
      </c>
      <c r="E8" s="308"/>
      <c r="F8" s="306" t="s">
        <v>16</v>
      </c>
      <c r="G8" s="277"/>
      <c r="H8" s="2"/>
      <c r="I8" s="2"/>
      <c r="J8" s="2"/>
      <c r="K8" s="1"/>
      <c r="L8" s="1"/>
      <c r="M8" s="1"/>
    </row>
    <row r="9" spans="1:13" ht="12" customHeight="1">
      <c r="A9" s="277"/>
      <c r="B9" s="277"/>
      <c r="C9" s="277"/>
      <c r="D9" s="20" t="s">
        <v>14</v>
      </c>
      <c r="E9" s="22" t="s">
        <v>15</v>
      </c>
      <c r="F9" s="309"/>
      <c r="G9" s="277"/>
      <c r="H9" s="2"/>
      <c r="I9" s="2"/>
      <c r="J9" s="2"/>
      <c r="K9" s="1"/>
      <c r="L9" s="1"/>
      <c r="M9" s="1"/>
    </row>
    <row r="10" spans="1:13" ht="12" customHeight="1">
      <c r="A10" s="307"/>
      <c r="B10" s="307"/>
      <c r="C10" s="307"/>
      <c r="D10" s="21" t="s">
        <v>13</v>
      </c>
      <c r="E10" s="23" t="s">
        <v>13</v>
      </c>
      <c r="F10" s="310"/>
      <c r="G10" s="307"/>
      <c r="H10" s="2"/>
      <c r="I10" s="2"/>
      <c r="J10" s="2"/>
      <c r="K10" s="1"/>
      <c r="L10" s="1"/>
      <c r="M10" s="1"/>
    </row>
    <row r="11" spans="1:13" ht="13.5">
      <c r="A11" s="298" t="s">
        <v>23</v>
      </c>
      <c r="B11" s="64" t="s">
        <v>19</v>
      </c>
      <c r="C11" s="64" t="s">
        <v>20</v>
      </c>
      <c r="D11" s="65" t="s">
        <v>20</v>
      </c>
      <c r="E11" s="66" t="s">
        <v>20</v>
      </c>
      <c r="F11" s="64" t="s">
        <v>20</v>
      </c>
      <c r="G11" s="64" t="s">
        <v>20</v>
      </c>
      <c r="H11" s="2"/>
      <c r="I11" s="2"/>
      <c r="J11" s="2"/>
      <c r="K11" s="1"/>
      <c r="L11" s="1"/>
      <c r="M11" s="1"/>
    </row>
    <row r="12" spans="1:13" ht="30" customHeight="1">
      <c r="A12" s="298"/>
      <c r="B12" s="54">
        <f>'入力用【1】'!C16</f>
        <v>0</v>
      </c>
      <c r="C12" s="54">
        <f>'入力用【1】'!D16</f>
        <v>0</v>
      </c>
      <c r="D12" s="55">
        <f>'入力用【1】'!F23</f>
        <v>0</v>
      </c>
      <c r="E12" s="56">
        <f>'入力用【1】'!G23</f>
        <v>0</v>
      </c>
      <c r="F12" s="54">
        <f>'入力用【1】'!I23</f>
        <v>0</v>
      </c>
      <c r="G12" s="54">
        <f>SUM(D12,E12,F12)</f>
        <v>0</v>
      </c>
      <c r="H12" s="2"/>
      <c r="I12" s="2"/>
      <c r="J12" s="2"/>
      <c r="K12" s="1"/>
      <c r="L12" s="1"/>
      <c r="M12" s="1"/>
    </row>
    <row r="13" spans="1:13" ht="13.5">
      <c r="A13" s="298" t="s">
        <v>24</v>
      </c>
      <c r="B13" s="18"/>
      <c r="C13" s="18"/>
      <c r="D13" s="24"/>
      <c r="E13" s="25"/>
      <c r="F13" s="18"/>
      <c r="G13" s="18"/>
      <c r="H13" s="2"/>
      <c r="I13" s="2"/>
      <c r="J13" s="2"/>
      <c r="K13" s="1"/>
      <c r="L13" s="1"/>
      <c r="M13" s="1"/>
    </row>
    <row r="14" spans="1:13" ht="30" customHeight="1">
      <c r="A14" s="298"/>
      <c r="B14" s="54">
        <f>'入力用【1】'!C25</f>
        <v>0</v>
      </c>
      <c r="C14" s="54">
        <f>'入力用【1】'!D25</f>
        <v>0</v>
      </c>
      <c r="D14" s="55">
        <f>'入力用【1】'!F32</f>
        <v>0</v>
      </c>
      <c r="E14" s="56">
        <f>'入力用【1】'!G32</f>
        <v>0</v>
      </c>
      <c r="F14" s="54">
        <f>'入力用【1】'!I32</f>
        <v>0</v>
      </c>
      <c r="G14" s="54">
        <f>SUM(D14,E14,F14)</f>
        <v>0</v>
      </c>
      <c r="H14" s="2"/>
      <c r="I14" s="2"/>
      <c r="J14" s="2"/>
      <c r="K14" s="1"/>
      <c r="L14" s="1"/>
      <c r="M14" s="1"/>
    </row>
    <row r="15" spans="1:13" ht="13.5">
      <c r="A15" s="298" t="s">
        <v>25</v>
      </c>
      <c r="B15" s="18"/>
      <c r="C15" s="18"/>
      <c r="D15" s="24"/>
      <c r="E15" s="25"/>
      <c r="F15" s="18"/>
      <c r="G15" s="18"/>
      <c r="H15" s="2"/>
      <c r="I15" s="2"/>
      <c r="J15" s="2"/>
      <c r="K15" s="1"/>
      <c r="L15" s="1"/>
      <c r="M15" s="1"/>
    </row>
    <row r="16" spans="1:13" ht="30" customHeight="1">
      <c r="A16" s="298"/>
      <c r="B16" s="54">
        <f>'入力用【1】'!C34</f>
        <v>0</v>
      </c>
      <c r="C16" s="54">
        <f>'入力用【1】'!D34</f>
        <v>0</v>
      </c>
      <c r="D16" s="55">
        <f>'入力用【1】'!F41</f>
        <v>0</v>
      </c>
      <c r="E16" s="56">
        <f>'入力用【1】'!G41</f>
        <v>0</v>
      </c>
      <c r="F16" s="54">
        <f>'入力用【1】'!I41</f>
        <v>0</v>
      </c>
      <c r="G16" s="54">
        <f>SUM(D16,E16,F16)</f>
        <v>0</v>
      </c>
      <c r="H16" s="2"/>
      <c r="I16" s="2"/>
      <c r="J16" s="2"/>
      <c r="K16" s="1"/>
      <c r="L16" s="1"/>
      <c r="M16" s="1"/>
    </row>
    <row r="17" spans="1:13" ht="13.5">
      <c r="A17" s="298" t="s">
        <v>26</v>
      </c>
      <c r="B17" s="18"/>
      <c r="C17" s="18"/>
      <c r="D17" s="24"/>
      <c r="E17" s="25"/>
      <c r="F17" s="18"/>
      <c r="G17" s="18"/>
      <c r="H17" s="2"/>
      <c r="I17" s="2"/>
      <c r="J17" s="2"/>
      <c r="K17" s="1"/>
      <c r="L17" s="1"/>
      <c r="M17" s="1"/>
    </row>
    <row r="18" spans="1:13" ht="37.5" customHeight="1" thickBot="1">
      <c r="A18" s="299"/>
      <c r="B18" s="46">
        <f aca="true" t="shared" si="0" ref="B18:G18">SUM(B12,B14,B16)</f>
        <v>0</v>
      </c>
      <c r="C18" s="46">
        <f t="shared" si="0"/>
        <v>0</v>
      </c>
      <c r="D18" s="57">
        <f t="shared" si="0"/>
        <v>0</v>
      </c>
      <c r="E18" s="58">
        <f t="shared" si="0"/>
        <v>0</v>
      </c>
      <c r="F18" s="46">
        <f t="shared" si="0"/>
        <v>0</v>
      </c>
      <c r="G18" s="46">
        <f t="shared" si="0"/>
        <v>0</v>
      </c>
      <c r="H18" s="2"/>
      <c r="I18" s="2"/>
      <c r="J18" s="2"/>
      <c r="K18" s="1"/>
      <c r="L18" s="1"/>
      <c r="M18" s="1"/>
    </row>
    <row r="19" spans="1:13" ht="52.5" customHeight="1" thickTop="1">
      <c r="A19" s="300" t="s">
        <v>68</v>
      </c>
      <c r="B19" s="301"/>
      <c r="C19" s="302"/>
      <c r="D19" s="87">
        <f>'入力用【1】'!J43</f>
        <v>0</v>
      </c>
      <c r="E19" s="88">
        <f>'入力用【1】'!K43</f>
        <v>0</v>
      </c>
      <c r="F19" s="89">
        <f>'入力用【1】'!L43</f>
        <v>0</v>
      </c>
      <c r="G19" s="89">
        <f>SUM(D19,E19,F19)</f>
        <v>0</v>
      </c>
      <c r="H19" s="2"/>
      <c r="I19" s="2"/>
      <c r="J19" s="2"/>
      <c r="K19" s="1"/>
      <c r="L19" s="1"/>
      <c r="M19" s="1"/>
    </row>
    <row r="20" spans="1:13" ht="52.5" customHeight="1">
      <c r="A20" s="303" t="s">
        <v>69</v>
      </c>
      <c r="B20" s="304"/>
      <c r="C20" s="305"/>
      <c r="D20" s="85">
        <f>D18*'入力用【1】'!I9</f>
        <v>0</v>
      </c>
      <c r="E20" s="90">
        <f>E18*'入力用【1】'!J9</f>
        <v>0</v>
      </c>
      <c r="F20" s="84">
        <f>F18*'入力用【1】'!K9</f>
        <v>0</v>
      </c>
      <c r="G20" s="84">
        <f>SUM(D20,E20,F20)</f>
        <v>0</v>
      </c>
      <c r="H20" s="2"/>
      <c r="I20" s="2"/>
      <c r="J20" s="2"/>
      <c r="K20" s="1"/>
      <c r="L20" s="1"/>
      <c r="M20" s="1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</row>
    <row r="22" spans="1:13" ht="13.5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1" t="s">
        <v>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1" t="s">
        <v>71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1" t="s">
        <v>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</sheetData>
  <sheetProtection password="CC25" sheet="1"/>
  <mergeCells count="14">
    <mergeCell ref="A2:G3"/>
    <mergeCell ref="A7:A10"/>
    <mergeCell ref="B7:B10"/>
    <mergeCell ref="C7:C10"/>
    <mergeCell ref="D7:F7"/>
    <mergeCell ref="G7:G10"/>
    <mergeCell ref="D8:E8"/>
    <mergeCell ref="F8:F10"/>
    <mergeCell ref="A11:A12"/>
    <mergeCell ref="A13:A14"/>
    <mergeCell ref="A15:A16"/>
    <mergeCell ref="A17:A18"/>
    <mergeCell ref="A19:C19"/>
    <mergeCell ref="A20:C20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1"/>
  <sheetViews>
    <sheetView zoomScalePageLayoutView="0" workbookViewId="0" topLeftCell="A7">
      <selection activeCell="B12" sqref="B12"/>
    </sheetView>
  </sheetViews>
  <sheetFormatPr defaultColWidth="9.140625" defaultRowHeight="15"/>
  <cols>
    <col min="1" max="1" width="12.421875" style="0" customWidth="1"/>
    <col min="2" max="2" width="8.7109375" style="0" customWidth="1"/>
    <col min="3" max="3" width="15.00390625" style="0" customWidth="1"/>
    <col min="4" max="4" width="7.421875" style="0" customWidth="1"/>
    <col min="5" max="5" width="10.57421875" style="0" customWidth="1"/>
    <col min="6" max="6" width="7.421875" style="0" customWidth="1"/>
    <col min="7" max="7" width="10.57421875" style="0" customWidth="1"/>
    <col min="8" max="8" width="7.421875" style="0" customWidth="1"/>
    <col min="9" max="11" width="10.57421875" style="0" customWidth="1"/>
    <col min="12" max="12" width="15.00390625" style="0" customWidth="1"/>
    <col min="13" max="13" width="12.421875" style="0" customWidth="1"/>
  </cols>
  <sheetData>
    <row r="1" spans="1:17" ht="13.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283" t="s">
        <v>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"/>
      <c r="O2" s="1"/>
      <c r="P2" s="1"/>
      <c r="Q2" s="1"/>
    </row>
    <row r="3" spans="1:17" ht="13.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1"/>
      <c r="O3" s="1"/>
      <c r="P3" s="1"/>
      <c r="Q3" s="1"/>
    </row>
    <row r="4" spans="1:17" ht="7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"/>
      <c r="M4" s="1"/>
      <c r="N4" s="1"/>
      <c r="O4" s="1"/>
      <c r="P4" s="1"/>
      <c r="Q4" s="1"/>
    </row>
    <row r="5" spans="1:17" ht="13.5">
      <c r="A5" s="1"/>
      <c r="B5" s="1"/>
      <c r="C5" s="1"/>
      <c r="D5" s="1"/>
      <c r="E5" s="1"/>
      <c r="F5" s="1"/>
      <c r="G5" s="1"/>
      <c r="H5" s="1"/>
      <c r="I5" s="1"/>
      <c r="J5" s="17" t="s">
        <v>27</v>
      </c>
      <c r="K5" s="8"/>
      <c r="L5" s="319">
        <f>'入力用【1】'!C2</f>
        <v>0</v>
      </c>
      <c r="M5" s="319"/>
      <c r="N5" s="1"/>
      <c r="O5" s="1"/>
      <c r="P5" s="1"/>
      <c r="Q5" s="1"/>
    </row>
    <row r="6" spans="1:17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" customHeight="1">
      <c r="A7" s="285" t="s">
        <v>74</v>
      </c>
      <c r="B7" s="285" t="s">
        <v>75</v>
      </c>
      <c r="C7" s="285" t="s">
        <v>76</v>
      </c>
      <c r="D7" s="316" t="s">
        <v>77</v>
      </c>
      <c r="E7" s="317"/>
      <c r="F7" s="317"/>
      <c r="G7" s="318"/>
      <c r="H7" s="311">
        <f>'入力用【1】'!W11</f>
        <v>0</v>
      </c>
      <c r="I7" s="312"/>
      <c r="J7" s="316" t="s">
        <v>78</v>
      </c>
      <c r="K7" s="318"/>
      <c r="L7" s="320" t="s">
        <v>26</v>
      </c>
      <c r="M7" s="308" t="s">
        <v>79</v>
      </c>
      <c r="N7" s="2"/>
      <c r="O7" s="1"/>
      <c r="P7" s="1"/>
      <c r="Q7" s="1"/>
    </row>
    <row r="8" spans="1:17" ht="27" customHeight="1">
      <c r="A8" s="292"/>
      <c r="B8" s="292"/>
      <c r="C8" s="292"/>
      <c r="D8" s="311">
        <f>'入力用【1】'!O13</f>
        <v>0</v>
      </c>
      <c r="E8" s="312"/>
      <c r="F8" s="311">
        <f>'入力用【1】'!S13</f>
        <v>0</v>
      </c>
      <c r="G8" s="312"/>
      <c r="H8" s="311">
        <f>'入力用【1】'!W13</f>
        <v>0</v>
      </c>
      <c r="I8" s="312"/>
      <c r="J8" s="285" t="s">
        <v>80</v>
      </c>
      <c r="K8" s="314" t="s">
        <v>81</v>
      </c>
      <c r="L8" s="320"/>
      <c r="M8" s="308"/>
      <c r="N8" s="2"/>
      <c r="O8" s="1"/>
      <c r="P8" s="1"/>
      <c r="Q8" s="1"/>
    </row>
    <row r="9" spans="1:17" ht="32.25" customHeight="1">
      <c r="A9" s="313"/>
      <c r="B9" s="313"/>
      <c r="C9" s="313"/>
      <c r="D9" s="67" t="s">
        <v>82</v>
      </c>
      <c r="E9" s="68" t="s">
        <v>83</v>
      </c>
      <c r="F9" s="67" t="s">
        <v>82</v>
      </c>
      <c r="G9" s="69" t="s">
        <v>83</v>
      </c>
      <c r="H9" s="67" t="s">
        <v>82</v>
      </c>
      <c r="I9" s="67" t="s">
        <v>83</v>
      </c>
      <c r="J9" s="313"/>
      <c r="K9" s="315"/>
      <c r="L9" s="320"/>
      <c r="M9" s="308"/>
      <c r="N9" s="2"/>
      <c r="O9" s="1"/>
      <c r="P9" s="1"/>
      <c r="Q9" s="1"/>
    </row>
    <row r="10" spans="1:17" ht="13.5">
      <c r="A10" s="285" t="s">
        <v>84</v>
      </c>
      <c r="B10" s="15" t="s">
        <v>20</v>
      </c>
      <c r="C10" s="15" t="s">
        <v>30</v>
      </c>
      <c r="D10" s="15"/>
      <c r="E10" s="70" t="s">
        <v>30</v>
      </c>
      <c r="F10" s="15"/>
      <c r="G10" s="71" t="s">
        <v>30</v>
      </c>
      <c r="H10" s="71"/>
      <c r="I10" s="71" t="s">
        <v>85</v>
      </c>
      <c r="J10" s="15" t="s">
        <v>30</v>
      </c>
      <c r="K10" s="71" t="s">
        <v>30</v>
      </c>
      <c r="L10" s="15" t="s">
        <v>30</v>
      </c>
      <c r="M10" s="60"/>
      <c r="N10" s="2"/>
      <c r="O10" s="1"/>
      <c r="P10" s="1"/>
      <c r="Q10" s="1"/>
    </row>
    <row r="11" spans="1:17" ht="54" customHeight="1">
      <c r="A11" s="313"/>
      <c r="B11" s="54">
        <f>'入力用【1】'!F43+'入力用【1】'!G43</f>
        <v>0</v>
      </c>
      <c r="C11" s="91">
        <f>'入力用【1】'!M43</f>
        <v>0</v>
      </c>
      <c r="D11" s="54">
        <f>'入力用【1】'!O43</f>
        <v>0</v>
      </c>
      <c r="E11" s="93">
        <f>'入力用【1】'!P43</f>
        <v>0</v>
      </c>
      <c r="F11" s="54">
        <f>'入力用【1】'!S43</f>
        <v>0</v>
      </c>
      <c r="G11" s="95">
        <f>'入力用【1】'!T43</f>
        <v>0</v>
      </c>
      <c r="H11" s="78">
        <f>'入力用【1】'!W43</f>
        <v>0</v>
      </c>
      <c r="I11" s="95">
        <f>'入力用【1】'!X43</f>
        <v>0</v>
      </c>
      <c r="J11" s="91">
        <f>'入力用【1】'!AA43</f>
        <v>0</v>
      </c>
      <c r="K11" s="95">
        <f>'入力用【1】'!AB43</f>
        <v>0</v>
      </c>
      <c r="L11" s="91">
        <f>SUM(C11:K11)</f>
        <v>0</v>
      </c>
      <c r="M11" s="54">
        <f>'入力用【1】'!C47</f>
        <v>0</v>
      </c>
      <c r="N11" s="2"/>
      <c r="O11" s="1"/>
      <c r="P11" s="1"/>
      <c r="Q11" s="1"/>
    </row>
    <row r="12" spans="1:17" ht="67.5" customHeight="1">
      <c r="A12" s="67" t="s">
        <v>86</v>
      </c>
      <c r="B12" s="54">
        <f>'入力用【1】'!I43</f>
        <v>0</v>
      </c>
      <c r="C12" s="91">
        <f>'入力用【1】'!N43</f>
        <v>0</v>
      </c>
      <c r="D12" s="54">
        <f>'入力用【1】'!Q43</f>
        <v>0</v>
      </c>
      <c r="E12" s="93">
        <f>'入力用【1】'!R43</f>
        <v>0</v>
      </c>
      <c r="F12" s="54">
        <f>'入力用【1】'!U43</f>
        <v>0</v>
      </c>
      <c r="G12" s="95">
        <f>'入力用【1】'!V43</f>
        <v>0</v>
      </c>
      <c r="H12" s="78">
        <f>'入力用【1】'!Y43</f>
        <v>0</v>
      </c>
      <c r="I12" s="95">
        <f>'入力用【1】'!Z43</f>
        <v>0</v>
      </c>
      <c r="J12" s="91">
        <f>'入力用【1】'!AC43</f>
        <v>0</v>
      </c>
      <c r="K12" s="91">
        <f>'入力用【1】'!AD43</f>
        <v>0</v>
      </c>
      <c r="L12" s="91">
        <f>SUM(C12:K12)</f>
        <v>0</v>
      </c>
      <c r="M12" s="54">
        <f>'入力用【1】'!C47</f>
        <v>0</v>
      </c>
      <c r="N12" s="2"/>
      <c r="O12" s="1"/>
      <c r="P12" s="1"/>
      <c r="Q12" s="1"/>
    </row>
    <row r="13" spans="1:17" ht="13.5">
      <c r="A13" s="308" t="s">
        <v>26</v>
      </c>
      <c r="B13" s="18"/>
      <c r="C13" s="92"/>
      <c r="D13" s="18"/>
      <c r="E13" s="94"/>
      <c r="F13" s="18"/>
      <c r="G13" s="96"/>
      <c r="H13" s="19"/>
      <c r="I13" s="96"/>
      <c r="J13" s="92"/>
      <c r="K13" s="92"/>
      <c r="L13" s="92"/>
      <c r="M13" s="18"/>
      <c r="N13" s="2"/>
      <c r="O13" s="1"/>
      <c r="P13" s="1"/>
      <c r="Q13" s="1"/>
    </row>
    <row r="14" spans="1:17" ht="69" customHeight="1">
      <c r="A14" s="308"/>
      <c r="B14" s="54">
        <f aca="true" t="shared" si="0" ref="B14:L14">B11+B12</f>
        <v>0</v>
      </c>
      <c r="C14" s="91">
        <f t="shared" si="0"/>
        <v>0</v>
      </c>
      <c r="D14" s="54">
        <f t="shared" si="0"/>
        <v>0</v>
      </c>
      <c r="E14" s="93">
        <f t="shared" si="0"/>
        <v>0</v>
      </c>
      <c r="F14" s="54">
        <f t="shared" si="0"/>
        <v>0</v>
      </c>
      <c r="G14" s="93">
        <f t="shared" si="0"/>
        <v>0</v>
      </c>
      <c r="H14" s="54">
        <f t="shared" si="0"/>
        <v>0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54">
        <f>'入力用【1】'!C47</f>
        <v>0</v>
      </c>
      <c r="N14" s="2"/>
      <c r="O14" s="1"/>
      <c r="P14" s="1"/>
      <c r="Q14" s="1"/>
    </row>
    <row r="15" spans="1:17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</row>
    <row r="16" spans="1:17" ht="13.5">
      <c r="A16" s="1" t="s">
        <v>87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</sheetData>
  <sheetProtection password="CC25" sheet="1"/>
  <mergeCells count="17">
    <mergeCell ref="A10:A11"/>
    <mergeCell ref="A13:A14"/>
    <mergeCell ref="A2:M3"/>
    <mergeCell ref="A7:A9"/>
    <mergeCell ref="B7:B9"/>
    <mergeCell ref="C7:C9"/>
    <mergeCell ref="D7:G7"/>
    <mergeCell ref="J7:K7"/>
    <mergeCell ref="L5:M5"/>
    <mergeCell ref="L7:L9"/>
    <mergeCell ref="M7:M9"/>
    <mergeCell ref="D8:E8"/>
    <mergeCell ref="F8:G8"/>
    <mergeCell ref="H8:I8"/>
    <mergeCell ref="H7:I7"/>
    <mergeCell ref="J8:J9"/>
    <mergeCell ref="K8:K9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1">
      <selection activeCell="E48" sqref="E48:G50"/>
    </sheetView>
  </sheetViews>
  <sheetFormatPr defaultColWidth="9.140625" defaultRowHeight="15"/>
  <cols>
    <col min="2" max="3" width="11.28125" style="0" customWidth="1"/>
    <col min="4" max="4" width="17.421875" style="0" customWidth="1"/>
    <col min="5" max="5" width="6.140625" style="0" customWidth="1"/>
    <col min="6" max="7" width="11.28125" style="0" customWidth="1"/>
    <col min="8" max="8" width="9.00390625" style="0" customWidth="1"/>
  </cols>
  <sheetData>
    <row r="1" spans="1:8" ht="13.5">
      <c r="A1" s="119"/>
      <c r="B1" s="119"/>
      <c r="C1" s="119"/>
      <c r="D1" s="119"/>
      <c r="E1" s="119"/>
      <c r="F1" s="119"/>
      <c r="G1" s="119"/>
      <c r="H1" s="83"/>
    </row>
    <row r="2" spans="1:8" ht="13.5">
      <c r="A2" s="119"/>
      <c r="B2" s="119"/>
      <c r="C2" s="119"/>
      <c r="D2" s="119"/>
      <c r="E2" s="119"/>
      <c r="F2" s="119"/>
      <c r="G2" s="119"/>
      <c r="H2" s="83"/>
    </row>
    <row r="3" spans="1:8" ht="13.5" customHeight="1">
      <c r="A3" s="119"/>
      <c r="B3" s="329" t="s">
        <v>54</v>
      </c>
      <c r="C3" s="330">
        <f>'入力用【1】'!I2</f>
        <v>6</v>
      </c>
      <c r="D3" s="329" t="s">
        <v>134</v>
      </c>
      <c r="E3" s="329" t="s">
        <v>135</v>
      </c>
      <c r="F3" s="329"/>
      <c r="G3" s="329"/>
      <c r="H3" s="82"/>
    </row>
    <row r="4" spans="1:8" ht="13.5" customHeight="1">
      <c r="A4" s="119"/>
      <c r="B4" s="329"/>
      <c r="C4" s="330"/>
      <c r="D4" s="329"/>
      <c r="E4" s="329"/>
      <c r="F4" s="329"/>
      <c r="G4" s="329"/>
      <c r="H4" s="82"/>
    </row>
    <row r="5" spans="1:8" ht="13.5">
      <c r="A5" s="119"/>
      <c r="B5" s="119"/>
      <c r="C5" s="119"/>
      <c r="D5" s="119"/>
      <c r="E5" s="119"/>
      <c r="F5" s="119"/>
      <c r="G5" s="119"/>
      <c r="H5" s="83"/>
    </row>
    <row r="6" spans="1:8" ht="13.5">
      <c r="A6" s="119"/>
      <c r="B6" s="119"/>
      <c r="C6" s="119"/>
      <c r="D6" s="119"/>
      <c r="E6" s="119"/>
      <c r="F6" s="119"/>
      <c r="G6" s="119"/>
      <c r="H6" s="83"/>
    </row>
    <row r="7" spans="1:8" ht="13.5">
      <c r="A7" s="119"/>
      <c r="B7" s="119"/>
      <c r="C7" s="119"/>
      <c r="D7" s="119"/>
      <c r="E7" s="119"/>
      <c r="F7" s="119"/>
      <c r="G7" s="119"/>
      <c r="H7" s="83"/>
    </row>
    <row r="8" spans="1:8" ht="13.5">
      <c r="A8" s="119"/>
      <c r="B8" s="254" t="s">
        <v>127</v>
      </c>
      <c r="C8" s="254"/>
      <c r="D8" s="119"/>
      <c r="E8" s="119"/>
      <c r="F8" s="119"/>
      <c r="G8" s="119"/>
      <c r="H8" s="83"/>
    </row>
    <row r="9" spans="1:8" ht="14.25" thickBot="1">
      <c r="A9" s="119"/>
      <c r="B9" s="254"/>
      <c r="C9" s="254"/>
      <c r="D9" s="119"/>
      <c r="E9" s="119"/>
      <c r="F9" s="119"/>
      <c r="G9" s="119"/>
      <c r="H9" s="83"/>
    </row>
    <row r="10" spans="1:8" ht="13.5">
      <c r="A10" s="119"/>
      <c r="B10" s="331" t="s">
        <v>130</v>
      </c>
      <c r="C10" s="332"/>
      <c r="D10" s="332" t="s">
        <v>131</v>
      </c>
      <c r="E10" s="332"/>
      <c r="F10" s="332" t="s">
        <v>132</v>
      </c>
      <c r="G10" s="338"/>
      <c r="H10" s="83"/>
    </row>
    <row r="11" spans="1:8" ht="14.25" thickBot="1">
      <c r="A11" s="119"/>
      <c r="B11" s="333"/>
      <c r="C11" s="334"/>
      <c r="D11" s="334"/>
      <c r="E11" s="334"/>
      <c r="F11" s="334"/>
      <c r="G11" s="339"/>
      <c r="H11" s="83"/>
    </row>
    <row r="12" spans="1:8" ht="13.5">
      <c r="A12" s="119"/>
      <c r="B12" s="340" t="s">
        <v>136</v>
      </c>
      <c r="C12" s="341"/>
      <c r="D12" s="354">
        <f>'第３号様式'!P11</f>
        <v>0</v>
      </c>
      <c r="E12" s="357" t="s">
        <v>140</v>
      </c>
      <c r="F12" s="344"/>
      <c r="G12" s="345"/>
      <c r="H12" s="83"/>
    </row>
    <row r="13" spans="1:8" ht="13.5">
      <c r="A13" s="119"/>
      <c r="B13" s="340"/>
      <c r="C13" s="341"/>
      <c r="D13" s="355"/>
      <c r="E13" s="358"/>
      <c r="F13" s="344"/>
      <c r="G13" s="345"/>
      <c r="H13" s="83"/>
    </row>
    <row r="14" spans="1:8" ht="13.5">
      <c r="A14" s="119"/>
      <c r="B14" s="342"/>
      <c r="C14" s="343"/>
      <c r="D14" s="356"/>
      <c r="E14" s="359"/>
      <c r="F14" s="346"/>
      <c r="G14" s="347"/>
      <c r="H14" s="83"/>
    </row>
    <row r="15" spans="1:8" ht="13.5">
      <c r="A15" s="119"/>
      <c r="B15" s="348" t="s">
        <v>137</v>
      </c>
      <c r="C15" s="349"/>
      <c r="D15" s="360">
        <f>D18-D12</f>
        <v>0</v>
      </c>
      <c r="E15" s="362" t="s">
        <v>140</v>
      </c>
      <c r="F15" s="349"/>
      <c r="G15" s="352"/>
      <c r="H15" s="83"/>
    </row>
    <row r="16" spans="1:8" ht="13.5">
      <c r="A16" s="119"/>
      <c r="B16" s="348"/>
      <c r="C16" s="349"/>
      <c r="D16" s="355"/>
      <c r="E16" s="358"/>
      <c r="F16" s="349"/>
      <c r="G16" s="352"/>
      <c r="H16" s="83"/>
    </row>
    <row r="17" spans="1:8" ht="14.25" thickBot="1">
      <c r="A17" s="119"/>
      <c r="B17" s="350"/>
      <c r="C17" s="351"/>
      <c r="D17" s="361"/>
      <c r="E17" s="363"/>
      <c r="F17" s="351"/>
      <c r="G17" s="353"/>
      <c r="H17" s="83"/>
    </row>
    <row r="18" spans="1:8" ht="14.25" thickTop="1">
      <c r="A18" s="119"/>
      <c r="B18" s="368" t="s">
        <v>133</v>
      </c>
      <c r="C18" s="369"/>
      <c r="D18" s="375">
        <f>'第３号様式'!J11</f>
        <v>0</v>
      </c>
      <c r="E18" s="335" t="s">
        <v>140</v>
      </c>
      <c r="F18" s="369"/>
      <c r="G18" s="372"/>
      <c r="H18" s="83"/>
    </row>
    <row r="19" spans="1:8" ht="13.5">
      <c r="A19" s="119"/>
      <c r="B19" s="370"/>
      <c r="C19" s="371"/>
      <c r="D19" s="186"/>
      <c r="E19" s="336"/>
      <c r="F19" s="371"/>
      <c r="G19" s="373"/>
      <c r="H19" s="83"/>
    </row>
    <row r="20" spans="1:8" ht="14.25" thickBot="1">
      <c r="A20" s="119"/>
      <c r="B20" s="333"/>
      <c r="C20" s="334"/>
      <c r="D20" s="376"/>
      <c r="E20" s="337"/>
      <c r="F20" s="334"/>
      <c r="G20" s="339"/>
      <c r="H20" s="83"/>
    </row>
    <row r="21" spans="1:8" ht="13.5">
      <c r="A21" s="119"/>
      <c r="B21" s="119"/>
      <c r="C21" s="119"/>
      <c r="D21" s="119"/>
      <c r="E21" s="119"/>
      <c r="F21" s="119"/>
      <c r="G21" s="119"/>
      <c r="H21" s="83"/>
    </row>
    <row r="22" spans="1:8" ht="13.5">
      <c r="A22" s="119"/>
      <c r="B22" s="119"/>
      <c r="C22" s="119"/>
      <c r="D22" s="119"/>
      <c r="E22" s="119"/>
      <c r="F22" s="119"/>
      <c r="G22" s="119"/>
      <c r="H22" s="83"/>
    </row>
    <row r="23" spans="1:8" ht="13.5">
      <c r="A23" s="119"/>
      <c r="B23" s="119"/>
      <c r="C23" s="119"/>
      <c r="D23" s="119"/>
      <c r="E23" s="119"/>
      <c r="F23" s="119"/>
      <c r="G23" s="119"/>
      <c r="H23" s="83"/>
    </row>
    <row r="24" spans="1:8" ht="13.5">
      <c r="A24" s="119"/>
      <c r="B24" s="374" t="s">
        <v>128</v>
      </c>
      <c r="C24" s="374"/>
      <c r="D24" s="119"/>
      <c r="E24" s="119"/>
      <c r="F24" s="119"/>
      <c r="G24" s="119"/>
      <c r="H24" s="83"/>
    </row>
    <row r="25" spans="1:8" ht="14.25" thickBot="1">
      <c r="A25" s="119"/>
      <c r="B25" s="374"/>
      <c r="C25" s="374"/>
      <c r="D25" s="119"/>
      <c r="E25" s="119"/>
      <c r="F25" s="119"/>
      <c r="G25" s="119"/>
      <c r="H25" s="83"/>
    </row>
    <row r="26" spans="1:8" ht="13.5">
      <c r="A26" s="119"/>
      <c r="B26" s="331" t="s">
        <v>130</v>
      </c>
      <c r="C26" s="332"/>
      <c r="D26" s="332" t="s">
        <v>131</v>
      </c>
      <c r="E26" s="332"/>
      <c r="F26" s="332" t="s">
        <v>132</v>
      </c>
      <c r="G26" s="338"/>
      <c r="H26" s="83"/>
    </row>
    <row r="27" spans="1:8" ht="14.25" thickBot="1">
      <c r="A27" s="119"/>
      <c r="B27" s="333"/>
      <c r="C27" s="334"/>
      <c r="D27" s="334"/>
      <c r="E27" s="334"/>
      <c r="F27" s="334"/>
      <c r="G27" s="339"/>
      <c r="H27" s="83"/>
    </row>
    <row r="28" spans="1:8" ht="13.5">
      <c r="A28" s="119"/>
      <c r="B28" s="381" t="s">
        <v>138</v>
      </c>
      <c r="C28" s="382"/>
      <c r="D28" s="393">
        <f>'入力用【1】'!J43</f>
        <v>0</v>
      </c>
      <c r="E28" s="364" t="s">
        <v>140</v>
      </c>
      <c r="F28" s="385"/>
      <c r="G28" s="386"/>
      <c r="H28" s="83"/>
    </row>
    <row r="29" spans="1:8" ht="13.5">
      <c r="A29" s="119"/>
      <c r="B29" s="381"/>
      <c r="C29" s="382"/>
      <c r="D29" s="325"/>
      <c r="E29" s="322"/>
      <c r="F29" s="385"/>
      <c r="G29" s="386"/>
      <c r="H29" s="83"/>
    </row>
    <row r="30" spans="1:8" ht="13.5">
      <c r="A30" s="119"/>
      <c r="B30" s="383"/>
      <c r="C30" s="384"/>
      <c r="D30" s="367"/>
      <c r="E30" s="365"/>
      <c r="F30" s="387"/>
      <c r="G30" s="388"/>
      <c r="H30" s="83"/>
    </row>
    <row r="31" spans="1:8" ht="13.5">
      <c r="A31" s="119"/>
      <c r="B31" s="389" t="s">
        <v>161</v>
      </c>
      <c r="C31" s="390"/>
      <c r="D31" s="366">
        <f>'入力用【1】'!K43</f>
        <v>0</v>
      </c>
      <c r="E31" s="321" t="s">
        <v>140</v>
      </c>
      <c r="F31" s="391"/>
      <c r="G31" s="392"/>
      <c r="H31" s="83"/>
    </row>
    <row r="32" spans="1:8" ht="13.5">
      <c r="A32" s="119"/>
      <c r="B32" s="381"/>
      <c r="C32" s="382"/>
      <c r="D32" s="325"/>
      <c r="E32" s="322"/>
      <c r="F32" s="385"/>
      <c r="G32" s="386"/>
      <c r="H32" s="83"/>
    </row>
    <row r="33" spans="1:8" ht="13.5">
      <c r="A33" s="119"/>
      <c r="B33" s="383"/>
      <c r="C33" s="384"/>
      <c r="D33" s="367"/>
      <c r="E33" s="365"/>
      <c r="F33" s="387"/>
      <c r="G33" s="388"/>
      <c r="H33" s="83"/>
    </row>
    <row r="34" spans="1:8" ht="13.5">
      <c r="A34" s="119"/>
      <c r="B34" s="370" t="s">
        <v>139</v>
      </c>
      <c r="C34" s="371"/>
      <c r="D34" s="366">
        <f>'入力用【1】'!L43</f>
        <v>0</v>
      </c>
      <c r="E34" s="321" t="s">
        <v>140</v>
      </c>
      <c r="F34" s="371"/>
      <c r="G34" s="373"/>
      <c r="H34" s="83"/>
    </row>
    <row r="35" spans="1:8" ht="13.5">
      <c r="A35" s="119"/>
      <c r="B35" s="370"/>
      <c r="C35" s="371"/>
      <c r="D35" s="325"/>
      <c r="E35" s="322"/>
      <c r="F35" s="371"/>
      <c r="G35" s="373"/>
      <c r="H35" s="83"/>
    </row>
    <row r="36" spans="1:8" ht="14.25" thickBot="1">
      <c r="A36" s="119"/>
      <c r="B36" s="377"/>
      <c r="C36" s="378"/>
      <c r="D36" s="380"/>
      <c r="E36" s="323"/>
      <c r="F36" s="378"/>
      <c r="G36" s="379"/>
      <c r="H36" s="83"/>
    </row>
    <row r="37" spans="1:8" ht="14.25" thickTop="1">
      <c r="A37" s="119"/>
      <c r="B37" s="368" t="s">
        <v>133</v>
      </c>
      <c r="C37" s="369"/>
      <c r="D37" s="324">
        <f>D28+D31+D34</f>
        <v>0</v>
      </c>
      <c r="E37" s="327" t="s">
        <v>140</v>
      </c>
      <c r="F37" s="369"/>
      <c r="G37" s="372"/>
      <c r="H37" s="83"/>
    </row>
    <row r="38" spans="1:8" ht="13.5">
      <c r="A38" s="119"/>
      <c r="B38" s="370"/>
      <c r="C38" s="371"/>
      <c r="D38" s="325"/>
      <c r="E38" s="322"/>
      <c r="F38" s="371"/>
      <c r="G38" s="373"/>
      <c r="H38" s="83"/>
    </row>
    <row r="39" spans="1:8" ht="14.25" thickBot="1">
      <c r="A39" s="119"/>
      <c r="B39" s="333"/>
      <c r="C39" s="334"/>
      <c r="D39" s="326"/>
      <c r="E39" s="328"/>
      <c r="F39" s="334"/>
      <c r="G39" s="339"/>
      <c r="H39" s="83"/>
    </row>
    <row r="40" spans="1:8" ht="13.5">
      <c r="A40" s="119"/>
      <c r="B40" s="119"/>
      <c r="C40" s="119"/>
      <c r="D40" s="119"/>
      <c r="E40" s="119"/>
      <c r="F40" s="119"/>
      <c r="G40" s="119"/>
      <c r="H40" s="83"/>
    </row>
    <row r="41" spans="1:8" ht="13.5">
      <c r="A41" s="119"/>
      <c r="B41" s="119"/>
      <c r="C41" s="119"/>
      <c r="D41" s="119"/>
      <c r="E41" s="119"/>
      <c r="F41" s="119"/>
      <c r="G41" s="119"/>
      <c r="H41" s="83"/>
    </row>
    <row r="42" spans="1:8" ht="13.5">
      <c r="A42" s="119"/>
      <c r="B42" s="119"/>
      <c r="C42" s="119"/>
      <c r="D42" s="119"/>
      <c r="E42" s="119"/>
      <c r="F42" s="119"/>
      <c r="G42" s="119"/>
      <c r="H42" s="83"/>
    </row>
    <row r="43" spans="1:8" ht="13.5">
      <c r="A43" s="119"/>
      <c r="B43" s="119"/>
      <c r="C43" s="119"/>
      <c r="D43" s="119"/>
      <c r="E43" s="119"/>
      <c r="F43" s="119"/>
      <c r="G43" s="119"/>
      <c r="H43" s="83"/>
    </row>
    <row r="44" spans="1:8" ht="13.5">
      <c r="A44" s="119"/>
      <c r="B44" s="119"/>
      <c r="C44" s="119"/>
      <c r="D44" s="119"/>
      <c r="E44" s="102"/>
      <c r="F44" s="102"/>
      <c r="G44" s="102"/>
      <c r="H44" s="83"/>
    </row>
    <row r="45" spans="1:8" ht="13.5">
      <c r="A45" s="119"/>
      <c r="B45" s="119"/>
      <c r="C45" s="119"/>
      <c r="D45" s="119"/>
      <c r="E45" s="396">
        <f>'入力用【1】'!I6</f>
        <v>0</v>
      </c>
      <c r="F45" s="396"/>
      <c r="G45" s="396"/>
      <c r="H45" s="83"/>
    </row>
    <row r="46" spans="1:8" ht="13.5">
      <c r="A46" s="119"/>
      <c r="B46" s="119"/>
      <c r="C46" s="119"/>
      <c r="D46" s="119"/>
      <c r="E46" s="396"/>
      <c r="F46" s="396"/>
      <c r="G46" s="396"/>
      <c r="H46" s="83"/>
    </row>
    <row r="47" spans="1:8" ht="13.5">
      <c r="A47" s="119"/>
      <c r="B47" s="119"/>
      <c r="C47" s="119"/>
      <c r="D47" s="119"/>
      <c r="E47" s="102"/>
      <c r="F47" s="102"/>
      <c r="G47" s="102"/>
      <c r="H47" s="83"/>
    </row>
    <row r="48" spans="1:8" ht="13.5">
      <c r="A48" s="119"/>
      <c r="B48" s="119"/>
      <c r="C48" s="374" t="s">
        <v>129</v>
      </c>
      <c r="D48" s="374"/>
      <c r="E48" s="395">
        <f>'入力用【1】'!C4</f>
        <v>0</v>
      </c>
      <c r="F48" s="395"/>
      <c r="G48" s="395"/>
      <c r="H48" s="83"/>
    </row>
    <row r="49" spans="1:8" ht="13.5">
      <c r="A49" s="119"/>
      <c r="B49" s="119"/>
      <c r="C49" s="374"/>
      <c r="D49" s="374"/>
      <c r="E49" s="395"/>
      <c r="F49" s="395"/>
      <c r="G49" s="395"/>
      <c r="H49" s="83"/>
    </row>
    <row r="50" spans="1:8" ht="13.5">
      <c r="A50" s="119"/>
      <c r="B50" s="119"/>
      <c r="C50" s="374"/>
      <c r="D50" s="374"/>
      <c r="E50" s="395"/>
      <c r="F50" s="395"/>
      <c r="G50" s="395"/>
      <c r="H50" s="83"/>
    </row>
    <row r="51" spans="1:8" ht="13.5" customHeight="1">
      <c r="A51" s="119"/>
      <c r="B51" s="119"/>
      <c r="C51" s="394" t="s">
        <v>159</v>
      </c>
      <c r="D51" s="394"/>
      <c r="E51" s="395">
        <f>'入力用【1】'!C2</f>
        <v>0</v>
      </c>
      <c r="F51" s="395"/>
      <c r="G51" s="395"/>
      <c r="H51" s="83"/>
    </row>
    <row r="52" spans="1:8" ht="13.5">
      <c r="A52" s="119"/>
      <c r="B52" s="119"/>
      <c r="C52" s="394"/>
      <c r="D52" s="394"/>
      <c r="E52" s="395"/>
      <c r="F52" s="395"/>
      <c r="G52" s="395"/>
      <c r="H52" s="83"/>
    </row>
    <row r="53" spans="1:8" ht="13.5">
      <c r="A53" s="119"/>
      <c r="B53" s="119"/>
      <c r="C53" s="394"/>
      <c r="D53" s="394"/>
      <c r="E53" s="395">
        <f>'入力用【1】'!C6</f>
        <v>0</v>
      </c>
      <c r="F53" s="395"/>
      <c r="G53" s="395"/>
      <c r="H53" s="83"/>
    </row>
    <row r="54" spans="1:8" ht="13.5">
      <c r="A54" s="119"/>
      <c r="B54" s="119"/>
      <c r="C54" s="394"/>
      <c r="D54" s="394"/>
      <c r="E54" s="395"/>
      <c r="F54" s="395"/>
      <c r="G54" s="395"/>
      <c r="H54" s="83"/>
    </row>
    <row r="55" spans="1:8" ht="13.5">
      <c r="A55" s="119"/>
      <c r="B55" s="119"/>
      <c r="C55" s="119"/>
      <c r="D55" s="119"/>
      <c r="E55" s="119"/>
      <c r="F55" s="119"/>
      <c r="G55" s="119"/>
      <c r="H55" s="83"/>
    </row>
    <row r="56" spans="1:8" ht="13.5">
      <c r="A56" s="83"/>
      <c r="B56" s="83"/>
      <c r="C56" s="83"/>
      <c r="D56" s="83"/>
      <c r="E56" s="83"/>
      <c r="F56" s="83"/>
      <c r="G56" s="83"/>
      <c r="H56" s="83"/>
    </row>
    <row r="57" spans="1:8" ht="13.5">
      <c r="A57" s="83"/>
      <c r="B57" s="83"/>
      <c r="C57" s="83"/>
      <c r="D57" s="83"/>
      <c r="E57" s="83"/>
      <c r="F57" s="83"/>
      <c r="G57" s="83"/>
      <c r="H57" s="83"/>
    </row>
    <row r="58" spans="1:8" ht="13.5">
      <c r="A58" s="83"/>
      <c r="B58" s="83"/>
      <c r="C58" s="83"/>
      <c r="D58" s="83"/>
      <c r="E58" s="83"/>
      <c r="F58" s="83"/>
      <c r="G58" s="83"/>
      <c r="H58" s="83"/>
    </row>
    <row r="59" spans="1:8" ht="13.5">
      <c r="A59" s="83"/>
      <c r="B59" s="83"/>
      <c r="C59" s="83"/>
      <c r="D59" s="83"/>
      <c r="E59" s="83"/>
      <c r="F59" s="83"/>
      <c r="G59" s="83"/>
      <c r="H59" s="83"/>
    </row>
  </sheetData>
  <sheetProtection password="CC25" sheet="1"/>
  <mergeCells count="46">
    <mergeCell ref="C51:D54"/>
    <mergeCell ref="E51:G52"/>
    <mergeCell ref="E53:G54"/>
    <mergeCell ref="E45:G46"/>
    <mergeCell ref="C48:D50"/>
    <mergeCell ref="E48:G50"/>
    <mergeCell ref="B34:C36"/>
    <mergeCell ref="F34:G36"/>
    <mergeCell ref="B37:C39"/>
    <mergeCell ref="F37:G39"/>
    <mergeCell ref="D34:D36"/>
    <mergeCell ref="B28:C30"/>
    <mergeCell ref="F28:G30"/>
    <mergeCell ref="B31:C33"/>
    <mergeCell ref="F31:G33"/>
    <mergeCell ref="D28:D30"/>
    <mergeCell ref="E28:E30"/>
    <mergeCell ref="D31:D33"/>
    <mergeCell ref="E31:E33"/>
    <mergeCell ref="B18:C20"/>
    <mergeCell ref="F18:G20"/>
    <mergeCell ref="B24:C25"/>
    <mergeCell ref="B26:C27"/>
    <mergeCell ref="D26:E27"/>
    <mergeCell ref="F26:G27"/>
    <mergeCell ref="D18:D20"/>
    <mergeCell ref="E18:E20"/>
    <mergeCell ref="F10:G11"/>
    <mergeCell ref="B12:C14"/>
    <mergeCell ref="F12:G14"/>
    <mergeCell ref="B15:C17"/>
    <mergeCell ref="F15:G17"/>
    <mergeCell ref="D12:D14"/>
    <mergeCell ref="E12:E14"/>
    <mergeCell ref="D15:D17"/>
    <mergeCell ref="E15:E17"/>
    <mergeCell ref="E34:E36"/>
    <mergeCell ref="D37:D39"/>
    <mergeCell ref="E37:E39"/>
    <mergeCell ref="B3:B4"/>
    <mergeCell ref="C3:C4"/>
    <mergeCell ref="D3:D4"/>
    <mergeCell ref="E3:G4"/>
    <mergeCell ref="B8:C9"/>
    <mergeCell ref="B10:C11"/>
    <mergeCell ref="D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2" sqref="H2"/>
    </sheetView>
  </sheetViews>
  <sheetFormatPr defaultColWidth="9.140625" defaultRowHeight="15"/>
  <cols>
    <col min="3" max="3" width="12.28125" style="0" customWidth="1"/>
    <col min="5" max="5" width="12.57421875" style="0" customWidth="1"/>
    <col min="6" max="6" width="12.8515625" style="0" customWidth="1"/>
    <col min="7" max="7" width="16.421875" style="0" customWidth="1"/>
    <col min="8" max="8" width="21.7109375" style="0" customWidth="1"/>
  </cols>
  <sheetData>
    <row r="1" spans="1:16" ht="13.5">
      <c r="A1" s="97" t="s">
        <v>152</v>
      </c>
      <c r="B1" s="97" t="s">
        <v>151</v>
      </c>
      <c r="C1" s="97" t="s">
        <v>154</v>
      </c>
      <c r="D1" s="97" t="s">
        <v>155</v>
      </c>
      <c r="E1" s="97" t="s">
        <v>156</v>
      </c>
      <c r="F1" s="97" t="s">
        <v>158</v>
      </c>
      <c r="G1" s="97" t="s">
        <v>157</v>
      </c>
      <c r="H1" s="97" t="s">
        <v>167</v>
      </c>
      <c r="I1" s="97"/>
      <c r="J1" s="97"/>
      <c r="K1" s="97"/>
      <c r="L1" s="97"/>
      <c r="M1" s="97"/>
      <c r="N1" s="97"/>
      <c r="O1" s="97"/>
      <c r="P1" s="97"/>
    </row>
    <row r="2" spans="1:11" ht="13.5">
      <c r="A2" s="83">
        <f>'入力用【1】'!C4</f>
        <v>0</v>
      </c>
      <c r="B2" s="83">
        <f>'入力用【1】'!C2</f>
        <v>0</v>
      </c>
      <c r="C2" s="83">
        <f>'入力用【1】'!C6</f>
        <v>0</v>
      </c>
      <c r="D2" s="83">
        <f>'入力用【1】'!I2</f>
        <v>6</v>
      </c>
      <c r="E2" s="83">
        <f>'第３号様式'!K11</f>
        <v>0</v>
      </c>
      <c r="F2" s="83">
        <f>'第３号様式'!P11</f>
        <v>0</v>
      </c>
      <c r="G2" s="118">
        <f>'入力用【1】'!I6</f>
        <v>0</v>
      </c>
      <c r="H2" s="83">
        <f>'第３号様式'!J11</f>
        <v>0</v>
      </c>
      <c r="I2" s="83"/>
      <c r="J2" s="83"/>
      <c r="K2" s="83"/>
    </row>
    <row r="3" spans="1:11" ht="13.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3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3.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3.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3.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3.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3.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3.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3.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3.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3.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3.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3.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3.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3.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3.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3.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13.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13.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</row>
  </sheetData>
  <sheetProtection password="CC2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髙垣　美佳</dc:creator>
  <cp:keywords/>
  <dc:description/>
  <cp:lastModifiedBy>奈良市役所</cp:lastModifiedBy>
  <cp:lastPrinted>2024-03-27T01:27:27Z</cp:lastPrinted>
  <dcterms:created xsi:type="dcterms:W3CDTF">2010-01-06T02:26:06Z</dcterms:created>
  <dcterms:modified xsi:type="dcterms:W3CDTF">2024-04-01T00:44:42Z</dcterms:modified>
  <cp:category/>
  <cp:version/>
  <cp:contentType/>
  <cp:contentStatus/>
</cp:coreProperties>
</file>