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200100財政課\第1係〈情報系）\70　公会計\統一モデル（Ｈ28－）\令和２年度（令和元年度決算）\公表用\"/>
    </mc:Choice>
  </mc:AlternateContent>
  <xr:revisionPtr revIDLastSave="0" documentId="8_{3C4A5908-39D3-4640-8E8A-E0D1476E0B0D}" xr6:coauthVersionLast="47" xr6:coauthVersionMax="47" xr10:uidLastSave="{00000000-0000-0000-0000-000000000000}"/>
  <bookViews>
    <workbookView xWindow="-16395" yWindow="-11775" windowWidth="16440" windowHeight="28440" xr2:uid="{00000000-000D-0000-FFFF-FFFF00000000}"/>
  </bookViews>
  <sheets>
    <sheet name="公会計指標分析・財政指標組合せ分析表" sheetId="18" r:id="rId1"/>
    <sheet name="施設類型別ストック情報分析表①" sheetId="19" r:id="rId2"/>
    <sheet name="施設類型別ストック情報分析表②" sheetId="20" r:id="rId3"/>
    <sheet name="データシート" sheetId="9"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4" i="9" l="1"/>
  <c r="C74" i="9"/>
  <c r="B74" i="9"/>
  <c r="D73" i="9"/>
  <c r="C73" i="9"/>
  <c r="B73" i="9"/>
  <c r="D72" i="9"/>
  <c r="C72" i="9"/>
  <c r="B72" i="9"/>
  <c r="D71" i="9"/>
  <c r="C71" i="9"/>
  <c r="B71" i="9"/>
  <c r="P67" i="9"/>
  <c r="O67" i="9"/>
  <c r="N67" i="9"/>
  <c r="M67" i="9"/>
  <c r="L67" i="9"/>
  <c r="K67" i="9"/>
  <c r="J67" i="9"/>
  <c r="I67" i="9"/>
  <c r="H67" i="9"/>
  <c r="G67" i="9"/>
  <c r="F67" i="9"/>
  <c r="E67" i="9"/>
  <c r="D67" i="9"/>
  <c r="C67" i="9"/>
  <c r="B67" i="9"/>
  <c r="N66" i="9"/>
  <c r="K66" i="9"/>
  <c r="H66" i="9"/>
  <c r="E66" i="9"/>
  <c r="B66" i="9"/>
  <c r="N65" i="9"/>
  <c r="K65" i="9"/>
  <c r="H65" i="9"/>
  <c r="E65" i="9"/>
  <c r="B65" i="9"/>
  <c r="N64" i="9"/>
  <c r="K64" i="9"/>
  <c r="H64" i="9"/>
  <c r="E64" i="9"/>
  <c r="B64" i="9"/>
  <c r="N63" i="9"/>
  <c r="K63" i="9"/>
  <c r="H63" i="9"/>
  <c r="E63" i="9"/>
  <c r="B63" i="9"/>
  <c r="N62" i="9"/>
  <c r="K62" i="9"/>
  <c r="H62" i="9"/>
  <c r="E62" i="9"/>
  <c r="B62" i="9"/>
  <c r="N61" i="9"/>
  <c r="K61" i="9"/>
  <c r="H61" i="9"/>
  <c r="E61" i="9"/>
  <c r="B61" i="9"/>
  <c r="N60" i="9"/>
  <c r="K60" i="9"/>
  <c r="H60" i="9"/>
  <c r="E60" i="9"/>
  <c r="B60" i="9"/>
  <c r="N59" i="9"/>
  <c r="K59" i="9"/>
  <c r="H59" i="9"/>
  <c r="E59" i="9"/>
  <c r="B59" i="9"/>
  <c r="P58" i="9"/>
  <c r="M58" i="9"/>
  <c r="J58" i="9"/>
  <c r="G58" i="9"/>
  <c r="D58" i="9"/>
  <c r="P57" i="9"/>
  <c r="M57" i="9"/>
  <c r="J57" i="9"/>
  <c r="G57" i="9"/>
  <c r="D57" i="9"/>
  <c r="P56" i="9"/>
  <c r="M56" i="9"/>
  <c r="J56" i="9"/>
  <c r="G56" i="9"/>
  <c r="D56" i="9"/>
  <c r="N54" i="9"/>
  <c r="K54" i="9"/>
  <c r="H54" i="9"/>
  <c r="E54" i="9"/>
  <c r="B54" i="9"/>
  <c r="P50" i="9"/>
  <c r="O50" i="9"/>
  <c r="N50" i="9"/>
  <c r="M50" i="9"/>
  <c r="L50" i="9"/>
  <c r="K50" i="9"/>
  <c r="J50" i="9"/>
  <c r="I50" i="9"/>
  <c r="H50" i="9"/>
  <c r="G50" i="9"/>
  <c r="F50" i="9"/>
  <c r="E50" i="9"/>
  <c r="D50" i="9"/>
  <c r="C50" i="9"/>
  <c r="B50" i="9"/>
  <c r="N49" i="9"/>
  <c r="K49" i="9"/>
  <c r="H49" i="9"/>
  <c r="E49" i="9"/>
  <c r="B49" i="9"/>
  <c r="N48" i="9"/>
  <c r="K48" i="9"/>
  <c r="H48" i="9"/>
  <c r="E48" i="9"/>
  <c r="B48" i="9"/>
  <c r="N47" i="9"/>
  <c r="K47" i="9"/>
  <c r="H47" i="9"/>
  <c r="E47" i="9"/>
  <c r="B47" i="9"/>
  <c r="N46" i="9"/>
  <c r="K46" i="9"/>
  <c r="H46" i="9"/>
  <c r="E46" i="9"/>
  <c r="B46" i="9"/>
  <c r="N45" i="9"/>
  <c r="K45" i="9"/>
  <c r="H45" i="9"/>
  <c r="E45" i="9"/>
  <c r="B45" i="9"/>
  <c r="N44" i="9"/>
  <c r="K44" i="9"/>
  <c r="H44" i="9"/>
  <c r="E44" i="9"/>
  <c r="B44" i="9"/>
  <c r="N43" i="9"/>
  <c r="K43" i="9"/>
  <c r="H43" i="9"/>
  <c r="E43" i="9"/>
  <c r="B43" i="9"/>
  <c r="P42" i="9"/>
  <c r="M42" i="9"/>
  <c r="J42" i="9"/>
  <c r="G42" i="9"/>
  <c r="D42" i="9"/>
  <c r="N40" i="9"/>
  <c r="K40" i="9"/>
  <c r="H40" i="9"/>
  <c r="E40" i="9"/>
  <c r="B40" i="9"/>
  <c r="K36" i="9"/>
  <c r="J36" i="9"/>
  <c r="I36" i="9"/>
  <c r="H36" i="9"/>
  <c r="G36" i="9"/>
  <c r="F36" i="9"/>
  <c r="E36" i="9"/>
  <c r="D36" i="9"/>
  <c r="C36" i="9"/>
  <c r="B36" i="9"/>
  <c r="A36" i="9"/>
  <c r="K35" i="9"/>
  <c r="J35" i="9"/>
  <c r="I35" i="9"/>
  <c r="H35" i="9"/>
  <c r="G35" i="9"/>
  <c r="F35" i="9"/>
  <c r="E35" i="9"/>
  <c r="D35" i="9"/>
  <c r="C35" i="9"/>
  <c r="B35" i="9"/>
  <c r="A35" i="9"/>
  <c r="K34" i="9"/>
  <c r="J34" i="9"/>
  <c r="I34" i="9"/>
  <c r="H34" i="9"/>
  <c r="G34" i="9"/>
  <c r="F34" i="9"/>
  <c r="E34" i="9"/>
  <c r="D34" i="9"/>
  <c r="C34" i="9"/>
  <c r="B34" i="9"/>
  <c r="A34" i="9"/>
  <c r="K33" i="9"/>
  <c r="J33" i="9"/>
  <c r="I33" i="9"/>
  <c r="H33" i="9"/>
  <c r="G33" i="9"/>
  <c r="F33" i="9"/>
  <c r="E33" i="9"/>
  <c r="D33" i="9"/>
  <c r="C33" i="9"/>
  <c r="B33" i="9"/>
  <c r="A33" i="9"/>
  <c r="K32" i="9"/>
  <c r="J32" i="9"/>
  <c r="I32" i="9"/>
  <c r="H32" i="9"/>
  <c r="G32" i="9"/>
  <c r="F32" i="9"/>
  <c r="E32" i="9"/>
  <c r="D32" i="9"/>
  <c r="C32" i="9"/>
  <c r="B32" i="9"/>
  <c r="A32" i="9"/>
  <c r="K31" i="9"/>
  <c r="J31" i="9"/>
  <c r="I31" i="9"/>
  <c r="H31" i="9"/>
  <c r="G31" i="9"/>
  <c r="F31" i="9"/>
  <c r="E31" i="9"/>
  <c r="D31" i="9"/>
  <c r="C31" i="9"/>
  <c r="B31" i="9"/>
  <c r="A31" i="9"/>
  <c r="K30" i="9"/>
  <c r="J30" i="9"/>
  <c r="I30" i="9"/>
  <c r="H30" i="9"/>
  <c r="G30" i="9"/>
  <c r="F30" i="9"/>
  <c r="E30" i="9"/>
  <c r="D30" i="9"/>
  <c r="C30" i="9"/>
  <c r="B30" i="9"/>
  <c r="A30" i="9"/>
  <c r="K29" i="9"/>
  <c r="J29" i="9"/>
  <c r="I29" i="9"/>
  <c r="H29" i="9"/>
  <c r="G29" i="9"/>
  <c r="F29" i="9"/>
  <c r="E29" i="9"/>
  <c r="D29" i="9"/>
  <c r="C29" i="9"/>
  <c r="B29" i="9"/>
  <c r="A29" i="9"/>
  <c r="K28" i="9"/>
  <c r="J28" i="9"/>
  <c r="I28" i="9"/>
  <c r="H28" i="9"/>
  <c r="G28" i="9"/>
  <c r="F28" i="9"/>
  <c r="E28" i="9"/>
  <c r="D28" i="9"/>
  <c r="C28" i="9"/>
  <c r="B28" i="9"/>
  <c r="A28" i="9"/>
  <c r="K27" i="9"/>
  <c r="J27" i="9"/>
  <c r="I27" i="9"/>
  <c r="H27" i="9"/>
  <c r="G27" i="9"/>
  <c r="F27" i="9"/>
  <c r="E27" i="9"/>
  <c r="D27" i="9"/>
  <c r="C27" i="9"/>
  <c r="B27" i="9"/>
  <c r="A27" i="9"/>
  <c r="J25" i="9"/>
  <c r="H25" i="9"/>
  <c r="F25" i="9"/>
  <c r="D25" i="9"/>
  <c r="B25" i="9"/>
  <c r="F21" i="9"/>
  <c r="E21" i="9"/>
  <c r="D21" i="9"/>
  <c r="C21" i="9"/>
  <c r="B21" i="9"/>
  <c r="F20" i="9"/>
  <c r="E20" i="9"/>
  <c r="D20" i="9"/>
  <c r="C20" i="9"/>
  <c r="B20" i="9"/>
  <c r="F19" i="9"/>
  <c r="E19" i="9"/>
  <c r="D19" i="9"/>
  <c r="C19" i="9"/>
  <c r="B19" i="9"/>
  <c r="F18" i="9"/>
  <c r="E18" i="9"/>
  <c r="D18" i="9"/>
  <c r="C18" i="9"/>
  <c r="B18" i="9"/>
</calcChain>
</file>

<file path=xl/sharedStrings.xml><?xml version="1.0" encoding="utf-8"?>
<sst xmlns="http://schemas.openxmlformats.org/spreadsheetml/2006/main" count="103" uniqueCount="65">
  <si>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</si>
  <si>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</si>
  <si>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</si>
  <si>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</si>
  <si>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</si>
  <si>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</si>
  <si>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</si>
  <si>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</si>
  <si>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充当可能基金</t>
  </si>
  <si>
    <t>充当可能特定歳入</t>
  </si>
  <si>
    <t>基準財政需要額算入見込額</t>
  </si>
  <si>
    <t>当該団体(円)</t>
  </si>
  <si>
    <t>実質収支比率等に係る経年分析</t>
  </si>
  <si>
    <t>実質収支額</t>
    <phoneticPr fontId="5"/>
  </si>
  <si>
    <t>財政調整基金残高</t>
    <phoneticPr fontId="3"/>
  </si>
  <si>
    <t>実質単年度収支</t>
    <rPh sb="0" eb="2">
      <t>ジッシツ</t>
    </rPh>
    <rPh sb="2" eb="5">
      <t>タンネンド</t>
    </rPh>
    <rPh sb="5" eb="7">
      <t>シュウシ</t>
    </rPh>
    <phoneticPr fontId="5"/>
  </si>
  <si>
    <t>連結実質赤字比率に係る赤字・黒字の構成分析</t>
  </si>
  <si>
    <t>赤字額</t>
    <rPh sb="0" eb="2">
      <t>アカジ</t>
    </rPh>
    <rPh sb="2" eb="3">
      <t>ガク</t>
    </rPh>
    <phoneticPr fontId="5"/>
  </si>
  <si>
    <t>黒字額</t>
    <rPh sb="0" eb="2">
      <t>クロジ</t>
    </rPh>
    <rPh sb="2" eb="3">
      <t>ガク</t>
    </rPh>
    <phoneticPr fontId="5"/>
  </si>
  <si>
    <t>実質公債費比率（分子）の構造</t>
  </si>
  <si>
    <t>元利償還金等</t>
    <rPh sb="0" eb="2">
      <t>ガンリ</t>
    </rPh>
    <rPh sb="2" eb="5">
      <t>ショウカンキン</t>
    </rPh>
    <rPh sb="5" eb="6">
      <t>トウ</t>
    </rPh>
    <phoneticPr fontId="3"/>
  </si>
  <si>
    <t>算入公債費等</t>
    <rPh sb="0" eb="2">
      <t>サンニュウ</t>
    </rPh>
    <rPh sb="2" eb="6">
      <t>コウサイヒトウ</t>
    </rPh>
    <phoneticPr fontId="3"/>
  </si>
  <si>
    <t>算入公債費等</t>
    <rPh sb="0" eb="2">
      <t>サンニュウ</t>
    </rPh>
    <rPh sb="2" eb="6">
      <t>コウサイヒトウ</t>
    </rPh>
    <phoneticPr fontId="5"/>
  </si>
  <si>
    <t>一時借入金の利子</t>
    <phoneticPr fontId="3"/>
  </si>
  <si>
    <t>債務負担行為に基づく支出額</t>
    <phoneticPr fontId="3"/>
  </si>
  <si>
    <t>組合等が起こした地方債の元利償還金に対する負担金等</t>
    <phoneticPr fontId="3"/>
  </si>
  <si>
    <t>公営企業債の元利償還金に対する繰入金</t>
    <phoneticPr fontId="3"/>
  </si>
  <si>
    <t>満期一括償還地方債に係る年度割相当額</t>
    <phoneticPr fontId="3"/>
  </si>
  <si>
    <t>減債基金積立不足算定額</t>
    <phoneticPr fontId="3"/>
  </si>
  <si>
    <t>元利償還金</t>
    <phoneticPr fontId="3"/>
  </si>
  <si>
    <t>実質公債費比率の分子</t>
  </si>
  <si>
    <t>将来負担比率（分子）の構造</t>
  </si>
  <si>
    <t>将来負担額</t>
    <rPh sb="0" eb="2">
      <t>ショウライ</t>
    </rPh>
    <rPh sb="2" eb="4">
      <t>フタン</t>
    </rPh>
    <rPh sb="4" eb="5">
      <t>ガク</t>
    </rPh>
    <phoneticPr fontId="3"/>
  </si>
  <si>
    <t>充当可能財源等</t>
    <rPh sb="0" eb="2">
      <t>ジュウトウ</t>
    </rPh>
    <rPh sb="2" eb="4">
      <t>カノウ</t>
    </rPh>
    <rPh sb="4" eb="6">
      <t>ザイゲン</t>
    </rPh>
    <rPh sb="6" eb="7">
      <t>トウ</t>
    </rPh>
    <phoneticPr fontId="3"/>
  </si>
  <si>
    <t>将来負担比率の分子</t>
    <phoneticPr fontId="3"/>
  </si>
  <si>
    <t>基金残高に係る経年分析</t>
    <phoneticPr fontId="8"/>
  </si>
  <si>
    <t>財政調整基金</t>
    <phoneticPr fontId="8"/>
  </si>
  <si>
    <t>減債基金</t>
    <phoneticPr fontId="8"/>
  </si>
  <si>
    <t>その他特定目的基金</t>
    <phoneticPr fontId="8"/>
  </si>
  <si>
    <t xml:space="preserve"> H27</t>
  </si>
  <si>
    <t xml:space="preserve"> H28</t>
  </si>
  <si>
    <t xml:space="preserve"> H29</t>
  </si>
  <si>
    <t xml:space="preserve"> H30</t>
  </si>
  <si>
    <t xml:space="preserve"> R01</t>
  </si>
  <si>
    <t>類似団体内平均(円)</t>
    <rPh sb="0" eb="2">
      <t>ルイジ</t>
    </rPh>
    <rPh sb="2" eb="4">
      <t>ダンタイ</t>
    </rPh>
    <phoneticPr fontId="3"/>
  </si>
  <si>
    <t xml:space="preserve"> </t>
    <phoneticPr fontId="3"/>
  </si>
  <si>
    <t>H27</t>
  </si>
  <si>
    <t>H28</t>
  </si>
  <si>
    <t>H29</t>
  </si>
  <si>
    <t>H30</t>
  </si>
  <si>
    <t>R01</t>
  </si>
  <si>
    <t>実質公債費比率</t>
    <phoneticPr fontId="3"/>
  </si>
  <si>
    <t>将来負担比率</t>
    <phoneticPr fontId="3"/>
  </si>
  <si>
    <t>将来負担比率</t>
    <phoneticPr fontId="3"/>
  </si>
  <si>
    <t>類似団体内平均値</t>
    <phoneticPr fontId="3"/>
  </si>
  <si>
    <t>当該団体値</t>
    <rPh sb="0" eb="2">
      <t>トウガイ</t>
    </rPh>
    <rPh sb="2" eb="4">
      <t>ダンタイ</t>
    </rPh>
    <rPh sb="4" eb="5">
      <t>アタイ</t>
    </rPh>
    <phoneticPr fontId="3"/>
  </si>
  <si>
    <t>(　参考　）</t>
    <rPh sb="2" eb="4">
      <t>サンコウ</t>
    </rPh>
    <phoneticPr fontId="3"/>
  </si>
  <si>
    <t>　将来負担比率と実質公債費比率は、類似団体と比較して高い水準にある。これは、土地開発公社等に係る第三セクター等改革推進債を発行したこと等によるものであるが、新規の市債発行を抑制した結果、どちらも前年度と比較して減少している。令和２年度及び令和３年度には本庁舎の耐震化や斎苑の建設等があるため、将来負担比率の低下傾向の鈍化や、一時的な上昇となる可能性がある。</t>
    <rPh sb="112" eb="114">
      <t>レイワ</t>
    </rPh>
    <rPh sb="115" eb="117">
      <t>ネンド</t>
    </rPh>
    <rPh sb="117" eb="118">
      <t>オヨ</t>
    </rPh>
    <rPh sb="119" eb="121">
      <t>レイワ</t>
    </rPh>
    <rPh sb="122" eb="124">
      <t>ネンド</t>
    </rPh>
    <rPh sb="126" eb="129">
      <t>ホンチョウシャ</t>
    </rPh>
    <rPh sb="130" eb="132">
      <t>タイシン</t>
    </rPh>
    <rPh sb="132" eb="133">
      <t>カ</t>
    </rPh>
    <rPh sb="134" eb="136">
      <t>サイエン</t>
    </rPh>
    <rPh sb="137" eb="139">
      <t>ケンセツ</t>
    </rPh>
    <rPh sb="139" eb="140">
      <t>トウ</t>
    </rPh>
    <phoneticPr fontId="3"/>
  </si>
  <si>
    <t>分析欄</t>
    <rPh sb="0" eb="2">
      <t>ブンセキ</t>
    </rPh>
    <rPh sb="2" eb="3">
      <t>ラン</t>
    </rPh>
    <phoneticPr fontId="3"/>
  </si>
  <si>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3"/>
  </si>
  <si>
    <t>有形固定資産減価償却率</t>
    <phoneticPr fontId="3"/>
  </si>
  <si>
    <t>　将来負担比率は、土地開発公社等に係る第三セクター等改革推進債を発行したこと等により、類似団体より高い水準にあるが、新規の市債発行を抑制した結果、低下傾向にある。
　有形固定資産減価償却率については、一般廃棄物処理施設など、老朽化した有形固定資産が類似団体より多く、改修がそれほど進んでいないため上昇している。
　今後本庁舎の耐震化や斎苑の建設により低下させていくが、建設に伴う市債の発行により、将来負担比率の低下傾向の鈍化や、一時的な上昇となる可能性がある。</t>
    <rPh sb="73" eb="75">
      <t>テイカ</t>
    </rPh>
    <rPh sb="75" eb="77">
      <t>ケイコウ</t>
    </rPh>
    <rPh sb="148" eb="150">
      <t>ジョウショウ</t>
    </rPh>
    <rPh sb="167" eb="169">
      <t>サイエン</t>
    </rPh>
    <rPh sb="170" eb="172">
      <t>ケンセツ</t>
    </rPh>
    <rPh sb="205" eb="207">
      <t>テイカ</t>
    </rPh>
    <rPh sb="207" eb="209">
      <t>ケイコウ</t>
    </rPh>
    <rPh sb="210" eb="212">
      <t>ドンカ</t>
    </rPh>
    <rPh sb="214" eb="217">
      <t>イチジテキ</t>
    </rPh>
    <rPh sb="218" eb="220">
      <t>ジョウショウ</t>
    </rPh>
    <rPh sb="223" eb="226">
      <t>カノウセイ</t>
    </rPh>
    <phoneticPr fontId="3"/>
  </si>
  <si>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3"/>
  </si>
  <si>
    <t>a</t>
  </si>
  <si>
    <t xml:space="preserve">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</si>
</sst>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7" formatCode="#,##0;&quot;▲ &quot;#,##0"/>
    <numFmt numFmtId="178" formatCode="#,##0_ "/>
    <numFmt numFmtId="179" formatCode="#,##0;&quot;△ &quot;#,##0"/>
    <numFmt numFmtId="180" formatCode="#,##0.0;&quot;△ &quot;#,##0.0"/>
    <numFmt numFmtId="187" formatCode="#,##0.0;&quot;▲ &quot;#,##0.0"/>
    <numFmt numFmtId="189" formatCode="#,##0.0_ "/>
    <numFmt numFmtId="191" formatCode="#,##0.0_);[Red]\(#,##0.0\)"/>
  </numFmts>
  <fonts count="13">
    <font>
      <sz val="11"/>
      <color theme="1"/>
      <name val="ＭＳ Ｐゴシック"/>
      <family val="2"/>
      <charset val="128"/>
    </font>
    <font>
      <sz val="11"/>
      <color indexed="8"/>
      <name val="ＭＳ Ｐゴシック"/>
      <family val="3"/>
      <charset val="128"/>
    </font>
    <font>
      <sz val="6"/>
      <name val="ＭＳ Ｐゴシック"/>
      <family val="2"/>
      <charset val="128"/>
    </font>
    <font>
      <sz val="6"/>
      <name val="ＭＳ Ｐゴシック"/>
      <family val="3"/>
      <charset val="128"/>
    </font>
    <font>
      <sz val="11"/>
      <color theme="1"/>
      <name val="游ゴシック"/>
      <family val="3"/>
      <charset val="128"/>
      <scheme val="minor"/>
    </font>
    <font>
      <sz val="11"/>
      <name val="ＭＳ Ｐゴシック"/>
      <family val="3"/>
      <charset val="128"/>
    </font>
    <font>
      <sz val="11"/>
      <name val="ＭＳ ゴシック"/>
      <family val="3"/>
      <charset val="128"/>
    </font>
    <font>
      <sz val="10"/>
      <color indexed="8"/>
      <name val="ＭＳ Ｐゴシック"/>
      <family val="3"/>
      <charset val="128"/>
    </font>
    <font>
      <sz val="6"/>
      <name val="游ゴシック"/>
      <family val="2"/>
      <charset val="128"/>
      <scheme val="minor"/>
    </font>
    <font>
      <sz val="9"/>
      <color indexed="8"/>
      <name val="ＭＳ ゴシック"/>
      <family val="3"/>
      <charset val="128"/>
    </font>
    <font>
      <sz val="14"/>
      <color indexed="8"/>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24">
    <border>
      <left/>
      <right/>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bottom/>
      <diagonal/>
    </border>
  </borders>
  <cellStyleXfs count="12">
    <xf numFmtId="0" fontId="0" fillId="0" borderId="0">
      <alignment vertical="center"/>
    </xf>
    <xf numFmtId="0" fontId="4" fillId="0" borderId="0">
      <alignment vertical="center"/>
    </xf>
    <xf numFmtId="0" fontId="5" fillId="0" borderId="0"/>
    <xf numFmtId="0" fontId="5" fillId="0" borderId="0">
      <alignment vertical="center"/>
    </xf>
    <xf numFmtId="0" fontId="4" fillId="0" borderId="0">
      <alignment vertical="center"/>
    </xf>
    <xf numFmtId="0" fontId="9"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xf numFmtId="0" fontId="5" fillId="0" borderId="0"/>
    <xf numFmtId="0" fontId="11" fillId="0" borderId="0">
      <alignment vertical="center"/>
    </xf>
  </cellStyleXfs>
  <cellXfs count="105">
    <xf numFmtId="0" fontId="0" fillId="0" borderId="0" xfId="0">
      <alignment vertical="center"/>
    </xf>
    <xf numFmtId="178" fontId="6" fillId="0" borderId="9" xfId="2" applyNumberFormat="1" applyFont="1" applyBorder="1" applyAlignment="1">
      <alignment vertical="center"/>
    </xf>
    <xf numFmtId="178" fontId="6" fillId="0" borderId="12" xfId="2" applyNumberFormat="1" applyFont="1" applyBorder="1" applyAlignment="1">
      <alignment vertical="center"/>
    </xf>
    <xf numFmtId="178" fontId="6" fillId="0" borderId="2" xfId="2" applyNumberFormat="1" applyFont="1" applyBorder="1" applyAlignment="1">
      <alignment horizontal="center" vertical="center" wrapText="1"/>
    </xf>
    <xf numFmtId="178" fontId="6" fillId="0" borderId="7"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0" xfId="2" applyNumberFormat="1" applyFont="1" applyBorder="1" applyAlignment="1">
      <alignment horizontal="center" vertical="center"/>
    </xf>
    <xf numFmtId="0" fontId="5" fillId="0" borderId="0" xfId="2"/>
    <xf numFmtId="178" fontId="6" fillId="0" borderId="5" xfId="2" applyNumberFormat="1" applyFont="1" applyBorder="1" applyAlignment="1">
      <alignment vertical="center"/>
    </xf>
    <xf numFmtId="178" fontId="6" fillId="0" borderId="8" xfId="2" applyNumberFormat="1" applyFont="1" applyBorder="1" applyAlignment="1">
      <alignment vertical="center"/>
    </xf>
    <xf numFmtId="0" fontId="5" fillId="0" borderId="11" xfId="2" applyFont="1" applyBorder="1" applyAlignment="1">
      <alignment vertical="center"/>
    </xf>
    <xf numFmtId="178" fontId="6" fillId="0" borderId="9" xfId="2" applyNumberFormat="1" applyFont="1" applyBorder="1" applyAlignment="1">
      <alignment horizontal="center" vertical="center"/>
    </xf>
    <xf numFmtId="178" fontId="6" fillId="0" borderId="13" xfId="2" applyNumberFormat="1" applyFont="1" applyBorder="1" applyAlignment="1">
      <alignment horizontal="center" vertical="center" wrapText="1"/>
    </xf>
    <xf numFmtId="178" fontId="6" fillId="0" borderId="14" xfId="2" applyNumberFormat="1" applyFont="1" applyBorder="1" applyAlignment="1">
      <alignment horizontal="center" vertical="center"/>
    </xf>
    <xf numFmtId="178" fontId="6" fillId="0" borderId="15" xfId="2" applyNumberFormat="1" applyFont="1" applyBorder="1" applyAlignment="1">
      <alignment horizontal="center" vertical="center" wrapText="1"/>
    </xf>
    <xf numFmtId="178" fontId="6" fillId="0" borderId="4" xfId="2" applyNumberFormat="1" applyFont="1" applyBorder="1" applyAlignment="1">
      <alignment horizontal="center" vertical="center"/>
    </xf>
    <xf numFmtId="178" fontId="6" fillId="0" borderId="12" xfId="2" applyNumberFormat="1" applyFont="1" applyBorder="1" applyAlignment="1">
      <alignment horizontal="center" vertical="center"/>
    </xf>
    <xf numFmtId="179" fontId="6" fillId="0" borderId="2" xfId="2" applyNumberFormat="1" applyFont="1" applyFill="1" applyBorder="1" applyAlignment="1">
      <alignment vertical="center"/>
    </xf>
    <xf numFmtId="179" fontId="6" fillId="0" borderId="9" xfId="2" applyNumberFormat="1" applyFont="1" applyFill="1" applyBorder="1" applyAlignment="1">
      <alignment vertical="center"/>
    </xf>
    <xf numFmtId="180" fontId="6" fillId="0" borderId="16" xfId="2" applyNumberFormat="1" applyFont="1" applyFill="1" applyBorder="1" applyAlignment="1">
      <alignment vertical="center"/>
    </xf>
    <xf numFmtId="179" fontId="6" fillId="0" borderId="14" xfId="2" applyNumberFormat="1" applyFont="1" applyFill="1" applyBorder="1" applyAlignment="1">
      <alignment vertical="center"/>
    </xf>
    <xf numFmtId="180" fontId="6" fillId="0" borderId="17" xfId="2" applyNumberFormat="1" applyFont="1" applyFill="1" applyBorder="1" applyAlignment="1">
      <alignment vertical="center"/>
    </xf>
    <xf numFmtId="180" fontId="6" fillId="0" borderId="2" xfId="2" applyNumberFormat="1" applyFont="1" applyBorder="1" applyAlignment="1">
      <alignment vertical="center"/>
    </xf>
    <xf numFmtId="178" fontId="6" fillId="0" borderId="5" xfId="2" applyNumberFormat="1" applyFont="1" applyBorder="1" applyAlignment="1">
      <alignment horizontal="center" vertical="center"/>
    </xf>
    <xf numFmtId="178" fontId="6" fillId="0" borderId="18" xfId="2" applyNumberFormat="1" applyFont="1" applyBorder="1" applyAlignment="1">
      <alignment horizontal="center" vertical="center"/>
    </xf>
    <xf numFmtId="179" fontId="6" fillId="0" borderId="19" xfId="2" applyNumberFormat="1" applyFont="1" applyFill="1" applyBorder="1" applyAlignment="1">
      <alignment vertical="center"/>
    </xf>
    <xf numFmtId="179" fontId="6" fillId="0" borderId="20" xfId="2" applyNumberFormat="1" applyFont="1" applyFill="1" applyBorder="1" applyAlignment="1">
      <alignment vertical="center"/>
    </xf>
    <xf numFmtId="180" fontId="6" fillId="0" borderId="18" xfId="2" applyNumberFormat="1" applyFont="1" applyFill="1" applyBorder="1" applyAlignment="1">
      <alignment vertical="center"/>
    </xf>
    <xf numFmtId="179" fontId="6" fillId="0" borderId="21" xfId="2" applyNumberFormat="1" applyFont="1" applyFill="1" applyBorder="1" applyAlignment="1">
      <alignment vertical="center"/>
    </xf>
    <xf numFmtId="180" fontId="6" fillId="0" borderId="22" xfId="2" applyNumberFormat="1" applyFont="1" applyFill="1" applyBorder="1" applyAlignment="1">
      <alignment vertical="center"/>
    </xf>
    <xf numFmtId="180" fontId="6" fillId="0" borderId="19" xfId="2" applyNumberFormat="1" applyFont="1" applyBorder="1" applyAlignment="1">
      <alignment vertical="center"/>
    </xf>
    <xf numFmtId="179" fontId="6" fillId="0" borderId="19" xfId="2" applyNumberFormat="1" applyFont="1" applyFill="1" applyBorder="1" applyAlignment="1">
      <alignment vertical="center" wrapText="1"/>
    </xf>
    <xf numFmtId="179" fontId="6" fillId="0" borderId="2" xfId="2" applyNumberFormat="1" applyFont="1" applyBorder="1" applyAlignment="1">
      <alignment vertical="center"/>
    </xf>
    <xf numFmtId="179" fontId="6" fillId="0" borderId="9" xfId="2" applyNumberFormat="1" applyFont="1" applyBorder="1" applyAlignment="1">
      <alignment vertical="center"/>
    </xf>
    <xf numFmtId="180" fontId="6" fillId="0" borderId="16" xfId="2" applyNumberFormat="1" applyFont="1" applyBorder="1" applyAlignment="1">
      <alignment vertical="center"/>
    </xf>
    <xf numFmtId="179" fontId="6" fillId="0" borderId="14" xfId="2" applyNumberFormat="1" applyFont="1" applyBorder="1" applyAlignment="1">
      <alignment vertical="center"/>
    </xf>
    <xf numFmtId="180" fontId="6" fillId="0" borderId="1" xfId="2" applyNumberFormat="1" applyFont="1" applyBorder="1" applyAlignment="1">
      <alignment vertical="center"/>
    </xf>
    <xf numFmtId="0" fontId="5" fillId="0" borderId="4" xfId="2" applyBorder="1"/>
    <xf numFmtId="0" fontId="5" fillId="0" borderId="4" xfId="2" applyBorder="1" applyAlignment="1">
      <alignment vertical="center"/>
    </xf>
    <xf numFmtId="0" fontId="7" fillId="0" borderId="4" xfId="2" applyFont="1" applyBorder="1"/>
    <xf numFmtId="0" fontId="5" fillId="0" borderId="0" xfId="3" applyAlignment="1"/>
    <xf numFmtId="0" fontId="5" fillId="0" borderId="4" xfId="3" applyBorder="1" applyAlignment="1"/>
    <xf numFmtId="177" fontId="5" fillId="0" borderId="4" xfId="3" applyNumberFormat="1" applyBorder="1" applyAlignment="1"/>
    <xf numFmtId="0" fontId="5" fillId="2" borderId="0" xfId="2" applyFill="1" applyProtection="1">
      <protection hidden="1"/>
    </xf>
    <xf numFmtId="0" fontId="5" fillId="2" borderId="0" xfId="2" applyFill="1"/>
    <xf numFmtId="0" fontId="1" fillId="0" borderId="0" xfId="7" applyFont="1">
      <alignment vertical="center"/>
    </xf>
    <xf numFmtId="0" fontId="1" fillId="0" borderId="23" xfId="7" applyFont="1" applyBorder="1">
      <alignment vertical="center"/>
    </xf>
    <xf numFmtId="0" fontId="1" fillId="0" borderId="6" xfId="7" applyFont="1" applyBorder="1">
      <alignment vertical="center"/>
    </xf>
    <xf numFmtId="180" fontId="1" fillId="0" borderId="0" xfId="7" applyNumberFormat="1" applyFont="1">
      <alignment vertical="center"/>
    </xf>
    <xf numFmtId="0" fontId="1" fillId="0" borderId="8" xfId="7" applyFont="1" applyBorder="1">
      <alignment vertical="center"/>
    </xf>
    <xf numFmtId="0" fontId="1" fillId="0" borderId="15" xfId="7" applyFont="1" applyBorder="1">
      <alignment vertical="center"/>
    </xf>
    <xf numFmtId="0" fontId="1" fillId="0" borderId="5" xfId="7" applyFont="1" applyBorder="1">
      <alignment vertical="center"/>
    </xf>
    <xf numFmtId="0" fontId="12" fillId="0" borderId="0" xfId="11" applyFont="1">
      <alignment vertical="center"/>
    </xf>
    <xf numFmtId="179" fontId="1" fillId="2" borderId="0" xfId="8" applyNumberFormat="1" applyFont="1" applyFill="1" applyAlignment="1">
      <alignment vertical="center" wrapText="1"/>
    </xf>
    <xf numFmtId="49" fontId="1" fillId="2" borderId="0" xfId="8" applyNumberFormat="1" applyFont="1" applyFill="1" applyAlignment="1">
      <alignment horizontal="center" vertical="center"/>
    </xf>
    <xf numFmtId="49" fontId="1" fillId="2" borderId="0" xfId="8" applyNumberFormat="1" applyFont="1" applyFill="1" applyAlignment="1">
      <alignment horizontal="center" vertical="center" wrapText="1"/>
    </xf>
    <xf numFmtId="178" fontId="1" fillId="2" borderId="0" xfId="7" applyNumberFormat="1" applyFont="1" applyFill="1" applyAlignment="1">
      <alignment vertical="center" wrapText="1"/>
    </xf>
    <xf numFmtId="187" fontId="5" fillId="0" borderId="0" xfId="10" applyNumberFormat="1" applyAlignment="1">
      <alignment horizontal="right" vertical="center"/>
    </xf>
    <xf numFmtId="177" fontId="5" fillId="0" borderId="0" xfId="10" applyNumberFormat="1" applyAlignment="1">
      <alignment horizontal="right" vertical="center"/>
    </xf>
    <xf numFmtId="178" fontId="5" fillId="0" borderId="0" xfId="9" applyNumberFormat="1" applyAlignment="1">
      <alignment horizontal="center" vertical="center"/>
    </xf>
    <xf numFmtId="178" fontId="5" fillId="0" borderId="0" xfId="9" applyNumberFormat="1" applyAlignment="1">
      <alignment vertical="center"/>
    </xf>
    <xf numFmtId="178" fontId="1" fillId="0" borderId="0" xfId="7" applyNumberFormat="1" applyFont="1">
      <alignment vertical="center"/>
    </xf>
    <xf numFmtId="178" fontId="11" fillId="0" borderId="0" xfId="7" applyNumberFormat="1" applyFont="1">
      <alignment vertical="center"/>
    </xf>
    <xf numFmtId="189" fontId="1" fillId="0" borderId="0" xfId="8" applyNumberFormat="1" applyFont="1">
      <alignment vertical="center"/>
    </xf>
    <xf numFmtId="0" fontId="1" fillId="0" borderId="0" xfId="8" applyFont="1">
      <alignment vertical="center"/>
    </xf>
    <xf numFmtId="0" fontId="10" fillId="0" borderId="23" xfId="7" applyFont="1" applyBorder="1">
      <alignment vertical="center"/>
    </xf>
    <xf numFmtId="0" fontId="1" fillId="0" borderId="3" xfId="7" applyFont="1" applyBorder="1">
      <alignment vertical="center"/>
    </xf>
    <xf numFmtId="178" fontId="1" fillId="0" borderId="23" xfId="7" applyNumberFormat="1" applyFont="1" applyBorder="1">
      <alignment vertical="center"/>
    </xf>
    <xf numFmtId="178" fontId="1" fillId="0" borderId="8" xfId="7" applyNumberFormat="1" applyFont="1" applyBorder="1">
      <alignment vertical="center"/>
    </xf>
    <xf numFmtId="189" fontId="1" fillId="0" borderId="15" xfId="7" applyNumberFormat="1" applyFont="1" applyBorder="1">
      <alignment vertical="center"/>
    </xf>
    <xf numFmtId="178" fontId="1" fillId="0" borderId="15" xfId="7" applyNumberFormat="1" applyFont="1" applyBorder="1">
      <alignment vertical="center"/>
    </xf>
    <xf numFmtId="178" fontId="1" fillId="0" borderId="5" xfId="7" applyNumberFormat="1" applyFont="1" applyBorder="1">
      <alignment vertical="center"/>
    </xf>
    <xf numFmtId="178" fontId="1" fillId="0" borderId="6" xfId="7" applyNumberFormat="1" applyFont="1" applyBorder="1">
      <alignment vertical="center"/>
    </xf>
    <xf numFmtId="191" fontId="1" fillId="0" borderId="0" xfId="7" applyNumberFormat="1" applyFont="1">
      <alignment vertical="center"/>
    </xf>
    <xf numFmtId="0" fontId="1" fillId="0" borderId="12" xfId="7" applyFont="1" applyBorder="1">
      <alignment vertical="center"/>
    </xf>
    <xf numFmtId="0" fontId="1" fillId="0" borderId="1" xfId="7" applyFont="1" applyBorder="1">
      <alignment vertical="center"/>
    </xf>
    <xf numFmtId="0" fontId="10" fillId="0" borderId="9" xfId="7" applyFont="1" applyBorder="1">
      <alignment vertical="center"/>
    </xf>
    <xf numFmtId="0" fontId="10" fillId="0" borderId="0" xfId="7" applyFont="1">
      <alignment vertical="center"/>
    </xf>
    <xf numFmtId="189" fontId="1" fillId="0" borderId="1" xfId="7" applyNumberFormat="1" applyFont="1" applyBorder="1">
      <alignment vertical="center"/>
    </xf>
    <xf numFmtId="0" fontId="1" fillId="0" borderId="9" xfId="7" applyFont="1" applyBorder="1">
      <alignment vertical="center"/>
    </xf>
    <xf numFmtId="0" fontId="5" fillId="2" borderId="0" xfId="2" applyFill="1" applyAlignment="1">
      <alignment vertical="center"/>
    </xf>
    <xf numFmtId="0" fontId="5" fillId="2" borderId="0" xfId="2" applyFill="1" applyAlignment="1" applyProtection="1">
      <alignment vertical="center"/>
      <protection hidden="1"/>
    </xf>
    <xf numFmtId="0" fontId="0" fillId="2" borderId="0" xfId="2" applyFont="1" applyFill="1" applyAlignment="1">
      <alignment vertical="center"/>
    </xf>
    <xf numFmtId="187" fontId="1" fillId="2" borderId="4" xfId="8" applyNumberFormat="1" applyFont="1" applyFill="1" applyBorder="1" applyAlignment="1">
      <alignment horizontal="center" vertical="center"/>
    </xf>
    <xf numFmtId="187" fontId="1" fillId="2" borderId="0" xfId="8" applyNumberFormat="1" applyFont="1" applyFill="1" applyAlignment="1">
      <alignment horizontal="center" vertical="center" wrapText="1"/>
    </xf>
    <xf numFmtId="0" fontId="1" fillId="0" borderId="4" xfId="7" applyFont="1" applyBorder="1" applyAlignment="1">
      <alignment horizontal="center" vertical="center"/>
    </xf>
    <xf numFmtId="179" fontId="1" fillId="2" borderId="4" xfId="8" applyNumberFormat="1" applyFont="1" applyFill="1" applyBorder="1" applyAlignment="1">
      <alignment horizontal="center" vertical="center" wrapText="1"/>
    </xf>
    <xf numFmtId="178" fontId="5" fillId="0" borderId="0" xfId="7" applyNumberFormat="1" applyAlignment="1">
      <alignment horizontal="center" vertical="center"/>
    </xf>
    <xf numFmtId="187" fontId="1" fillId="0" borderId="0" xfId="7" applyNumberFormat="1" applyFont="1" applyAlignment="1">
      <alignment horizontal="center" vertical="center"/>
    </xf>
    <xf numFmtId="0" fontId="1" fillId="0" borderId="0" xfId="7" applyFont="1" applyAlignment="1">
      <alignment horizontal="center" vertical="center"/>
    </xf>
    <xf numFmtId="187" fontId="1" fillId="2" borderId="0" xfId="8" applyNumberFormat="1" applyFont="1" applyFill="1" applyAlignment="1">
      <alignment horizontal="center" vertical="center"/>
    </xf>
    <xf numFmtId="0" fontId="1" fillId="0" borderId="7" xfId="7" applyFont="1" applyBorder="1" applyAlignment="1">
      <alignment horizontal="center" vertical="center"/>
    </xf>
    <xf numFmtId="0" fontId="1" fillId="0" borderId="3" xfId="7" applyFont="1" applyBorder="1" applyAlignment="1">
      <alignment horizontal="center" vertical="center"/>
    </xf>
    <xf numFmtId="0" fontId="1" fillId="0" borderId="10" xfId="7" applyFont="1" applyBorder="1" applyAlignment="1">
      <alignment horizontal="center" vertical="center"/>
    </xf>
    <xf numFmtId="179" fontId="1" fillId="2" borderId="0" xfId="8" applyNumberFormat="1" applyFont="1" applyFill="1" applyAlignment="1">
      <alignment horizontal="center" vertical="center" wrapText="1"/>
    </xf>
    <xf numFmtId="0" fontId="1" fillId="0" borderId="9" xfId="7" applyFont="1" applyBorder="1" applyAlignment="1" applyProtection="1">
      <alignment horizontal="left" vertical="top" wrapText="1"/>
      <protection locked="0"/>
    </xf>
    <xf numFmtId="0" fontId="1" fillId="0" borderId="1" xfId="7" applyFont="1" applyBorder="1" applyAlignment="1" applyProtection="1">
      <alignment horizontal="left" vertical="top" wrapText="1"/>
      <protection locked="0"/>
    </xf>
    <xf numFmtId="0" fontId="1" fillId="0" borderId="12" xfId="7" applyFont="1" applyBorder="1" applyAlignment="1" applyProtection="1">
      <alignment horizontal="left" vertical="top" wrapText="1"/>
      <protection locked="0"/>
    </xf>
    <xf numFmtId="0" fontId="1" fillId="0" borderId="23" xfId="7" applyFont="1" applyBorder="1" applyAlignment="1" applyProtection="1">
      <alignment horizontal="left" vertical="top" wrapText="1"/>
      <protection locked="0"/>
    </xf>
    <xf numFmtId="0" fontId="1" fillId="0" borderId="0" xfId="7" applyFont="1" applyAlignment="1" applyProtection="1">
      <alignment horizontal="left" vertical="top" wrapText="1"/>
      <protection locked="0"/>
    </xf>
    <xf numFmtId="0" fontId="1" fillId="0" borderId="6" xfId="7" applyFont="1" applyBorder="1" applyAlignment="1" applyProtection="1">
      <alignment horizontal="left" vertical="top" wrapText="1"/>
      <protection locked="0"/>
    </xf>
    <xf numFmtId="0" fontId="1" fillId="0" borderId="5" xfId="7" applyFont="1" applyBorder="1" applyAlignment="1" applyProtection="1">
      <alignment horizontal="left" vertical="top" wrapText="1"/>
      <protection locked="0"/>
    </xf>
    <xf numFmtId="0" fontId="1" fillId="0" borderId="15" xfId="7" applyFont="1" applyBorder="1" applyAlignment="1" applyProtection="1">
      <alignment horizontal="left" vertical="top" wrapText="1"/>
      <protection locked="0"/>
    </xf>
    <xf numFmtId="0" fontId="1" fillId="0" borderId="8" xfId="7" applyFont="1" applyBorder="1" applyAlignment="1" applyProtection="1">
      <alignment horizontal="left" vertical="top" wrapText="1"/>
      <protection locked="0"/>
    </xf>
    <xf numFmtId="179" fontId="1" fillId="0" borderId="0" xfId="8" applyNumberFormat="1" applyFont="1" applyAlignment="1">
      <alignment horizontal="center" vertical="center" wrapText="1"/>
    </xf>
  </cellXfs>
  <cellStyles count="12">
    <cellStyle name="標準" xfId="0" builtinId="0"/>
    <cellStyle name="標準 2" xfId="2" xr:uid="{00000000-0005-0000-0000-000001000000}"/>
    <cellStyle name="標準 2 2" xfId="3" xr:uid="{00000000-0005-0000-0000-000002000000}"/>
    <cellStyle name="標準 2 3" xfId="5" xr:uid="{00000000-0005-0000-0000-000003000000}"/>
    <cellStyle name="標準 3" xfId="6" xr:uid="{00000000-0005-0000-0000-000004000000}"/>
    <cellStyle name="標準 4" xfId="1" xr:uid="{00000000-0005-0000-0000-000005000000}"/>
    <cellStyle name="標準 6" xfId="4" xr:uid="{00000000-0005-0000-0000-000009000000}"/>
    <cellStyle name="標準 7" xfId="11" xr:uid="{00000000-0005-0000-0000-00000D000000}"/>
    <cellStyle name="標準_【レイアウト】（県）資料３（Ｐ２）　歳出比較分析表" xfId="7" xr:uid="{00000000-0005-0000-0000-00000E000000}"/>
    <cellStyle name="標準_【レイアウト】（市）資料３（Ｐ２）　歳出比較分析表" xfId="8" xr:uid="{00000000-0005-0000-0000-00000F000000}"/>
    <cellStyle name="標準_APAHO251300" xfId="9" xr:uid="{00000000-0005-0000-0000-000010000000}"/>
    <cellStyle name="標準_APAHO252300" xfId="10" xr:uid="{00000000-0005-0000-0000-000011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{1D6E8B68-6BBA-48D1-BEDA-B1D8EA244B1F}</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0-1BF5-4A68-AE8A-9139678A502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{25AA794C-7E8A-4EFE-AA18-913792EBC03C}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1BF5-4A68-AE8A-9139678A502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{6972D185-701C-4FF6-8EA8-0DAE9C27BDBC}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1BF5-4A68-AE8A-9139678A502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{02F28A4E-C8C9-4FCA-AAEC-CBE274A1B88A}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1BF5-4A68-AE8A-9139678A502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{78F2AD1C-C0B7-4D2A-98EC-8ACF847E3046}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1BF5-4A68-AE8A-9139678A502D}"/>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{05949674-BA33-42CC-8C46-63C01D25996D}</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5-1BF5-4A68-AE8A-9139678A502D}"/>
                </c:ext>
              </c:extLst>
            </c:dLbl>
            <c:dLbl>
              <c:idx val="16"/>
              <c:tx>
                <c:strRef>
                  <c:f>公会計指標分析・財政指標組合せ分析表!$CF$50</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{836B06E1-2DEA-4F78-AF1D-3E7AC86F9075}</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06-1BF5-4A68-AE8A-9139678A502D}"/>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{1FB990BD-D8BE-4AA7-84EB-E5C980C490C1}</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07-1BF5-4A68-AE8A-9139678A502D}"/>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{C2F48D93-ED71-4D3A-B606-665E02CE8FE0}</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08-1BF5-4A68-AE8A-9139678A502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64.2</c:v>
                </c:pt>
                <c:pt idx="8">
                  <c:v>66.3</c:v>
                </c:pt>
                <c:pt idx="16">
                  <c:v>67.8</c:v>
                </c:pt>
                <c:pt idx="24">
                  <c:v>69.7</c:v>
                </c:pt>
                <c:pt idx="32">
                  <c:v>71.099999999999994</c:v>
                </c:pt>
              </c:numCache>
            </c:numRef>
          </c:xVal>
          <c:yVal>
            <c:numRef>
              <c:f>公会計指標分析・財政指標組合せ分析表!$BP$51:$DC$51</c:f>
              <c:numCache>
                <c:formatCode>#,##0.0;"▲ "#,##0.0</c:formatCode>
                <c:ptCount val="40"/>
                <c:pt idx="0">
                  <c:v>171.5</c:v>
                </c:pt>
                <c:pt idx="8">
                  <c:v>166.1</c:v>
                </c:pt>
                <c:pt idx="16">
                  <c:v>161.1</c:v>
                </c:pt>
                <c:pt idx="24">
                  <c:v>153</c:v>
                </c:pt>
                <c:pt idx="32">
                  <c:v>137.30000000000001</c:v>
                </c:pt>
              </c:numCache>
            </c:numRef>
          </c:yVal>
          <c:smooth val="0"/>
          <c:extLst>
            <c:ext xmlns:c16="http://schemas.microsoft.com/office/drawing/2014/chart" uri="{C3380CC4-5D6E-409C-BE32-E72D297353CC}">
              <c16:uniqueId val="{00000009-1BF5-4A68-AE8A-9139678A502D}"/>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layout>
                <c:manualLayout>
                  <c:x val="-2.4211193375896937E-2"/>
                  <c:y val="-6.4739042105865174E-2"/>
                </c:manualLayout>
              </c:layout>
              <c:tx>
                <c:strRef>
                  <c:f>公会計指標分析・財政指標組合せ分析表!$BP$50</c:f>
                  <c:strCache>
                    <c:ptCount val="1"/>
                    <c:pt idx="0">
                      <c:v>H27</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{1E0C920B-02B0-4BD3-9814-699FD769973A}</c15:txfldGUID>
                      <c15:f>公会計指標分析・財政指標組合せ分析表!$BP$50</c15:f>
                      <c15:dlblFieldTableCache>
                        <c:ptCount val="1"/>
                        <c:pt idx="0">
                          <c:v>H27</c:v>
                        </c:pt>
                      </c15:dlblFieldTableCache>
                    </c15:dlblFTEntry>
                  </c15:dlblFieldTable>
                  <c15:showDataLabelsRange val="0"/>
                </c:ext>
                <c:ext xmlns:c16="http://schemas.microsoft.com/office/drawing/2014/chart" uri="{C3380CC4-5D6E-409C-BE32-E72D297353CC}">
                  <c16:uniqueId val="{0000000A-1BF5-4A68-AE8A-9139678A502D}"/>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{1747F511-1B64-463E-A189-34BA78586DE8}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1BF5-4A68-AE8A-9139678A502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{771E7040-0680-42AF-8E5D-4A9B5C535E43}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1BF5-4A68-AE8A-9139678A502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{B90AEF20-4506-4846-A48D-A5C009335FC4}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1BF5-4A68-AE8A-9139678A502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{7DA4720F-525B-45A8-9E87-8BA1B24E4B16}</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1BF5-4A68-AE8A-9139678A502D}"/>
                </c:ext>
              </c:extLst>
            </c:dLbl>
            <c:dLbl>
              <c:idx val="8"/>
              <c:tx>
                <c:strRef>
                  <c:f>公会計指標分析・財政指標組合せ分析表!$BX$50</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{99D227BD-F85F-45BA-BA0C-2C6C2F7A57DB}</c15:txfldGUID>
                      <c15:f>公会計指標分析・財政指標組合せ分析表!$BX$50</c15:f>
                      <c15:dlblFieldTableCache>
                        <c:ptCount val="1"/>
                        <c:pt idx="0">
                          <c:v>H28</c:v>
                        </c:pt>
                      </c15:dlblFieldTableCache>
                    </c15:dlblFTEntry>
                  </c15:dlblFieldTable>
                  <c15:showDataLabelsRange val="0"/>
                </c:ext>
                <c:ext xmlns:c16="http://schemas.microsoft.com/office/drawing/2014/chart" uri="{C3380CC4-5D6E-409C-BE32-E72D297353CC}">
                  <c16:uniqueId val="{0000000F-1BF5-4A68-AE8A-9139678A502D}"/>
                </c:ext>
              </c:extLst>
            </c:dLbl>
            <c:dLbl>
              <c:idx val="16"/>
              <c:layout>
                <c:manualLayout>
                  <c:x val="-4.0079207563247635E-2"/>
                  <c:y val="-6.4739042105865174E-2"/>
                </c:manualLayout>
              </c:layout>
              <c:tx>
                <c:strRef>
                  <c:f>公会計指標分析・財政指標組合せ分析表!$CF$50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{265F6F57-7FF0-43CC-9711-423260E601A6}</c15:txfldGUID>
                      <c15:f>公会計指標分析・財政指標組合せ分析表!$CF$50</c15:f>
                      <c15:dlblFieldTableCache>
                        <c:ptCount val="1"/>
                        <c:pt idx="0">
                          <c:v>H29</c:v>
                        </c:pt>
                      </c15:dlblFieldTableCache>
                    </c15:dlblFTEntry>
                  </c15:dlblFieldTable>
                  <c15:showDataLabelsRange val="0"/>
                </c:ext>
                <c:ext xmlns:c16="http://schemas.microsoft.com/office/drawing/2014/chart" uri="{C3380CC4-5D6E-409C-BE32-E72D297353CC}">
                  <c16:uniqueId val="{00000010-1BF5-4A68-AE8A-9139678A502D}"/>
                </c:ext>
              </c:extLst>
            </c:dLbl>
            <c:dLbl>
              <c:idx val="24"/>
              <c:tx>
                <c:strRef>
                  <c:f>公会計指標分析・財政指標組合せ分析表!$CN$50</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{360BC837-797A-4B0C-BD1A-C70FD71A4040}</c15:txfldGUID>
                      <c15:f>公会計指標分析・財政指標組合せ分析表!$CN$50</c15:f>
                      <c15:dlblFieldTableCache>
                        <c:ptCount val="1"/>
                        <c:pt idx="0">
                          <c:v>H30</c:v>
                        </c:pt>
                      </c15:dlblFieldTableCache>
                    </c15:dlblFTEntry>
                  </c15:dlblFieldTable>
                  <c15:showDataLabelsRange val="0"/>
                </c:ext>
                <c:ext xmlns:c16="http://schemas.microsoft.com/office/drawing/2014/chart" uri="{C3380CC4-5D6E-409C-BE32-E72D297353CC}">
                  <c16:uniqueId val="{00000011-1BF5-4A68-AE8A-9139678A502D}"/>
                </c:ext>
              </c:extLst>
            </c:dLbl>
            <c:dLbl>
              <c:idx val="32"/>
              <c:tx>
                <c:strRef>
                  <c:f>公会計指標分析・財政指標組合せ分析表!$CV$50</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{9C14D7A6-13CA-43C8-81DB-47B5470ED451}</c15:txfldGUID>
                      <c15:f>公会計指標分析・財政指標組合せ分析表!$CV$50</c15:f>
                      <c15:dlblFieldTableCache>
                        <c:ptCount val="1"/>
                        <c:pt idx="0">
                          <c:v>R01</c:v>
                        </c:pt>
                      </c15:dlblFieldTableCache>
                    </c15:dlblFTEntry>
                  </c15:dlblFieldTable>
                  <c15:showDataLabelsRange val="0"/>
                </c:ext>
                <c:ext xmlns:c16="http://schemas.microsoft.com/office/drawing/2014/chart" uri="{C3380CC4-5D6E-409C-BE32-E72D297353CC}">
                  <c16:uniqueId val="{00000012-1BF5-4A68-AE8A-9139678A502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60.2</c:v>
                </c:pt>
                <c:pt idx="8">
                  <c:v>59.3</c:v>
                </c:pt>
                <c:pt idx="16">
                  <c:v>60</c:v>
                </c:pt>
                <c:pt idx="24">
                  <c:v>61.1</c:v>
                </c:pt>
                <c:pt idx="32">
                  <c:v>61.7</c:v>
                </c:pt>
              </c:numCache>
            </c:numRef>
          </c:xVal>
          <c:yVal>
            <c:numRef>
              <c:f>公会計指標分析・財政指標組合せ分析表!$BP$55:$DC$55</c:f>
              <c:numCache>
                <c:formatCode>#,##0.0;"▲ "#,##0.0</c:formatCode>
                <c:ptCount val="40"/>
                <c:pt idx="0">
                  <c:v>41.4</c:v>
                </c:pt>
                <c:pt idx="8">
                  <c:v>38.9</c:v>
                </c:pt>
                <c:pt idx="16">
                  <c:v>37.6</c:v>
                </c:pt>
                <c:pt idx="24">
                  <c:v>34</c:v>
                </c:pt>
                <c:pt idx="32">
                  <c:v>33.9</c:v>
                </c:pt>
              </c:numCache>
            </c:numRef>
          </c:yVal>
          <c:smooth val="0"/>
          <c:extLst>
            <c:ext xmlns:c16="http://schemas.microsoft.com/office/drawing/2014/chart" uri="{C3380CC4-5D6E-409C-BE32-E72D297353CC}">
              <c16:uniqueId val="{00000013-1BF5-4A68-AE8A-9139678A502D}"/>
            </c:ext>
          </c:extLst>
        </c:ser>
        <c:dLbls>
          <c:showLegendKey val="0"/>
          <c:showVal val="1"/>
          <c:showCatName val="0"/>
          <c:showSerName val="0"/>
          <c:showPercent val="0"/>
          <c:showBubbleSize val="0"/>
        </c:dLbls>
        <c:axId val="702977864"/>
        <c:axId val="702984528"/>
      </c:scatterChart>
      <c:valAx>
        <c:axId val="702977864"/>
        <c:scaling>
          <c:orientation val="minMax"/>
          <c:max val="73"/>
          <c:min val="58"/>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984528"/>
        <c:crosses val="autoZero"/>
        <c:crossBetween val="midCat"/>
      </c:valAx>
      <c:valAx>
        <c:axId val="702984528"/>
        <c:scaling>
          <c:orientation val="minMax"/>
          <c:max val="200"/>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702977864"/>
        <c:crosses val="autoZero"/>
        <c:crossBetween val="midCat"/>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H27</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{AD3DA43E-9B7B-41D2-988D-A66084FD181C}</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0-8669-475B-A1C6-8DEA1843172E}"/>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{40CADF8F-75EE-40FA-A66D-20FE5EEA69A3}</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8669-475B-A1C6-8DEA1843172E}"/>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{63483095-EF26-42AF-B1C8-92F213453720}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8669-475B-A1C6-8DEA1843172E}"/>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{C71AC37C-818A-4D57-B992-81BBA4A38E94}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8669-475B-A1C6-8DEA1843172E}"/>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{BB9B2041-3AEF-4F01-A1D8-BD9294804A48}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8669-475B-A1C6-8DEA1843172E}"/>
                </c:ext>
              </c:extLst>
            </c:dLbl>
            <c:dLbl>
              <c:idx val="8"/>
              <c:tx>
                <c:strRef>
                  <c:f>公会計指標分析・財政指標組合せ分析表!$BX$72</c:f>
                  <c:strCache>
                    <c:ptCount val="1"/>
                    <c:pt idx="0">
                      <c:v>H28</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{3EE5DD31-6971-4ACA-86CF-B492E9F3584E}</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5-8669-475B-A1C6-8DEA1843172E}"/>
                </c:ext>
              </c:extLst>
            </c:dLbl>
            <c:dLbl>
              <c:idx val="16"/>
              <c:tx>
                <c:strRef>
                  <c:f>公会計指標分析・財政指標組合せ分析表!$CF$72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{D083EA96-0AC6-4815-BA30-37E6124FBBCA}</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06-8669-475B-A1C6-8DEA1843172E}"/>
                </c:ext>
              </c:extLst>
            </c:dLbl>
            <c:dLbl>
              <c:idx val="24"/>
              <c:tx>
                <c:strRef>
                  <c:f>公会計指標分析・財政指標組合せ分析表!$CN$72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{7C7A6FA3-717E-46F8-98C6-E2D140968493}</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07-8669-475B-A1C6-8DEA1843172E}"/>
                </c:ext>
              </c:extLst>
            </c:dLbl>
            <c:dLbl>
              <c:idx val="32"/>
              <c:tx>
                <c:strRef>
                  <c:f>公会計指標分析・財政指標組合せ分析表!$CV$72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{B6EC33E7-9019-4088-9045-A5B43869061F}</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08-8669-475B-A1C6-8DEA1843172E}"/>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13.4</c:v>
                </c:pt>
                <c:pt idx="8">
                  <c:v>13.1</c:v>
                </c:pt>
                <c:pt idx="16">
                  <c:v>12.7</c:v>
                </c:pt>
                <c:pt idx="24">
                  <c:v>11.9</c:v>
                </c:pt>
                <c:pt idx="32">
                  <c:v>11.2</c:v>
                </c:pt>
              </c:numCache>
            </c:numRef>
          </c:xVal>
          <c:yVal>
            <c:numRef>
              <c:f>公会計指標分析・財政指標組合せ分析表!$BP$73:$DC$73</c:f>
              <c:numCache>
                <c:formatCode>#,##0.0;"▲ "#,##0.0</c:formatCode>
                <c:ptCount val="40"/>
                <c:pt idx="0">
                  <c:v>171.5</c:v>
                </c:pt>
                <c:pt idx="8">
                  <c:v>166.1</c:v>
                </c:pt>
                <c:pt idx="16">
                  <c:v>161.1</c:v>
                </c:pt>
                <c:pt idx="24">
                  <c:v>153</c:v>
                </c:pt>
                <c:pt idx="32">
                  <c:v>137.30000000000001</c:v>
                </c:pt>
              </c:numCache>
            </c:numRef>
          </c:yVal>
          <c:smooth val="0"/>
          <c:extLst>
            <c:ext xmlns:c16="http://schemas.microsoft.com/office/drawing/2014/chart" uri="{C3380CC4-5D6E-409C-BE32-E72D297353CC}">
              <c16:uniqueId val="{00000009-8669-475B-A1C6-8DEA1843172E}"/>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tx>
                <c:strRef>
                  <c:f>公会計指標分析・財政指標組合せ分析表!$BP$72</c:f>
                  <c:strCache>
                    <c:ptCount val="1"/>
                    <c:pt idx="0">
                      <c:v>H27</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{A85EBC8E-C9BD-4E16-A177-0CDC205FC719}</c15:txfldGUID>
                      <c15:f>公会計指標分析・財政指標組合せ分析表!$BP$72</c15:f>
                      <c15:dlblFieldTableCache>
                        <c:ptCount val="1"/>
                        <c:pt idx="0">
                          <c:v>H27</c:v>
                        </c:pt>
                      </c15:dlblFieldTableCache>
                    </c15:dlblFTEntry>
                  </c15:dlblFieldTable>
                  <c15:showDataLabelsRange val="0"/>
                </c:ext>
                <c:ext xmlns:c16="http://schemas.microsoft.com/office/drawing/2014/chart" uri="{C3380CC4-5D6E-409C-BE32-E72D297353CC}">
                  <c16:uniqueId val="{0000000A-8669-475B-A1C6-8DEA1843172E}"/>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{67AD7AEF-849D-4CD9-9A23-5F78BE93331C}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8669-475B-A1C6-8DEA1843172E}"/>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{2D3A6DCE-5583-4C2C-8ED0-85DBD25EDA8C}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8669-475B-A1C6-8DEA1843172E}"/>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{479C0126-B758-4113-A313-00305BB49D20}</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8669-475B-A1C6-8DEA1843172E}"/>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{4493BF32-08A3-4733-B3D1-420F05FFA62E}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8669-475B-A1C6-8DEA1843172E}"/>
                </c:ext>
              </c:extLst>
            </c:dLbl>
            <c:dLbl>
              <c:idx val="8"/>
              <c:layout>
                <c:manualLayout>
                  <c:x val="-3.055022847572578E-2"/>
                  <c:y val="-4.6600228644701341E-2"/>
                </c:manualLayout>
              </c:layout>
              <c:tx>
                <c:strRef>
                  <c:f>公会計指標分析・財政指標組合せ分析表!$BX$72</c:f>
                  <c:strCache>
                    <c:ptCount val="1"/>
                    <c:pt idx="0">
                      <c:v>H28</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{9F0E1A8B-1A41-475E-9F8F-982A94A23661}</c15:txfldGUID>
                      <c15:f>公会計指標分析・財政指標組合せ分析表!$BX$72</c15:f>
                      <c15:dlblFieldTableCache>
                        <c:ptCount val="1"/>
                        <c:pt idx="0">
                          <c:v>H28</c:v>
                        </c:pt>
                      </c15:dlblFieldTableCache>
                    </c15:dlblFTEntry>
                  </c15:dlblFieldTable>
                  <c15:showDataLabelsRange val="0"/>
                </c:ext>
                <c:ext xmlns:c16="http://schemas.microsoft.com/office/drawing/2014/chart" uri="{C3380CC4-5D6E-409C-BE32-E72D297353CC}">
                  <c16:uniqueId val="{0000000F-8669-475B-A1C6-8DEA1843172E}"/>
                </c:ext>
              </c:extLst>
            </c:dLbl>
            <c:dLbl>
              <c:idx val="16"/>
              <c:layout>
                <c:manualLayout>
                  <c:x val="-2.8906300255470092E-2"/>
                  <c:y val="-8.9772499207141351E-2"/>
                </c:manualLayout>
              </c:layout>
              <c:tx>
                <c:strRef>
                  <c:f>公会計指標分析・財政指標組合せ分析表!$CF$72</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{547D8FB7-0CC5-48E6-8AD7-4A3CD815C8D7}</c15:txfldGUID>
                      <c15:f>公会計指標分析・財政指標組合せ分析表!$CF$72</c15:f>
                      <c15:dlblFieldTableCache>
                        <c:ptCount val="1"/>
                        <c:pt idx="0">
                          <c:v>H29</c:v>
                        </c:pt>
                      </c15:dlblFieldTableCache>
                    </c15:dlblFTEntry>
                  </c15:dlblFieldTable>
                  <c15:showDataLabelsRange val="0"/>
                </c:ext>
                <c:ext xmlns:c16="http://schemas.microsoft.com/office/drawing/2014/chart" uri="{C3380CC4-5D6E-409C-BE32-E72D297353CC}">
                  <c16:uniqueId val="{00000010-8669-475B-A1C6-8DEA1843172E}"/>
                </c:ext>
              </c:extLst>
            </c:dLbl>
            <c:dLbl>
              <c:idx val="24"/>
              <c:layout>
                <c:manualLayout>
                  <c:x val="-3.5637517919664762E-2"/>
                  <c:y val="-3.7521225667114411E-2"/>
                </c:manualLayout>
              </c:layout>
              <c:tx>
                <c:strRef>
                  <c:f>公会計指標分析・財政指標組合せ分析表!$CN$72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{ED9FA802-883A-488C-A8EF-850DA4C8BD95}</c15:txfldGUID>
                      <c15:f>公会計指標分析・財政指標組合せ分析表!$CN$72</c15:f>
                      <c15:dlblFieldTableCache>
                        <c:ptCount val="1"/>
                        <c:pt idx="0">
                          <c:v>H30</c:v>
                        </c:pt>
                      </c15:dlblFieldTableCache>
                    </c15:dlblFTEntry>
                  </c15:dlblFieldTable>
                  <c15:showDataLabelsRange val="0"/>
                </c:ext>
                <c:ext xmlns:c16="http://schemas.microsoft.com/office/drawing/2014/chart" uri="{C3380CC4-5D6E-409C-BE32-E72D297353CC}">
                  <c16:uniqueId val="{00000011-8669-475B-A1C6-8DEA1843172E}"/>
                </c:ext>
              </c:extLst>
            </c:dLbl>
            <c:dLbl>
              <c:idx val="32"/>
              <c:layout>
                <c:manualLayout>
                  <c:x val="-3.1570342725075584E-2"/>
                  <c:y val="-7.5772634832218771E-2"/>
                </c:manualLayout>
              </c:layout>
              <c:tx>
                <c:strRef>
                  <c:f>公会計指標分析・財政指標組合せ分析表!$CV$72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{E785343B-17EA-4C25-BED4-7B6FBFA7E080}</c15:txfldGUID>
                      <c15:f>公会計指標分析・財政指標組合せ分析表!$CV$72</c15:f>
                      <c15:dlblFieldTableCache>
                        <c:ptCount val="1"/>
                        <c:pt idx="0">
                          <c:v>R01</c:v>
                        </c:pt>
                      </c15:dlblFieldTableCache>
                    </c15:dlblFTEntry>
                  </c15:dlblFieldTable>
                  <c15:showDataLabelsRange val="0"/>
                </c:ext>
                <c:ext xmlns:c16="http://schemas.microsoft.com/office/drawing/2014/chart" uri="{C3380CC4-5D6E-409C-BE32-E72D297353CC}">
                  <c16:uniqueId val="{00000012-8669-475B-A1C6-8DEA1843172E}"/>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6.7</c:v>
                </c:pt>
                <c:pt idx="8">
                  <c:v>6.4</c:v>
                </c:pt>
                <c:pt idx="16">
                  <c:v>6.1</c:v>
                </c:pt>
                <c:pt idx="24">
                  <c:v>5.9</c:v>
                </c:pt>
                <c:pt idx="32">
                  <c:v>5.7</c:v>
                </c:pt>
              </c:numCache>
            </c:numRef>
          </c:xVal>
          <c:yVal>
            <c:numRef>
              <c:f>公会計指標分析・財政指標組合せ分析表!$BP$77:$DC$77</c:f>
              <c:numCache>
                <c:formatCode>#,##0.0;"▲ "#,##0.0</c:formatCode>
                <c:ptCount val="40"/>
                <c:pt idx="0">
                  <c:v>41.4</c:v>
                </c:pt>
                <c:pt idx="8">
                  <c:v>38.9</c:v>
                </c:pt>
                <c:pt idx="16">
                  <c:v>37.6</c:v>
                </c:pt>
                <c:pt idx="24">
                  <c:v>34</c:v>
                </c:pt>
                <c:pt idx="32">
                  <c:v>33.9</c:v>
                </c:pt>
              </c:numCache>
            </c:numRef>
          </c:yVal>
          <c:smooth val="0"/>
          <c:extLst>
            <c:ext xmlns:c16="http://schemas.microsoft.com/office/drawing/2014/chart" uri="{C3380CC4-5D6E-409C-BE32-E72D297353CC}">
              <c16:uniqueId val="{00000013-8669-475B-A1C6-8DEA1843172E}"/>
            </c:ext>
          </c:extLst>
        </c:ser>
        <c:dLbls>
          <c:showLegendKey val="0"/>
          <c:showVal val="1"/>
          <c:showCatName val="0"/>
          <c:showSerName val="0"/>
          <c:showPercent val="0"/>
          <c:showBubbleSize val="0"/>
        </c:dLbls>
        <c:axId val="702978256"/>
        <c:axId val="702978648"/>
      </c:scatterChart>
      <c:valAx>
        <c:axId val="702978256"/>
        <c:scaling>
          <c:orientation val="minMax"/>
          <c:max val="14.1"/>
          <c:min val="5.2"/>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702978648"/>
        <c:crosses val="autoZero"/>
        <c:crossBetween val="midCat"/>
      </c:valAx>
      <c:valAx>
        <c:axId val="702978648"/>
        <c:scaling>
          <c:orientation val="minMax"/>
          <c:max val="200"/>
          <c:min val="10"/>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702978256"/>
        <c:crosses val="autoZero"/>
        <c:crossBetween val="midCat"/>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355600" y="63500"/>
          <a:ext cx="12700000" cy="26352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D00-000005000000}"/>
            </a:ext>
          </a:extLst>
        </xdr:cNvPr>
        <xdr:cNvSpPr/>
      </xdr:nvSpPr>
      <xdr:spPr>
        <a:xfrm>
          <a:off x="17030700" y="171450"/>
          <a:ext cx="393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D00-000006000000}"/>
            </a:ext>
          </a:extLst>
        </xdr:cNvPr>
        <xdr:cNvSpPr/>
      </xdr:nvSpPr>
      <xdr:spPr>
        <a:xfrm>
          <a:off x="17056100" y="168275"/>
          <a:ext cx="388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D00-000007000000}"/>
            </a:ext>
          </a:extLst>
        </xdr:cNvPr>
        <xdr:cNvSpPr/>
      </xdr:nvSpPr>
      <xdr:spPr>
        <a:xfrm>
          <a:off x="17081500" y="174625"/>
          <a:ext cx="3829050" cy="1397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D00-000008000000}"/>
            </a:ext>
          </a:extLst>
        </xdr:cNvPr>
        <xdr:cNvSpPr/>
      </xdr:nvSpPr>
      <xdr:spPr>
        <a:xfrm>
          <a:off x="14236700" y="171450"/>
          <a:ext cx="2660650" cy="168275"/>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D00-000009000000}"/>
            </a:ext>
          </a:extLst>
        </xdr:cNvPr>
        <xdr:cNvSpPr/>
      </xdr:nvSpPr>
      <xdr:spPr>
        <a:xfrm>
          <a:off x="14262100" y="168275"/>
          <a:ext cx="2616200" cy="174625"/>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D00-00000A000000}"/>
            </a:ext>
          </a:extLst>
        </xdr:cNvPr>
        <xdr:cNvSpPr/>
      </xdr:nvSpPr>
      <xdr:spPr>
        <a:xfrm>
          <a:off x="14287500" y="174625"/>
          <a:ext cx="2559050" cy="1524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482600" y="365125"/>
          <a:ext cx="10096500" cy="16256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D00-00000C000000}"/>
            </a:ext>
          </a:extLst>
        </xdr:cNvPr>
        <xdr:cNvSpPr/>
      </xdr:nvSpPr>
      <xdr:spPr>
        <a:xfrm>
          <a:off x="609600" y="396875"/>
          <a:ext cx="1397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D00-00000D000000}"/>
            </a:ext>
          </a:extLst>
        </xdr:cNvPr>
        <xdr:cNvSpPr/>
      </xdr:nvSpPr>
      <xdr:spPr>
        <a:xfrm>
          <a:off x="1943100" y="396875"/>
          <a:ext cx="13335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356,027
352,293
276.94
129,638,575
128,910,579
590,967
76,173,401
198,058,445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D00-00000E000000}"/>
            </a:ext>
          </a:extLst>
        </xdr:cNvPr>
        <xdr:cNvSpPr/>
      </xdr:nvSpPr>
      <xdr:spPr>
        <a:xfrm>
          <a:off x="3276600" y="396875"/>
          <a:ext cx="1524000" cy="15621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D00-00000F000000}"/>
            </a:ext>
          </a:extLst>
        </xdr:cNvPr>
        <xdr:cNvSpPr/>
      </xdr:nvSpPr>
      <xdr:spPr>
        <a:xfrm>
          <a:off x="4800600" y="415925"/>
          <a:ext cx="2032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D00-000010000000}"/>
            </a:ext>
          </a:extLst>
        </xdr:cNvPr>
        <xdr:cNvSpPr/>
      </xdr:nvSpPr>
      <xdr:spPr>
        <a:xfrm>
          <a:off x="6832600" y="415925"/>
          <a:ext cx="1270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137.3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D00-000011000000}"/>
            </a:ext>
          </a:extLst>
        </xdr:cNvPr>
        <xdr:cNvSpPr/>
      </xdr:nvSpPr>
      <xdr:spPr>
        <a:xfrm>
          <a:off x="8166100" y="428625"/>
          <a:ext cx="635000" cy="7874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D00-000012000000}"/>
            </a:ext>
          </a:extLst>
        </xdr:cNvPr>
        <xdr:cNvSpPr/>
      </xdr:nvSpPr>
      <xdr:spPr>
        <a:xfrm>
          <a:off x="4800600" y="1038225"/>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D00-000013000000}"/>
            </a:ext>
          </a:extLst>
        </xdr:cNvPr>
        <xdr:cNvSpPr/>
      </xdr:nvSpPr>
      <xdr:spPr>
        <a:xfrm>
          <a:off x="6896100" y="1038225"/>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D00-000014000000}"/>
            </a:ext>
          </a:extLst>
        </xdr:cNvPr>
        <xdr:cNvSpPr/>
      </xdr:nvSpPr>
      <xdr:spPr>
        <a:xfrm>
          <a:off x="11074400" y="365125"/>
          <a:ext cx="1524000" cy="11176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D00-000015000000}"/>
            </a:ext>
          </a:extLst>
        </xdr:cNvPr>
        <xdr:cNvSpPr/>
      </xdr:nvSpPr>
      <xdr:spPr>
        <a:xfrm>
          <a:off x="11334750" y="428625"/>
          <a:ext cx="1333500" cy="1016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D00-000016000000}"/>
            </a:ext>
          </a:extLst>
        </xdr:cNvPr>
        <xdr:cNvSpPr/>
      </xdr:nvSpPr>
      <xdr:spPr>
        <a:xfrm>
          <a:off x="11334750" y="542925"/>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D00-000017000000}"/>
            </a:ext>
          </a:extLst>
        </xdr:cNvPr>
        <xdr:cNvSpPr/>
      </xdr:nvSpPr>
      <xdr:spPr>
        <a:xfrm>
          <a:off x="11334750" y="885825"/>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D00-000018000000}"/>
            </a:ext>
          </a:extLst>
        </xdr:cNvPr>
        <xdr:cNvCxnSpPr/>
      </xdr:nvCxnSpPr>
      <xdr:spPr>
        <a:xfrm flipH="1">
          <a:off x="11156950" y="517525"/>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D00-000019000000}"/>
            </a:ext>
          </a:extLst>
        </xdr:cNvPr>
        <xdr:cNvSpPr/>
      </xdr:nvSpPr>
      <xdr:spPr>
        <a:xfrm>
          <a:off x="11210925" y="479425"/>
          <a:ext cx="101600" cy="34925"/>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D00-00001A000000}"/>
            </a:ext>
          </a:extLst>
        </xdr:cNvPr>
        <xdr:cNvSpPr/>
      </xdr:nvSpPr>
      <xdr:spPr>
        <a:xfrm>
          <a:off x="11210925" y="6318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D00-00001B000000}"/>
            </a:ext>
          </a:extLst>
        </xdr:cNvPr>
        <xdr:cNvCxnSpPr/>
      </xdr:nvCxnSpPr>
      <xdr:spPr>
        <a:xfrm>
          <a:off x="11255375" y="8858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D00-00001C000000}"/>
            </a:ext>
          </a:extLst>
        </xdr:cNvPr>
        <xdr:cNvCxnSpPr/>
      </xdr:nvCxnSpPr>
      <xdr:spPr>
        <a:xfrm>
          <a:off x="11176000" y="885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D00-00001D000000}"/>
            </a:ext>
          </a:extLst>
        </xdr:cNvPr>
        <xdr:cNvCxnSpPr/>
      </xdr:nvCxnSpPr>
      <xdr:spPr>
        <a:xfrm flipV="1">
          <a:off x="11255375" y="112395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D00-00001E000000}"/>
            </a:ext>
          </a:extLst>
        </xdr:cNvPr>
        <xdr:cNvCxnSpPr/>
      </xdr:nvCxnSpPr>
      <xdr:spPr>
        <a:xfrm>
          <a:off x="11176000" y="1266825"/>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D00-00001F000000}"/>
            </a:ext>
          </a:extLst>
        </xdr:cNvPr>
        <xdr:cNvSpPr txBox="1"/>
      </xdr:nvSpPr>
      <xdr:spPr>
        <a:xfrm>
          <a:off x="419100" y="2092325"/>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D00-000020000000}"/>
            </a:ext>
          </a:extLst>
        </xdr:cNvPr>
        <xdr:cNvSpPr txBox="1"/>
      </xdr:nvSpPr>
      <xdr:spPr>
        <a:xfrm>
          <a:off x="419100" y="2333625"/>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95925" cy="259045"/>
    <xdr:sp macro="" textlink="">
      <xdr:nvSpPr>
        <xdr:cNvPr id="33" name="テキスト ボックス 32">
          <a:extLst>
            <a:ext uri="{FF2B5EF4-FFF2-40B4-BE49-F238E27FC236}">
              <a16:creationId xmlns:a16="http://schemas.microsoft.com/office/drawing/2014/main" id="{00000000-0008-0000-0D00-000021000000}"/>
            </a:ext>
          </a:extLst>
        </xdr:cNvPr>
        <xdr:cNvSpPr txBox="1"/>
      </xdr:nvSpPr>
      <xdr:spPr>
        <a:xfrm>
          <a:off x="419100" y="2574925"/>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a:extLst>
            <a:ext uri="{FF2B5EF4-FFF2-40B4-BE49-F238E27FC236}">
              <a16:creationId xmlns:a16="http://schemas.microsoft.com/office/drawing/2014/main" id="{00000000-0008-0000-0D00-000022000000}"/>
            </a:ext>
          </a:extLst>
        </xdr:cNvPr>
        <xdr:cNvSpPr txBox="1"/>
      </xdr:nvSpPr>
      <xdr:spPr>
        <a:xfrm>
          <a:off x="419100" y="2816225"/>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2</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D00-000023000000}"/>
            </a:ext>
          </a:extLst>
        </xdr:cNvPr>
        <xdr:cNvSpPr txBox="1"/>
      </xdr:nvSpPr>
      <xdr:spPr>
        <a:xfrm>
          <a:off x="419100" y="3057525"/>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D00-000024000000}"/>
            </a:ext>
          </a:extLst>
        </xdr:cNvPr>
        <xdr:cNvSpPr/>
      </xdr:nvSpPr>
      <xdr:spPr>
        <a:xfrm>
          <a:off x="1270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D00-000025000000}"/>
            </a:ext>
          </a:extLst>
        </xdr:cNvPr>
        <xdr:cNvSpPr/>
      </xdr:nvSpPr>
      <xdr:spPr>
        <a:xfrm>
          <a:off x="1986139" y="3853117"/>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D00-000026000000}"/>
            </a:ext>
          </a:extLst>
        </xdr:cNvPr>
        <xdr:cNvSpPr/>
      </xdr:nvSpPr>
      <xdr:spPr>
        <a:xfrm>
          <a:off x="3827139" y="3836446"/>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[ 71.1</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D00-000027000000}"/>
            </a:ext>
          </a:extLst>
        </xdr:cNvPr>
        <xdr:cNvSpPr/>
      </xdr:nvSpPr>
      <xdr:spPr>
        <a:xfrm>
          <a:off x="5461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D00-000028000000}"/>
            </a:ext>
          </a:extLst>
        </xdr:cNvPr>
        <xdr:cNvSpPr/>
      </xdr:nvSpPr>
      <xdr:spPr>
        <a:xfrm>
          <a:off x="5461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D00-000029000000}"/>
            </a:ext>
          </a:extLst>
        </xdr:cNvPr>
        <xdr:cNvSpPr/>
      </xdr:nvSpPr>
      <xdr:spPr>
        <a:xfrm>
          <a:off x="6985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D00-00002A000000}"/>
            </a:ext>
          </a:extLst>
        </xdr:cNvPr>
        <xdr:cNvSpPr/>
      </xdr:nvSpPr>
      <xdr:spPr>
        <a:xfrm>
          <a:off x="6985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D00-00002B000000}"/>
            </a:ext>
          </a:extLst>
        </xdr:cNvPr>
        <xdr:cNvSpPr/>
      </xdr:nvSpPr>
      <xdr:spPr>
        <a:xfrm>
          <a:off x="8636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D00-00002C000000}"/>
            </a:ext>
          </a:extLst>
        </xdr:cNvPr>
        <xdr:cNvSpPr/>
      </xdr:nvSpPr>
      <xdr:spPr>
        <a:xfrm>
          <a:off x="8636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D00-00002D000000}"/>
            </a:ext>
          </a:extLst>
        </xdr:cNvPr>
        <xdr:cNvSpPr/>
      </xdr:nvSpPr>
      <xdr:spPr>
        <a:xfrm>
          <a:off x="1270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D00-00002E000000}"/>
            </a:ext>
          </a:extLst>
        </xdr:cNvPr>
        <xdr:cNvSpPr/>
      </xdr:nvSpPr>
      <xdr:spPr>
        <a:xfrm>
          <a:off x="5778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D00-00002F000000}"/>
            </a:ext>
          </a:extLst>
        </xdr:cNvPr>
        <xdr:cNvSpPr/>
      </xdr:nvSpPr>
      <xdr:spPr>
        <a:xfrm>
          <a:off x="5778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D00-000030000000}"/>
            </a:ext>
          </a:extLst>
        </xdr:cNvPr>
        <xdr:cNvSpPr txBox="1"/>
      </xdr:nvSpPr>
      <xdr:spPr>
        <a:xfrm>
          <a:off x="5854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000" baseline="0">
              <a:solidFill>
                <a:schemeClr val="dk1"/>
              </a:solidFill>
              <a:effectLst/>
              <a:latin typeface="+mn-lt"/>
              <a:ea typeface="+mn-ea"/>
              <a:cs typeface="+mn-cs"/>
            </a:rPr>
            <a:t>　有形固定資産減価償却率は類似団体と比較して高い水準にある。本市では、平成</a:t>
          </a:r>
          <a:r>
            <a:rPr kumimoji="1" lang="en-US" altLang="ja-JP" sz="1000" baseline="0">
              <a:solidFill>
                <a:schemeClr val="dk1"/>
              </a:solidFill>
              <a:effectLst/>
              <a:latin typeface="+mn-lt"/>
              <a:ea typeface="+mn-ea"/>
              <a:cs typeface="+mn-cs"/>
            </a:rPr>
            <a:t>26</a:t>
          </a:r>
          <a:r>
            <a:rPr kumimoji="1" lang="ja-JP" altLang="ja-JP" sz="1000" baseline="0">
              <a:solidFill>
                <a:schemeClr val="dk1"/>
              </a:solidFill>
              <a:effectLst/>
              <a:latin typeface="+mn-lt"/>
              <a:ea typeface="+mn-ea"/>
              <a:cs typeface="+mn-cs"/>
            </a:rPr>
            <a:t>年度に策定した公共施設等総合管理計画において、公共施設等の保有量（床面積換算）を今後</a:t>
          </a:r>
          <a:r>
            <a:rPr kumimoji="1" lang="en-US" altLang="ja-JP" sz="1000" baseline="0">
              <a:solidFill>
                <a:schemeClr val="dk1"/>
              </a:solidFill>
              <a:effectLst/>
              <a:latin typeface="+mn-lt"/>
              <a:ea typeface="+mn-ea"/>
              <a:cs typeface="+mn-cs"/>
            </a:rPr>
            <a:t>40</a:t>
          </a:r>
          <a:r>
            <a:rPr kumimoji="1" lang="ja-JP" altLang="ja-JP" sz="1000" baseline="0">
              <a:solidFill>
                <a:schemeClr val="dk1"/>
              </a:solidFill>
              <a:effectLst/>
              <a:latin typeface="+mn-lt"/>
              <a:ea typeface="+mn-ea"/>
              <a:cs typeface="+mn-cs"/>
            </a:rPr>
            <a:t>年間で</a:t>
          </a:r>
          <a:r>
            <a:rPr kumimoji="1" lang="en-US" altLang="ja-JP" sz="1000" baseline="0">
              <a:solidFill>
                <a:schemeClr val="dk1"/>
              </a:solidFill>
              <a:effectLst/>
              <a:latin typeface="+mn-lt"/>
              <a:ea typeface="+mn-ea"/>
              <a:cs typeface="+mn-cs"/>
            </a:rPr>
            <a:t>30</a:t>
          </a:r>
          <a:r>
            <a:rPr kumimoji="1" lang="ja-JP" altLang="ja-JP" sz="1000" baseline="0">
              <a:solidFill>
                <a:schemeClr val="dk1"/>
              </a:solidFill>
              <a:effectLst/>
              <a:latin typeface="+mn-lt"/>
              <a:ea typeface="+mn-ea"/>
              <a:cs typeface="+mn-cs"/>
            </a:rPr>
            <a:t>％削減するという目標を掲げており、老朽化した施設の集約化・複合化や</a:t>
          </a:r>
          <a:r>
            <a:rPr kumimoji="1" lang="ja-JP" altLang="en-US" sz="1000" baseline="0">
              <a:solidFill>
                <a:schemeClr val="dk1"/>
              </a:solidFill>
              <a:effectLst/>
              <a:latin typeface="+mn-lt"/>
              <a:ea typeface="+mn-ea"/>
              <a:cs typeface="+mn-cs"/>
            </a:rPr>
            <a:t>除却</a:t>
          </a:r>
          <a:r>
            <a:rPr kumimoji="1" lang="ja-JP" altLang="ja-JP" sz="1000" baseline="0">
              <a:solidFill>
                <a:schemeClr val="dk1"/>
              </a:solidFill>
              <a:effectLst/>
              <a:latin typeface="+mn-lt"/>
              <a:ea typeface="+mn-ea"/>
              <a:cs typeface="+mn-cs"/>
            </a:rPr>
            <a:t>を進めていく。</a:t>
          </a:r>
          <a:r>
            <a:rPr kumimoji="1" lang="ja-JP" altLang="en-US" sz="1000" baseline="0">
              <a:solidFill>
                <a:schemeClr val="dk1"/>
              </a:solidFill>
              <a:effectLst/>
              <a:latin typeface="+mn-lt"/>
              <a:ea typeface="+mn-ea"/>
              <a:cs typeface="+mn-cs"/>
            </a:rPr>
            <a:t>令和２年度は本庁舎の耐震化、令和３年度においては、斎苑建設を完了させる予定であり</a:t>
          </a:r>
          <a:r>
            <a:rPr kumimoji="1" lang="ja-JP" altLang="ja-JP" sz="1000" baseline="0">
              <a:solidFill>
                <a:schemeClr val="dk1"/>
              </a:solidFill>
              <a:effectLst/>
              <a:latin typeface="+mn-lt"/>
              <a:ea typeface="+mn-ea"/>
              <a:cs typeface="+mn-cs"/>
            </a:rPr>
            <a:t>、有形固定資産減価償却率を低下させていく</a:t>
          </a:r>
          <a:r>
            <a:rPr kumimoji="1" lang="ja-JP" altLang="en-US" sz="1000" baseline="0">
              <a:solidFill>
                <a:schemeClr val="dk1"/>
              </a:solidFill>
              <a:effectLst/>
              <a:latin typeface="+mn-lt"/>
              <a:ea typeface="+mn-ea"/>
              <a:cs typeface="+mn-cs"/>
            </a:rPr>
            <a:t>。</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D00-000031000000}"/>
            </a:ext>
          </a:extLst>
        </xdr:cNvPr>
        <xdr:cNvSpPr txBox="1"/>
      </xdr:nvSpPr>
      <xdr:spPr>
        <a:xfrm>
          <a:off x="1231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D00-000032000000}"/>
            </a:ext>
          </a:extLst>
        </xdr:cNvPr>
        <xdr:cNvCxnSpPr/>
      </xdr:nvCxnSpPr>
      <xdr:spPr>
        <a:xfrm>
          <a:off x="1270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D00-000033000000}"/>
            </a:ext>
          </a:extLst>
        </xdr:cNvPr>
        <xdr:cNvSpPr txBox="1"/>
      </xdr:nvSpPr>
      <xdr:spPr>
        <a:xfrm>
          <a:off x="847106" y="6246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D00-000034000000}"/>
            </a:ext>
          </a:extLst>
        </xdr:cNvPr>
        <xdr:cNvCxnSpPr/>
      </xdr:nvCxnSpPr>
      <xdr:spPr>
        <a:xfrm>
          <a:off x="1270000" y="59806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D00-000035000000}"/>
            </a:ext>
          </a:extLst>
        </xdr:cNvPr>
        <xdr:cNvSpPr txBox="1"/>
      </xdr:nvSpPr>
      <xdr:spPr>
        <a:xfrm>
          <a:off x="847106" y="588684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D00-000036000000}"/>
            </a:ext>
          </a:extLst>
        </xdr:cNvPr>
        <xdr:cNvCxnSpPr/>
      </xdr:nvCxnSpPr>
      <xdr:spPr>
        <a:xfrm>
          <a:off x="1270000" y="56208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D00-000037000000}"/>
            </a:ext>
          </a:extLst>
        </xdr:cNvPr>
        <xdr:cNvSpPr txBox="1"/>
      </xdr:nvSpPr>
      <xdr:spPr>
        <a:xfrm>
          <a:off x="847106" y="55270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D00-000038000000}"/>
            </a:ext>
          </a:extLst>
        </xdr:cNvPr>
        <xdr:cNvCxnSpPr/>
      </xdr:nvCxnSpPr>
      <xdr:spPr>
        <a:xfrm>
          <a:off x="1270000" y="52609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D00-000039000000}"/>
            </a:ext>
          </a:extLst>
        </xdr:cNvPr>
        <xdr:cNvSpPr txBox="1"/>
      </xdr:nvSpPr>
      <xdr:spPr>
        <a:xfrm>
          <a:off x="847106" y="51671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D00-00003A000000}"/>
            </a:ext>
          </a:extLst>
        </xdr:cNvPr>
        <xdr:cNvCxnSpPr/>
      </xdr:nvCxnSpPr>
      <xdr:spPr>
        <a:xfrm>
          <a:off x="1270000" y="490114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D00-00003B000000}"/>
            </a:ext>
          </a:extLst>
        </xdr:cNvPr>
        <xdr:cNvSpPr txBox="1"/>
      </xdr:nvSpPr>
      <xdr:spPr>
        <a:xfrm>
          <a:off x="847106" y="480734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D00-00003C000000}"/>
            </a:ext>
          </a:extLst>
        </xdr:cNvPr>
        <xdr:cNvCxnSpPr/>
      </xdr:nvCxnSpPr>
      <xdr:spPr>
        <a:xfrm>
          <a:off x="1270000" y="454130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D00-00003D000000}"/>
            </a:ext>
          </a:extLst>
        </xdr:cNvPr>
        <xdr:cNvSpPr txBox="1"/>
      </xdr:nvSpPr>
      <xdr:spPr>
        <a:xfrm>
          <a:off x="847106" y="444750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D00-00003E000000}"/>
            </a:ext>
          </a:extLst>
        </xdr:cNvPr>
        <xdr:cNvCxnSpPr/>
      </xdr:nvCxnSpPr>
      <xdr:spPr>
        <a:xfrm>
          <a:off x="1270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D00-00003F000000}"/>
            </a:ext>
          </a:extLst>
        </xdr:cNvPr>
        <xdr:cNvSpPr txBox="1"/>
      </xdr:nvSpPr>
      <xdr:spPr>
        <a:xfrm>
          <a:off x="847106" y="4087674"/>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D00-000040000000}"/>
            </a:ext>
          </a:extLst>
        </xdr:cNvPr>
        <xdr:cNvSpPr/>
      </xdr:nvSpPr>
      <xdr:spPr>
        <a:xfrm>
          <a:off x="1270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133985</xdr:rowOff>
    </xdr:from>
    <xdr:to>
      <xdr:col>23</xdr:col>
      <xdr:colOff>85090</xdr:colOff>
      <xdr:row>34</xdr:row>
      <xdr:rowOff>75777</xdr:rowOff>
    </xdr:to>
    <xdr:cxnSp macro="">
      <xdr:nvCxnSpPr>
        <xdr:cNvPr id="65" name="直線コネクタ 64">
          <a:extLst>
            <a:ext uri="{FF2B5EF4-FFF2-40B4-BE49-F238E27FC236}">
              <a16:creationId xmlns:a16="http://schemas.microsoft.com/office/drawing/2014/main" id="{00000000-0008-0000-0D00-000041000000}"/>
            </a:ext>
          </a:extLst>
        </xdr:cNvPr>
        <xdr:cNvCxnSpPr/>
      </xdr:nvCxnSpPr>
      <xdr:spPr>
        <a:xfrm flipV="1">
          <a:off x="4760595" y="4591685"/>
          <a:ext cx="1270" cy="13133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79604</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D00-000042000000}"/>
            </a:ext>
          </a:extLst>
        </xdr:cNvPr>
        <xdr:cNvSpPr txBox="1"/>
      </xdr:nvSpPr>
      <xdr:spPr>
        <a:xfrm>
          <a:off x="4813300" y="59089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75777</xdr:rowOff>
    </xdr:from>
    <xdr:to>
      <xdr:col>23</xdr:col>
      <xdr:colOff>174625</xdr:colOff>
      <xdr:row>34</xdr:row>
      <xdr:rowOff>75777</xdr:rowOff>
    </xdr:to>
    <xdr:cxnSp macro="">
      <xdr:nvCxnSpPr>
        <xdr:cNvPr id="67" name="直線コネクタ 66">
          <a:extLst>
            <a:ext uri="{FF2B5EF4-FFF2-40B4-BE49-F238E27FC236}">
              <a16:creationId xmlns:a16="http://schemas.microsoft.com/office/drawing/2014/main" id="{00000000-0008-0000-0D00-000043000000}"/>
            </a:ext>
          </a:extLst>
        </xdr:cNvPr>
        <xdr:cNvCxnSpPr/>
      </xdr:nvCxnSpPr>
      <xdr:spPr>
        <a:xfrm>
          <a:off x="4673600" y="59050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80662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D00-000044000000}"/>
            </a:ext>
          </a:extLst>
        </xdr:cNvPr>
        <xdr:cNvSpPr txBox="1"/>
      </xdr:nvSpPr>
      <xdr:spPr>
        <a:xfrm>
          <a:off x="4813300" y="4366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133985</xdr:rowOff>
    </xdr:from>
    <xdr:to>
      <xdr:col>23</xdr:col>
      <xdr:colOff>174625</xdr:colOff>
      <xdr:row>26</xdr:row>
      <xdr:rowOff>133985</xdr:rowOff>
    </xdr:to>
    <xdr:cxnSp macro="">
      <xdr:nvCxnSpPr>
        <xdr:cNvPr id="69" name="直線コネクタ 68">
          <a:extLst>
            <a:ext uri="{FF2B5EF4-FFF2-40B4-BE49-F238E27FC236}">
              <a16:creationId xmlns:a16="http://schemas.microsoft.com/office/drawing/2014/main" id="{00000000-0008-0000-0D00-000045000000}"/>
            </a:ext>
          </a:extLst>
        </xdr:cNvPr>
        <xdr:cNvCxnSpPr/>
      </xdr:nvCxnSpPr>
      <xdr:spPr>
        <a:xfrm>
          <a:off x="4673600" y="45916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150724</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D00-000046000000}"/>
            </a:ext>
          </a:extLst>
        </xdr:cNvPr>
        <xdr:cNvSpPr txBox="1"/>
      </xdr:nvSpPr>
      <xdr:spPr>
        <a:xfrm>
          <a:off x="4813300" y="512277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30</xdr:row>
      <xdr:rowOff>127847</xdr:rowOff>
    </xdr:from>
    <xdr:to>
      <xdr:col>23</xdr:col>
      <xdr:colOff>136525</xdr:colOff>
      <xdr:row>31</xdr:row>
      <xdr:rowOff>57997</xdr:rowOff>
    </xdr:to>
    <xdr:sp macro="" textlink="">
      <xdr:nvSpPr>
        <xdr:cNvPr id="71" name="フローチャート: 判断 70">
          <a:extLst>
            <a:ext uri="{FF2B5EF4-FFF2-40B4-BE49-F238E27FC236}">
              <a16:creationId xmlns:a16="http://schemas.microsoft.com/office/drawing/2014/main" id="{00000000-0008-0000-0D00-000047000000}"/>
            </a:ext>
          </a:extLst>
        </xdr:cNvPr>
        <xdr:cNvSpPr/>
      </xdr:nvSpPr>
      <xdr:spPr>
        <a:xfrm>
          <a:off x="4711700" y="527134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106257</xdr:rowOff>
    </xdr:from>
    <xdr:to>
      <xdr:col>19</xdr:col>
      <xdr:colOff>187325</xdr:colOff>
      <xdr:row>31</xdr:row>
      <xdr:rowOff>36407</xdr:rowOff>
    </xdr:to>
    <xdr:sp macro="" textlink="">
      <xdr:nvSpPr>
        <xdr:cNvPr id="72" name="フローチャート: 判断 71">
          <a:extLst>
            <a:ext uri="{FF2B5EF4-FFF2-40B4-BE49-F238E27FC236}">
              <a16:creationId xmlns:a16="http://schemas.microsoft.com/office/drawing/2014/main" id="{00000000-0008-0000-0D00-000048000000}"/>
            </a:ext>
          </a:extLst>
        </xdr:cNvPr>
        <xdr:cNvSpPr/>
      </xdr:nvSpPr>
      <xdr:spPr>
        <a:xfrm>
          <a:off x="4000500" y="5249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66675</xdr:rowOff>
    </xdr:from>
    <xdr:to>
      <xdr:col>15</xdr:col>
      <xdr:colOff>187325</xdr:colOff>
      <xdr:row>30</xdr:row>
      <xdr:rowOff>168275</xdr:rowOff>
    </xdr:to>
    <xdr:sp macro="" textlink="">
      <xdr:nvSpPr>
        <xdr:cNvPr id="73" name="フローチャート: 判断 72">
          <a:extLst>
            <a:ext uri="{FF2B5EF4-FFF2-40B4-BE49-F238E27FC236}">
              <a16:creationId xmlns:a16="http://schemas.microsoft.com/office/drawing/2014/main" id="{00000000-0008-0000-0D00-000049000000}"/>
            </a:ext>
          </a:extLst>
        </xdr:cNvPr>
        <xdr:cNvSpPr/>
      </xdr:nvSpPr>
      <xdr:spPr>
        <a:xfrm>
          <a:off x="3238500" y="52101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41487</xdr:rowOff>
    </xdr:from>
    <xdr:to>
      <xdr:col>11</xdr:col>
      <xdr:colOff>187325</xdr:colOff>
      <xdr:row>30</xdr:row>
      <xdr:rowOff>143087</xdr:rowOff>
    </xdr:to>
    <xdr:sp macro="" textlink="">
      <xdr:nvSpPr>
        <xdr:cNvPr id="74" name="フローチャート: 判断 73">
          <a:extLst>
            <a:ext uri="{FF2B5EF4-FFF2-40B4-BE49-F238E27FC236}">
              <a16:creationId xmlns:a16="http://schemas.microsoft.com/office/drawing/2014/main" id="{00000000-0008-0000-0D00-00004A000000}"/>
            </a:ext>
          </a:extLst>
        </xdr:cNvPr>
        <xdr:cNvSpPr/>
      </xdr:nvSpPr>
      <xdr:spPr>
        <a:xfrm>
          <a:off x="2476500" y="5184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73872</xdr:rowOff>
    </xdr:from>
    <xdr:to>
      <xdr:col>7</xdr:col>
      <xdr:colOff>187325</xdr:colOff>
      <xdr:row>31</xdr:row>
      <xdr:rowOff>4022</xdr:rowOff>
    </xdr:to>
    <xdr:sp macro="" textlink="">
      <xdr:nvSpPr>
        <xdr:cNvPr id="75" name="フローチャート: 判断 74">
          <a:extLst>
            <a:ext uri="{FF2B5EF4-FFF2-40B4-BE49-F238E27FC236}">
              <a16:creationId xmlns:a16="http://schemas.microsoft.com/office/drawing/2014/main" id="{00000000-0008-0000-0D00-00004B000000}"/>
            </a:ext>
          </a:extLst>
        </xdr:cNvPr>
        <xdr:cNvSpPr/>
      </xdr:nvSpPr>
      <xdr:spPr>
        <a:xfrm>
          <a:off x="1714500" y="5217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D00-00004C000000}"/>
            </a:ext>
          </a:extLst>
        </xdr:cNvPr>
        <xdr:cNvSpPr txBox="1"/>
      </xdr:nvSpPr>
      <xdr:spPr>
        <a:xfrm>
          <a:off x="4584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D00-00004D000000}"/>
            </a:ext>
          </a:extLst>
        </xdr:cNvPr>
        <xdr:cNvSpPr txBox="1"/>
      </xdr:nvSpPr>
      <xdr:spPr>
        <a:xfrm>
          <a:off x="3873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D00-00004E000000}"/>
            </a:ext>
          </a:extLst>
        </xdr:cNvPr>
        <xdr:cNvSpPr txBox="1"/>
      </xdr:nvSpPr>
      <xdr:spPr>
        <a:xfrm>
          <a:off x="3111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D00-00004F000000}"/>
            </a:ext>
          </a:extLst>
        </xdr:cNvPr>
        <xdr:cNvSpPr txBox="1"/>
      </xdr:nvSpPr>
      <xdr:spPr>
        <a:xfrm>
          <a:off x="2349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D00-000050000000}"/>
            </a:ext>
          </a:extLst>
        </xdr:cNvPr>
        <xdr:cNvSpPr txBox="1"/>
      </xdr:nvSpPr>
      <xdr:spPr>
        <a:xfrm>
          <a:off x="1587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123190</xdr:rowOff>
    </xdr:from>
    <xdr:to>
      <xdr:col>23</xdr:col>
      <xdr:colOff>136525</xdr:colOff>
      <xdr:row>33</xdr:row>
      <xdr:rowOff>53340</xdr:rowOff>
    </xdr:to>
    <xdr:sp macro="" textlink="">
      <xdr:nvSpPr>
        <xdr:cNvPr id="81" name="楕円 80">
          <a:extLst>
            <a:ext uri="{FF2B5EF4-FFF2-40B4-BE49-F238E27FC236}">
              <a16:creationId xmlns:a16="http://schemas.microsoft.com/office/drawing/2014/main" id="{00000000-0008-0000-0D00-000051000000}"/>
            </a:ext>
          </a:extLst>
        </xdr:cNvPr>
        <xdr:cNvSpPr/>
      </xdr:nvSpPr>
      <xdr:spPr>
        <a:xfrm>
          <a:off x="4711700" y="56095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101617</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D00-000052000000}"/>
            </a:ext>
          </a:extLst>
        </xdr:cNvPr>
        <xdr:cNvSpPr txBox="1"/>
      </xdr:nvSpPr>
      <xdr:spPr>
        <a:xfrm>
          <a:off x="4813300" y="55880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72813</xdr:rowOff>
    </xdr:from>
    <xdr:to>
      <xdr:col>19</xdr:col>
      <xdr:colOff>187325</xdr:colOff>
      <xdr:row>33</xdr:row>
      <xdr:rowOff>2963</xdr:rowOff>
    </xdr:to>
    <xdr:sp macro="" textlink="">
      <xdr:nvSpPr>
        <xdr:cNvPr id="83" name="楕円 82">
          <a:extLst>
            <a:ext uri="{FF2B5EF4-FFF2-40B4-BE49-F238E27FC236}">
              <a16:creationId xmlns:a16="http://schemas.microsoft.com/office/drawing/2014/main" id="{00000000-0008-0000-0D00-000053000000}"/>
            </a:ext>
          </a:extLst>
        </xdr:cNvPr>
        <xdr:cNvSpPr/>
      </xdr:nvSpPr>
      <xdr:spPr>
        <a:xfrm>
          <a:off x="4000500" y="55592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32</xdr:row>
      <xdr:rowOff>123613</xdr:rowOff>
    </xdr:from>
    <xdr:to>
      <xdr:col>23</xdr:col>
      <xdr:colOff>85725</xdr:colOff>
      <xdr:row>33</xdr:row>
      <xdr:rowOff>2540</xdr:rowOff>
    </xdr:to>
    <xdr:cxnSp macro="">
      <xdr:nvCxnSpPr>
        <xdr:cNvPr id="84" name="直線コネクタ 83">
          <a:extLst>
            <a:ext uri="{FF2B5EF4-FFF2-40B4-BE49-F238E27FC236}">
              <a16:creationId xmlns:a16="http://schemas.microsoft.com/office/drawing/2014/main" id="{00000000-0008-0000-0D00-000054000000}"/>
            </a:ext>
          </a:extLst>
        </xdr:cNvPr>
        <xdr:cNvCxnSpPr/>
      </xdr:nvCxnSpPr>
      <xdr:spPr>
        <a:xfrm>
          <a:off x="4051300" y="5610013"/>
          <a:ext cx="7112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4445</xdr:rowOff>
    </xdr:from>
    <xdr:to>
      <xdr:col>15</xdr:col>
      <xdr:colOff>187325</xdr:colOff>
      <xdr:row>32</xdr:row>
      <xdr:rowOff>106045</xdr:rowOff>
    </xdr:to>
    <xdr:sp macro="" textlink="">
      <xdr:nvSpPr>
        <xdr:cNvPr id="85" name="楕円 84">
          <a:extLst>
            <a:ext uri="{FF2B5EF4-FFF2-40B4-BE49-F238E27FC236}">
              <a16:creationId xmlns:a16="http://schemas.microsoft.com/office/drawing/2014/main" id="{00000000-0008-0000-0D00-000055000000}"/>
            </a:ext>
          </a:extLst>
        </xdr:cNvPr>
        <xdr:cNvSpPr/>
      </xdr:nvSpPr>
      <xdr:spPr>
        <a:xfrm>
          <a:off x="3238500" y="54908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32</xdr:row>
      <xdr:rowOff>55245</xdr:rowOff>
    </xdr:from>
    <xdr:to>
      <xdr:col>19</xdr:col>
      <xdr:colOff>136525</xdr:colOff>
      <xdr:row>32</xdr:row>
      <xdr:rowOff>123613</xdr:rowOff>
    </xdr:to>
    <xdr:cxnSp macro="">
      <xdr:nvCxnSpPr>
        <xdr:cNvPr id="86" name="直線コネクタ 85">
          <a:extLst>
            <a:ext uri="{FF2B5EF4-FFF2-40B4-BE49-F238E27FC236}">
              <a16:creationId xmlns:a16="http://schemas.microsoft.com/office/drawing/2014/main" id="{00000000-0008-0000-0D00-000056000000}"/>
            </a:ext>
          </a:extLst>
        </xdr:cNvPr>
        <xdr:cNvCxnSpPr/>
      </xdr:nvCxnSpPr>
      <xdr:spPr>
        <a:xfrm>
          <a:off x="3289300" y="5541645"/>
          <a:ext cx="762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31</xdr:row>
      <xdr:rowOff>121920</xdr:rowOff>
    </xdr:from>
    <xdr:to>
      <xdr:col>11</xdr:col>
      <xdr:colOff>187325</xdr:colOff>
      <xdr:row>32</xdr:row>
      <xdr:rowOff>52070</xdr:rowOff>
    </xdr:to>
    <xdr:sp macro="" textlink="">
      <xdr:nvSpPr>
        <xdr:cNvPr id="87" name="楕円 86">
          <a:extLst>
            <a:ext uri="{FF2B5EF4-FFF2-40B4-BE49-F238E27FC236}">
              <a16:creationId xmlns:a16="http://schemas.microsoft.com/office/drawing/2014/main" id="{00000000-0008-0000-0D00-000057000000}"/>
            </a:ext>
          </a:extLst>
        </xdr:cNvPr>
        <xdr:cNvSpPr/>
      </xdr:nvSpPr>
      <xdr:spPr>
        <a:xfrm>
          <a:off x="2476500" y="5436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1270</xdr:rowOff>
    </xdr:from>
    <xdr:to>
      <xdr:col>15</xdr:col>
      <xdr:colOff>136525</xdr:colOff>
      <xdr:row>32</xdr:row>
      <xdr:rowOff>55245</xdr:rowOff>
    </xdr:to>
    <xdr:cxnSp macro="">
      <xdr:nvCxnSpPr>
        <xdr:cNvPr id="88" name="直線コネクタ 87">
          <a:extLst>
            <a:ext uri="{FF2B5EF4-FFF2-40B4-BE49-F238E27FC236}">
              <a16:creationId xmlns:a16="http://schemas.microsoft.com/office/drawing/2014/main" id="{00000000-0008-0000-0D00-000058000000}"/>
            </a:ext>
          </a:extLst>
        </xdr:cNvPr>
        <xdr:cNvCxnSpPr/>
      </xdr:nvCxnSpPr>
      <xdr:spPr>
        <a:xfrm>
          <a:off x="2527300" y="5487670"/>
          <a:ext cx="762000" cy="539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31</xdr:row>
      <xdr:rowOff>46355</xdr:rowOff>
    </xdr:from>
    <xdr:to>
      <xdr:col>7</xdr:col>
      <xdr:colOff>187325</xdr:colOff>
      <xdr:row>31</xdr:row>
      <xdr:rowOff>147955</xdr:rowOff>
    </xdr:to>
    <xdr:sp macro="" textlink="">
      <xdr:nvSpPr>
        <xdr:cNvPr id="89" name="楕円 88">
          <a:extLst>
            <a:ext uri="{FF2B5EF4-FFF2-40B4-BE49-F238E27FC236}">
              <a16:creationId xmlns:a16="http://schemas.microsoft.com/office/drawing/2014/main" id="{00000000-0008-0000-0D00-000059000000}"/>
            </a:ext>
          </a:extLst>
        </xdr:cNvPr>
        <xdr:cNvSpPr/>
      </xdr:nvSpPr>
      <xdr:spPr>
        <a:xfrm>
          <a:off x="1714500" y="5361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31</xdr:row>
      <xdr:rowOff>97155</xdr:rowOff>
    </xdr:from>
    <xdr:to>
      <xdr:col>11</xdr:col>
      <xdr:colOff>136525</xdr:colOff>
      <xdr:row>32</xdr:row>
      <xdr:rowOff>1270</xdr:rowOff>
    </xdr:to>
    <xdr:cxnSp macro="">
      <xdr:nvCxnSpPr>
        <xdr:cNvPr id="90" name="直線コネクタ 89">
          <a:extLst>
            <a:ext uri="{FF2B5EF4-FFF2-40B4-BE49-F238E27FC236}">
              <a16:creationId xmlns:a16="http://schemas.microsoft.com/office/drawing/2014/main" id="{00000000-0008-0000-0D00-00005A000000}"/>
            </a:ext>
          </a:extLst>
        </xdr:cNvPr>
        <xdr:cNvCxnSpPr/>
      </xdr:nvCxnSpPr>
      <xdr:spPr>
        <a:xfrm>
          <a:off x="1765300" y="5412105"/>
          <a:ext cx="762000" cy="755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52934</xdr:rowOff>
    </xdr:from>
    <xdr:ext cx="405111" cy="259045"/>
    <xdr:sp macro="" textlink="">
      <xdr:nvSpPr>
        <xdr:cNvPr id="91" name="n_1aveValue有形固定資産減価償却率">
          <a:extLst>
            <a:ext uri="{FF2B5EF4-FFF2-40B4-BE49-F238E27FC236}">
              <a16:creationId xmlns:a16="http://schemas.microsoft.com/office/drawing/2014/main" id="{00000000-0008-0000-0D00-00005B000000}"/>
            </a:ext>
          </a:extLst>
        </xdr:cNvPr>
        <xdr:cNvSpPr txBox="1"/>
      </xdr:nvSpPr>
      <xdr:spPr>
        <a:xfrm>
          <a:off x="3836044" y="50249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13352</xdr:rowOff>
    </xdr:from>
    <xdr:ext cx="405111" cy="259045"/>
    <xdr:sp macro="" textlink="">
      <xdr:nvSpPr>
        <xdr:cNvPr id="92" name="n_2aveValue有形固定資産減価償却率">
          <a:extLst>
            <a:ext uri="{FF2B5EF4-FFF2-40B4-BE49-F238E27FC236}">
              <a16:creationId xmlns:a16="http://schemas.microsoft.com/office/drawing/2014/main" id="{00000000-0008-0000-0D00-00005C000000}"/>
            </a:ext>
          </a:extLst>
        </xdr:cNvPr>
        <xdr:cNvSpPr txBox="1"/>
      </xdr:nvSpPr>
      <xdr:spPr>
        <a:xfrm>
          <a:off x="3086744" y="49854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28</xdr:row>
      <xdr:rowOff>159614</xdr:rowOff>
    </xdr:from>
    <xdr:ext cx="405111" cy="259045"/>
    <xdr:sp macro="" textlink="">
      <xdr:nvSpPr>
        <xdr:cNvPr id="93" name="n_3aveValue有形固定資産減価償却率">
          <a:extLst>
            <a:ext uri="{FF2B5EF4-FFF2-40B4-BE49-F238E27FC236}">
              <a16:creationId xmlns:a16="http://schemas.microsoft.com/office/drawing/2014/main" id="{00000000-0008-0000-0D00-00005D000000}"/>
            </a:ext>
          </a:extLst>
        </xdr:cNvPr>
        <xdr:cNvSpPr txBox="1"/>
      </xdr:nvSpPr>
      <xdr:spPr>
        <a:xfrm>
          <a:off x="2324744" y="49602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20549</xdr:rowOff>
    </xdr:from>
    <xdr:ext cx="405111" cy="259045"/>
    <xdr:sp macro="" textlink="">
      <xdr:nvSpPr>
        <xdr:cNvPr id="94" name="n_4aveValue有形固定資産減価償却率">
          <a:extLst>
            <a:ext uri="{FF2B5EF4-FFF2-40B4-BE49-F238E27FC236}">
              <a16:creationId xmlns:a16="http://schemas.microsoft.com/office/drawing/2014/main" id="{00000000-0008-0000-0D00-00005E000000}"/>
            </a:ext>
          </a:extLst>
        </xdr:cNvPr>
        <xdr:cNvSpPr txBox="1"/>
      </xdr:nvSpPr>
      <xdr:spPr>
        <a:xfrm>
          <a:off x="1562744" y="49925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32</xdr:row>
      <xdr:rowOff>165540</xdr:rowOff>
    </xdr:from>
    <xdr:ext cx="405111" cy="259045"/>
    <xdr:sp macro="" textlink="">
      <xdr:nvSpPr>
        <xdr:cNvPr id="95" name="n_1mainValue有形固定資産減価償却率">
          <a:extLst>
            <a:ext uri="{FF2B5EF4-FFF2-40B4-BE49-F238E27FC236}">
              <a16:creationId xmlns:a16="http://schemas.microsoft.com/office/drawing/2014/main" id="{00000000-0008-0000-0D00-00005F000000}"/>
            </a:ext>
          </a:extLst>
        </xdr:cNvPr>
        <xdr:cNvSpPr txBox="1"/>
      </xdr:nvSpPr>
      <xdr:spPr>
        <a:xfrm>
          <a:off x="3836044" y="5651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97172</xdr:rowOff>
    </xdr:from>
    <xdr:ext cx="405111" cy="259045"/>
    <xdr:sp macro="" textlink="">
      <xdr:nvSpPr>
        <xdr:cNvPr id="96" name="n_2mainValue有形固定資産減価償却率">
          <a:extLst>
            <a:ext uri="{FF2B5EF4-FFF2-40B4-BE49-F238E27FC236}">
              <a16:creationId xmlns:a16="http://schemas.microsoft.com/office/drawing/2014/main" id="{00000000-0008-0000-0D00-000060000000}"/>
            </a:ext>
          </a:extLst>
        </xdr:cNvPr>
        <xdr:cNvSpPr txBox="1"/>
      </xdr:nvSpPr>
      <xdr:spPr>
        <a:xfrm>
          <a:off x="3086744" y="5583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43197</xdr:rowOff>
    </xdr:from>
    <xdr:ext cx="405111" cy="259045"/>
    <xdr:sp macro="" textlink="">
      <xdr:nvSpPr>
        <xdr:cNvPr id="97" name="n_3mainValue有形固定資産減価償却率">
          <a:extLst>
            <a:ext uri="{FF2B5EF4-FFF2-40B4-BE49-F238E27FC236}">
              <a16:creationId xmlns:a16="http://schemas.microsoft.com/office/drawing/2014/main" id="{00000000-0008-0000-0D00-000061000000}"/>
            </a:ext>
          </a:extLst>
        </xdr:cNvPr>
        <xdr:cNvSpPr txBox="1"/>
      </xdr:nvSpPr>
      <xdr:spPr>
        <a:xfrm>
          <a:off x="2324744" y="55295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31</xdr:row>
      <xdr:rowOff>139082</xdr:rowOff>
    </xdr:from>
    <xdr:ext cx="405111" cy="259045"/>
    <xdr:sp macro="" textlink="">
      <xdr:nvSpPr>
        <xdr:cNvPr id="98" name="n_4mainValue有形固定資産減価償却率">
          <a:extLst>
            <a:ext uri="{FF2B5EF4-FFF2-40B4-BE49-F238E27FC236}">
              <a16:creationId xmlns:a16="http://schemas.microsoft.com/office/drawing/2014/main" id="{00000000-0008-0000-0D00-000062000000}"/>
            </a:ext>
          </a:extLst>
        </xdr:cNvPr>
        <xdr:cNvSpPr txBox="1"/>
      </xdr:nvSpPr>
      <xdr:spPr>
        <a:xfrm>
          <a:off x="1562744" y="5454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D00-000063000000}"/>
            </a:ext>
          </a:extLst>
        </xdr:cNvPr>
        <xdr:cNvSpPr/>
      </xdr:nvSpPr>
      <xdr:spPr>
        <a:xfrm>
          <a:off x="11303000" y="3578225"/>
          <a:ext cx="4241800" cy="2222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D00-000064000000}"/>
            </a:ext>
          </a:extLst>
        </xdr:cNvPr>
        <xdr:cNvSpPr/>
      </xdr:nvSpPr>
      <xdr:spPr>
        <a:xfrm>
          <a:off x="12373243" y="3853117"/>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128619</xdr:colOff>
      <xdr:row>22</xdr:row>
      <xdr:rowOff>64546</xdr:rowOff>
    </xdr:from>
    <xdr:to>
      <xdr:col>76</xdr:col>
      <xdr:colOff>42831</xdr:colOff>
      <xdr:row>24</xdr:row>
      <xdr:rowOff>30705</xdr:rowOff>
    </xdr:to>
    <xdr:sp macro="" textlink="">
      <xdr:nvSpPr>
        <xdr:cNvPr id="101" name="正方形/長方形 100">
          <a:extLst>
            <a:ext uri="{FF2B5EF4-FFF2-40B4-BE49-F238E27FC236}">
              <a16:creationId xmlns:a16="http://schemas.microsoft.com/office/drawing/2014/main" id="{00000000-0008-0000-0D00-000065000000}"/>
            </a:ext>
          </a:extLst>
        </xdr:cNvPr>
        <xdr:cNvSpPr/>
      </xdr:nvSpPr>
      <xdr:spPr>
        <a:xfrm>
          <a:off x="13758894" y="3836446"/>
          <a:ext cx="1057212"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[ 1,138.0</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D00-000066000000}"/>
            </a:ext>
          </a:extLst>
        </xdr:cNvPr>
        <xdr:cNvSpPr/>
      </xdr:nvSpPr>
      <xdr:spPr>
        <a:xfrm>
          <a:off x="15494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D00-000067000000}"/>
            </a:ext>
          </a:extLst>
        </xdr:cNvPr>
        <xdr:cNvSpPr/>
      </xdr:nvSpPr>
      <xdr:spPr>
        <a:xfrm>
          <a:off x="15494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D00-000068000000}"/>
            </a:ext>
          </a:extLst>
        </xdr:cNvPr>
        <xdr:cNvSpPr/>
      </xdr:nvSpPr>
      <xdr:spPr>
        <a:xfrm>
          <a:off x="17018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D00-000069000000}"/>
            </a:ext>
          </a:extLst>
        </xdr:cNvPr>
        <xdr:cNvSpPr/>
      </xdr:nvSpPr>
      <xdr:spPr>
        <a:xfrm>
          <a:off x="17018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D00-00006A000000}"/>
            </a:ext>
          </a:extLst>
        </xdr:cNvPr>
        <xdr:cNvSpPr/>
      </xdr:nvSpPr>
      <xdr:spPr>
        <a:xfrm>
          <a:off x="18669000" y="3657600"/>
          <a:ext cx="1524000" cy="206375"/>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D00-00006B000000}"/>
            </a:ext>
          </a:extLst>
        </xdr:cNvPr>
        <xdr:cNvSpPr/>
      </xdr:nvSpPr>
      <xdr:spPr>
        <a:xfrm>
          <a:off x="18669000" y="3800475"/>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873.5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D00-00006C000000}"/>
            </a:ext>
          </a:extLst>
        </xdr:cNvPr>
        <xdr:cNvSpPr/>
      </xdr:nvSpPr>
      <xdr:spPr>
        <a:xfrm>
          <a:off x="11303000" y="4181475"/>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D00-00006D000000}"/>
            </a:ext>
          </a:extLst>
        </xdr:cNvPr>
        <xdr:cNvSpPr/>
      </xdr:nvSpPr>
      <xdr:spPr>
        <a:xfrm>
          <a:off x="15811500" y="4181475"/>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D00-00006E000000}"/>
            </a:ext>
          </a:extLst>
        </xdr:cNvPr>
        <xdr:cNvSpPr/>
      </xdr:nvSpPr>
      <xdr:spPr>
        <a:xfrm>
          <a:off x="15811500" y="4244975"/>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D00-00006F000000}"/>
            </a:ext>
          </a:extLst>
        </xdr:cNvPr>
        <xdr:cNvSpPr txBox="1"/>
      </xdr:nvSpPr>
      <xdr:spPr>
        <a:xfrm>
          <a:off x="15887700" y="4473575"/>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債務償還比率は類似団体と比較して高い水準にあるが、</a:t>
          </a:r>
          <a:r>
            <a:rPr kumimoji="1" lang="ja-JP" altLang="en-US" sz="1100">
              <a:solidFill>
                <a:schemeClr val="dk1"/>
              </a:solidFill>
              <a:effectLst/>
              <a:latin typeface="+mn-lt"/>
              <a:ea typeface="+mn-ea"/>
              <a:cs typeface="+mn-cs"/>
            </a:rPr>
            <a:t>市債の</a:t>
          </a:r>
          <a:r>
            <a:rPr kumimoji="1" lang="ja-JP" altLang="ja-JP" sz="1100">
              <a:solidFill>
                <a:schemeClr val="dk1"/>
              </a:solidFill>
              <a:effectLst/>
              <a:latin typeface="+mn-lt"/>
              <a:ea typeface="+mn-ea"/>
              <a:cs typeface="+mn-cs"/>
            </a:rPr>
            <a:t>発行抑制に努めることで将来負担額が減少</a:t>
          </a:r>
          <a:r>
            <a:rPr kumimoji="1" lang="ja-JP" altLang="en-US" sz="1100">
              <a:solidFill>
                <a:schemeClr val="dk1"/>
              </a:solidFill>
              <a:effectLst/>
              <a:latin typeface="+mn-lt"/>
              <a:ea typeface="+mn-ea"/>
              <a:cs typeface="+mn-cs"/>
            </a:rPr>
            <a:t>した</a:t>
          </a:r>
          <a:r>
            <a:rPr kumimoji="1" lang="ja-JP" altLang="ja-JP" sz="1100">
              <a:solidFill>
                <a:schemeClr val="dk1"/>
              </a:solidFill>
              <a:effectLst/>
              <a:latin typeface="+mn-lt"/>
              <a:ea typeface="+mn-ea"/>
              <a:cs typeface="+mn-cs"/>
            </a:rPr>
            <a:t>とともに、税収等の経常一般財源</a:t>
          </a:r>
          <a:r>
            <a:rPr kumimoji="1" lang="ja-JP" altLang="en-US" sz="1100">
              <a:solidFill>
                <a:schemeClr val="dk1"/>
              </a:solidFill>
              <a:effectLst/>
              <a:latin typeface="+mn-lt"/>
              <a:ea typeface="+mn-ea"/>
              <a:cs typeface="+mn-cs"/>
            </a:rPr>
            <a:t>が</a:t>
          </a:r>
          <a:r>
            <a:rPr kumimoji="1" lang="ja-JP" altLang="ja-JP" sz="1100">
              <a:solidFill>
                <a:schemeClr val="dk1"/>
              </a:solidFill>
              <a:effectLst/>
              <a:latin typeface="+mn-lt"/>
              <a:ea typeface="+mn-ea"/>
              <a:cs typeface="+mn-cs"/>
            </a:rPr>
            <a:t>増加したため、平成</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年度から</a:t>
          </a:r>
          <a:r>
            <a:rPr kumimoji="1" lang="ja-JP" altLang="en-US" sz="1100">
              <a:solidFill>
                <a:schemeClr val="dk1"/>
              </a:solidFill>
              <a:effectLst/>
              <a:latin typeface="+mn-lt"/>
              <a:ea typeface="+mn-ea"/>
              <a:cs typeface="+mn-cs"/>
            </a:rPr>
            <a:t>令和元年度</a:t>
          </a:r>
          <a:r>
            <a:rPr kumimoji="1" lang="ja-JP" altLang="ja-JP" sz="1100">
              <a:solidFill>
                <a:schemeClr val="dk1"/>
              </a:solidFill>
              <a:effectLst/>
              <a:latin typeface="+mn-lt"/>
              <a:ea typeface="+mn-ea"/>
              <a:cs typeface="+mn-cs"/>
            </a:rPr>
            <a:t>にかけて</a:t>
          </a:r>
          <a:r>
            <a:rPr kumimoji="1" lang="ja-JP" altLang="en-US" sz="1100">
              <a:solidFill>
                <a:schemeClr val="dk1"/>
              </a:solidFill>
              <a:effectLst/>
              <a:latin typeface="+mn-lt"/>
              <a:ea typeface="+mn-ea"/>
              <a:cs typeface="+mn-cs"/>
            </a:rPr>
            <a:t>低下</a:t>
          </a:r>
          <a:r>
            <a:rPr kumimoji="1" lang="ja-JP" altLang="ja-JP" sz="1100">
              <a:solidFill>
                <a:schemeClr val="dk1"/>
              </a:solidFill>
              <a:effectLst/>
              <a:latin typeface="+mn-lt"/>
              <a:ea typeface="+mn-ea"/>
              <a:cs typeface="+mn-cs"/>
            </a:rPr>
            <a:t>している。今後も市債の発行を抑制することで、債務償還比率</a:t>
          </a:r>
          <a:r>
            <a:rPr kumimoji="1" lang="ja-JP" altLang="en-US" sz="1100">
              <a:solidFill>
                <a:schemeClr val="dk1"/>
              </a:solidFill>
              <a:effectLst/>
              <a:latin typeface="+mn-lt"/>
              <a:ea typeface="+mn-ea"/>
              <a:cs typeface="+mn-cs"/>
            </a:rPr>
            <a:t>の</a:t>
          </a:r>
          <a:r>
            <a:rPr kumimoji="1" lang="ja-JP" altLang="ja-JP" sz="1100">
              <a:solidFill>
                <a:schemeClr val="dk1"/>
              </a:solidFill>
              <a:effectLst/>
              <a:latin typeface="+mn-lt"/>
              <a:ea typeface="+mn-ea"/>
              <a:cs typeface="+mn-cs"/>
            </a:rPr>
            <a:t>低下につなげていく。</a:t>
          </a:r>
          <a:endParaRPr lang="ja-JP" altLang="ja-JP">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D00-000070000000}"/>
            </a:ext>
          </a:extLst>
        </xdr:cNvPr>
        <xdr:cNvSpPr txBox="1"/>
      </xdr:nvSpPr>
      <xdr:spPr>
        <a:xfrm>
          <a:off x="11264900" y="3990975"/>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D00-000071000000}"/>
            </a:ext>
          </a:extLst>
        </xdr:cNvPr>
        <xdr:cNvCxnSpPr/>
      </xdr:nvCxnSpPr>
      <xdr:spPr>
        <a:xfrm>
          <a:off x="11303000" y="6340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D00-000072000000}"/>
            </a:ext>
          </a:extLst>
        </xdr:cNvPr>
        <xdr:cNvSpPr txBox="1"/>
      </xdr:nvSpPr>
      <xdr:spPr>
        <a:xfrm>
          <a:off x="10756676" y="6246674"/>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1,800.0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35</xdr:row>
      <xdr:rowOff>31297</xdr:rowOff>
    </xdr:from>
    <xdr:to>
      <xdr:col>80</xdr:col>
      <xdr:colOff>9525</xdr:colOff>
      <xdr:row>35</xdr:row>
      <xdr:rowOff>31297</xdr:rowOff>
    </xdr:to>
    <xdr:cxnSp macro="">
      <xdr:nvCxnSpPr>
        <xdr:cNvPr id="115" name="直線コネクタ 114">
          <a:extLst>
            <a:ext uri="{FF2B5EF4-FFF2-40B4-BE49-F238E27FC236}">
              <a16:creationId xmlns:a16="http://schemas.microsoft.com/office/drawing/2014/main" id="{00000000-0008-0000-0D00-000073000000}"/>
            </a:ext>
          </a:extLst>
        </xdr:cNvPr>
        <xdr:cNvCxnSpPr/>
      </xdr:nvCxnSpPr>
      <xdr:spPr>
        <a:xfrm>
          <a:off x="11303000" y="603204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108946</xdr:rowOff>
    </xdr:from>
    <xdr:ext cx="482824" cy="225703"/>
    <xdr:sp macro="" textlink="">
      <xdr:nvSpPr>
        <xdr:cNvPr id="116" name="テキスト ボックス 115">
          <a:extLst>
            <a:ext uri="{FF2B5EF4-FFF2-40B4-BE49-F238E27FC236}">
              <a16:creationId xmlns:a16="http://schemas.microsoft.com/office/drawing/2014/main" id="{00000000-0008-0000-0D00-000074000000}"/>
            </a:ext>
          </a:extLst>
        </xdr:cNvPr>
        <xdr:cNvSpPr txBox="1"/>
      </xdr:nvSpPr>
      <xdr:spPr>
        <a:xfrm>
          <a:off x="10756676" y="593824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33</xdr:row>
      <xdr:rowOff>65768</xdr:rowOff>
    </xdr:from>
    <xdr:to>
      <xdr:col>80</xdr:col>
      <xdr:colOff>9525</xdr:colOff>
      <xdr:row>33</xdr:row>
      <xdr:rowOff>65768</xdr:rowOff>
    </xdr:to>
    <xdr:cxnSp macro="">
      <xdr:nvCxnSpPr>
        <xdr:cNvPr id="117" name="直線コネクタ 116">
          <a:extLst>
            <a:ext uri="{FF2B5EF4-FFF2-40B4-BE49-F238E27FC236}">
              <a16:creationId xmlns:a16="http://schemas.microsoft.com/office/drawing/2014/main" id="{00000000-0008-0000-0D00-000075000000}"/>
            </a:ext>
          </a:extLst>
        </xdr:cNvPr>
        <xdr:cNvCxnSpPr/>
      </xdr:nvCxnSpPr>
      <xdr:spPr>
        <a:xfrm>
          <a:off x="11303000" y="572361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32</xdr:row>
      <xdr:rowOff>143417</xdr:rowOff>
    </xdr:from>
    <xdr:ext cx="482824" cy="225703"/>
    <xdr:sp macro="" textlink="">
      <xdr:nvSpPr>
        <xdr:cNvPr id="118" name="テキスト ボックス 117">
          <a:extLst>
            <a:ext uri="{FF2B5EF4-FFF2-40B4-BE49-F238E27FC236}">
              <a16:creationId xmlns:a16="http://schemas.microsoft.com/office/drawing/2014/main" id="{00000000-0008-0000-0D00-000076000000}"/>
            </a:ext>
          </a:extLst>
        </xdr:cNvPr>
        <xdr:cNvSpPr txBox="1"/>
      </xdr:nvSpPr>
      <xdr:spPr>
        <a:xfrm>
          <a:off x="10756676" y="5629817"/>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31</xdr:row>
      <xdr:rowOff>100239</xdr:rowOff>
    </xdr:from>
    <xdr:to>
      <xdr:col>80</xdr:col>
      <xdr:colOff>9525</xdr:colOff>
      <xdr:row>31</xdr:row>
      <xdr:rowOff>100239</xdr:rowOff>
    </xdr:to>
    <xdr:cxnSp macro="">
      <xdr:nvCxnSpPr>
        <xdr:cNvPr id="119" name="直線コネクタ 118">
          <a:extLst>
            <a:ext uri="{FF2B5EF4-FFF2-40B4-BE49-F238E27FC236}">
              <a16:creationId xmlns:a16="http://schemas.microsoft.com/office/drawing/2014/main" id="{00000000-0008-0000-0D00-000077000000}"/>
            </a:ext>
          </a:extLst>
        </xdr:cNvPr>
        <xdr:cNvCxnSpPr/>
      </xdr:nvCxnSpPr>
      <xdr:spPr>
        <a:xfrm>
          <a:off x="11303000" y="5415189"/>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31</xdr:row>
      <xdr:rowOff>6438</xdr:rowOff>
    </xdr:from>
    <xdr:ext cx="410689" cy="225703"/>
    <xdr:sp macro="" textlink="">
      <xdr:nvSpPr>
        <xdr:cNvPr id="120" name="テキスト ボックス 119">
          <a:extLst>
            <a:ext uri="{FF2B5EF4-FFF2-40B4-BE49-F238E27FC236}">
              <a16:creationId xmlns:a16="http://schemas.microsoft.com/office/drawing/2014/main" id="{00000000-0008-0000-0D00-000078000000}"/>
            </a:ext>
          </a:extLst>
        </xdr:cNvPr>
        <xdr:cNvSpPr txBox="1"/>
      </xdr:nvSpPr>
      <xdr:spPr>
        <a:xfrm>
          <a:off x="10828811" y="5321388"/>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29</xdr:row>
      <xdr:rowOff>134711</xdr:rowOff>
    </xdr:from>
    <xdr:to>
      <xdr:col>80</xdr:col>
      <xdr:colOff>9525</xdr:colOff>
      <xdr:row>29</xdr:row>
      <xdr:rowOff>134711</xdr:rowOff>
    </xdr:to>
    <xdr:cxnSp macro="">
      <xdr:nvCxnSpPr>
        <xdr:cNvPr id="121" name="直線コネクタ 120">
          <a:extLst>
            <a:ext uri="{FF2B5EF4-FFF2-40B4-BE49-F238E27FC236}">
              <a16:creationId xmlns:a16="http://schemas.microsoft.com/office/drawing/2014/main" id="{00000000-0008-0000-0D00-000079000000}"/>
            </a:ext>
          </a:extLst>
        </xdr:cNvPr>
        <xdr:cNvCxnSpPr/>
      </xdr:nvCxnSpPr>
      <xdr:spPr>
        <a:xfrm>
          <a:off x="11303000" y="5106761"/>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29</xdr:row>
      <xdr:rowOff>40910</xdr:rowOff>
    </xdr:from>
    <xdr:ext cx="410689" cy="225703"/>
    <xdr:sp macro="" textlink="">
      <xdr:nvSpPr>
        <xdr:cNvPr id="122" name="テキスト ボックス 121">
          <a:extLst>
            <a:ext uri="{FF2B5EF4-FFF2-40B4-BE49-F238E27FC236}">
              <a16:creationId xmlns:a16="http://schemas.microsoft.com/office/drawing/2014/main" id="{00000000-0008-0000-0D00-00007A000000}"/>
            </a:ext>
          </a:extLst>
        </xdr:cNvPr>
        <xdr:cNvSpPr txBox="1"/>
      </xdr:nvSpPr>
      <xdr:spPr>
        <a:xfrm>
          <a:off x="10828811" y="5012960"/>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27</xdr:row>
      <xdr:rowOff>169182</xdr:rowOff>
    </xdr:from>
    <xdr:to>
      <xdr:col>80</xdr:col>
      <xdr:colOff>9525</xdr:colOff>
      <xdr:row>27</xdr:row>
      <xdr:rowOff>169182</xdr:rowOff>
    </xdr:to>
    <xdr:cxnSp macro="">
      <xdr:nvCxnSpPr>
        <xdr:cNvPr id="123" name="直線コネクタ 122">
          <a:extLst>
            <a:ext uri="{FF2B5EF4-FFF2-40B4-BE49-F238E27FC236}">
              <a16:creationId xmlns:a16="http://schemas.microsoft.com/office/drawing/2014/main" id="{00000000-0008-0000-0D00-00007B000000}"/>
            </a:ext>
          </a:extLst>
        </xdr:cNvPr>
        <xdr:cNvCxnSpPr/>
      </xdr:nvCxnSpPr>
      <xdr:spPr>
        <a:xfrm>
          <a:off x="11303000" y="479833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27</xdr:row>
      <xdr:rowOff>75381</xdr:rowOff>
    </xdr:from>
    <xdr:ext cx="410689" cy="225703"/>
    <xdr:sp macro="" textlink="">
      <xdr:nvSpPr>
        <xdr:cNvPr id="124" name="テキスト ボックス 123">
          <a:extLst>
            <a:ext uri="{FF2B5EF4-FFF2-40B4-BE49-F238E27FC236}">
              <a16:creationId xmlns:a16="http://schemas.microsoft.com/office/drawing/2014/main" id="{00000000-0008-0000-0D00-00007C000000}"/>
            </a:ext>
          </a:extLst>
        </xdr:cNvPr>
        <xdr:cNvSpPr txBox="1"/>
      </xdr:nvSpPr>
      <xdr:spPr>
        <a:xfrm>
          <a:off x="10828811" y="4704531"/>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32203</xdr:rowOff>
    </xdr:from>
    <xdr:to>
      <xdr:col>80</xdr:col>
      <xdr:colOff>9525</xdr:colOff>
      <xdr:row>26</xdr:row>
      <xdr:rowOff>32203</xdr:rowOff>
    </xdr:to>
    <xdr:cxnSp macro="">
      <xdr:nvCxnSpPr>
        <xdr:cNvPr id="125" name="直線コネクタ 124">
          <a:extLst>
            <a:ext uri="{FF2B5EF4-FFF2-40B4-BE49-F238E27FC236}">
              <a16:creationId xmlns:a16="http://schemas.microsoft.com/office/drawing/2014/main" id="{00000000-0008-0000-0D00-00007D000000}"/>
            </a:ext>
          </a:extLst>
        </xdr:cNvPr>
        <xdr:cNvCxnSpPr/>
      </xdr:nvCxnSpPr>
      <xdr:spPr>
        <a:xfrm>
          <a:off x="11303000" y="448990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109852</xdr:rowOff>
    </xdr:from>
    <xdr:ext cx="308097" cy="225703"/>
    <xdr:sp macro="" textlink="">
      <xdr:nvSpPr>
        <xdr:cNvPr id="126" name="テキスト ボックス 125">
          <a:extLst>
            <a:ext uri="{FF2B5EF4-FFF2-40B4-BE49-F238E27FC236}">
              <a16:creationId xmlns:a16="http://schemas.microsoft.com/office/drawing/2014/main" id="{00000000-0008-0000-0D00-00007E000000}"/>
            </a:ext>
          </a:extLst>
        </xdr:cNvPr>
        <xdr:cNvSpPr txBox="1"/>
      </xdr:nvSpPr>
      <xdr:spPr>
        <a:xfrm>
          <a:off x="10931403" y="439610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a:extLst>
            <a:ext uri="{FF2B5EF4-FFF2-40B4-BE49-F238E27FC236}">
              <a16:creationId xmlns:a16="http://schemas.microsoft.com/office/drawing/2014/main" id="{00000000-0008-0000-0D00-00007F000000}"/>
            </a:ext>
          </a:extLst>
        </xdr:cNvPr>
        <xdr:cNvCxnSpPr/>
      </xdr:nvCxnSpPr>
      <xdr:spPr>
        <a:xfrm>
          <a:off x="11303000" y="4181475"/>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8" name="債務償還比率グラフ枠">
          <a:extLst>
            <a:ext uri="{FF2B5EF4-FFF2-40B4-BE49-F238E27FC236}">
              <a16:creationId xmlns:a16="http://schemas.microsoft.com/office/drawing/2014/main" id="{00000000-0008-0000-0D00-000080000000}"/>
            </a:ext>
          </a:extLst>
        </xdr:cNvPr>
        <xdr:cNvSpPr/>
      </xdr:nvSpPr>
      <xdr:spPr>
        <a:xfrm>
          <a:off x="11303000" y="4181475"/>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32203</xdr:rowOff>
    </xdr:from>
    <xdr:to>
      <xdr:col>76</xdr:col>
      <xdr:colOff>21589</xdr:colOff>
      <xdr:row>33</xdr:row>
      <xdr:rowOff>103396</xdr:rowOff>
    </xdr:to>
    <xdr:cxnSp macro="">
      <xdr:nvCxnSpPr>
        <xdr:cNvPr id="129" name="直線コネクタ 128">
          <a:extLst>
            <a:ext uri="{FF2B5EF4-FFF2-40B4-BE49-F238E27FC236}">
              <a16:creationId xmlns:a16="http://schemas.microsoft.com/office/drawing/2014/main" id="{00000000-0008-0000-0D00-000081000000}"/>
            </a:ext>
          </a:extLst>
        </xdr:cNvPr>
        <xdr:cNvCxnSpPr/>
      </xdr:nvCxnSpPr>
      <xdr:spPr>
        <a:xfrm flipV="1">
          <a:off x="14793595" y="4489903"/>
          <a:ext cx="1269" cy="12713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107223</xdr:rowOff>
    </xdr:from>
    <xdr:ext cx="560923" cy="259045"/>
    <xdr:sp macro="" textlink="">
      <xdr:nvSpPr>
        <xdr:cNvPr id="130" name="債務償還比率最小値テキスト">
          <a:extLst>
            <a:ext uri="{FF2B5EF4-FFF2-40B4-BE49-F238E27FC236}">
              <a16:creationId xmlns:a16="http://schemas.microsoft.com/office/drawing/2014/main" id="{00000000-0008-0000-0D00-000082000000}"/>
            </a:ext>
          </a:extLst>
        </xdr:cNvPr>
        <xdr:cNvSpPr txBox="1"/>
      </xdr:nvSpPr>
      <xdr:spPr>
        <a:xfrm>
          <a:off x="14846300" y="576507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103396</xdr:rowOff>
    </xdr:from>
    <xdr:to>
      <xdr:col>76</xdr:col>
      <xdr:colOff>111125</xdr:colOff>
      <xdr:row>33</xdr:row>
      <xdr:rowOff>103396</xdr:rowOff>
    </xdr:to>
    <xdr:cxnSp macro="">
      <xdr:nvCxnSpPr>
        <xdr:cNvPr id="131" name="直線コネクタ 130">
          <a:extLst>
            <a:ext uri="{FF2B5EF4-FFF2-40B4-BE49-F238E27FC236}">
              <a16:creationId xmlns:a16="http://schemas.microsoft.com/office/drawing/2014/main" id="{00000000-0008-0000-0D00-000083000000}"/>
            </a:ext>
          </a:extLst>
        </xdr:cNvPr>
        <xdr:cNvCxnSpPr/>
      </xdr:nvCxnSpPr>
      <xdr:spPr>
        <a:xfrm>
          <a:off x="14706600" y="57612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24</xdr:row>
      <xdr:rowOff>150330</xdr:rowOff>
    </xdr:from>
    <xdr:ext cx="340478" cy="259045"/>
    <xdr:sp macro="" textlink="">
      <xdr:nvSpPr>
        <xdr:cNvPr id="132" name="債務償還比率最大値テキスト">
          <a:extLst>
            <a:ext uri="{FF2B5EF4-FFF2-40B4-BE49-F238E27FC236}">
              <a16:creationId xmlns:a16="http://schemas.microsoft.com/office/drawing/2014/main" id="{00000000-0008-0000-0D00-000084000000}"/>
            </a:ext>
          </a:extLst>
        </xdr:cNvPr>
        <xdr:cNvSpPr txBox="1"/>
      </xdr:nvSpPr>
      <xdr:spPr>
        <a:xfrm>
          <a:off x="14846300" y="426513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32203</xdr:rowOff>
    </xdr:from>
    <xdr:to>
      <xdr:col>76</xdr:col>
      <xdr:colOff>111125</xdr:colOff>
      <xdr:row>26</xdr:row>
      <xdr:rowOff>32203</xdr:rowOff>
    </xdr:to>
    <xdr:cxnSp macro="">
      <xdr:nvCxnSpPr>
        <xdr:cNvPr id="133" name="直線コネクタ 132">
          <a:extLst>
            <a:ext uri="{FF2B5EF4-FFF2-40B4-BE49-F238E27FC236}">
              <a16:creationId xmlns:a16="http://schemas.microsoft.com/office/drawing/2014/main" id="{00000000-0008-0000-0D00-000085000000}"/>
            </a:ext>
          </a:extLst>
        </xdr:cNvPr>
        <xdr:cNvCxnSpPr/>
      </xdr:nvCxnSpPr>
      <xdr:spPr>
        <a:xfrm>
          <a:off x="14706600" y="448990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29</xdr:row>
      <xdr:rowOff>622</xdr:rowOff>
    </xdr:from>
    <xdr:ext cx="469744" cy="259045"/>
    <xdr:sp macro="" textlink="">
      <xdr:nvSpPr>
        <xdr:cNvPr id="134" name="債務償還比率平均値テキスト">
          <a:extLst>
            <a:ext uri="{FF2B5EF4-FFF2-40B4-BE49-F238E27FC236}">
              <a16:creationId xmlns:a16="http://schemas.microsoft.com/office/drawing/2014/main" id="{00000000-0008-0000-0D00-000086000000}"/>
            </a:ext>
          </a:extLst>
        </xdr:cNvPr>
        <xdr:cNvSpPr txBox="1"/>
      </xdr:nvSpPr>
      <xdr:spPr>
        <a:xfrm>
          <a:off x="14846300" y="497267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149195</xdr:rowOff>
    </xdr:from>
    <xdr:to>
      <xdr:col>76</xdr:col>
      <xdr:colOff>73025</xdr:colOff>
      <xdr:row>30</xdr:row>
      <xdr:rowOff>79345</xdr:rowOff>
    </xdr:to>
    <xdr:sp macro="" textlink="">
      <xdr:nvSpPr>
        <xdr:cNvPr id="135" name="フローチャート: 判断 134">
          <a:extLst>
            <a:ext uri="{FF2B5EF4-FFF2-40B4-BE49-F238E27FC236}">
              <a16:creationId xmlns:a16="http://schemas.microsoft.com/office/drawing/2014/main" id="{00000000-0008-0000-0D00-000087000000}"/>
            </a:ext>
          </a:extLst>
        </xdr:cNvPr>
        <xdr:cNvSpPr/>
      </xdr:nvSpPr>
      <xdr:spPr>
        <a:xfrm>
          <a:off x="14744700" y="5121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29</xdr:row>
      <xdr:rowOff>127502</xdr:rowOff>
    </xdr:from>
    <xdr:to>
      <xdr:col>72</xdr:col>
      <xdr:colOff>123825</xdr:colOff>
      <xdr:row>30</xdr:row>
      <xdr:rowOff>57652</xdr:rowOff>
    </xdr:to>
    <xdr:sp macro="" textlink="">
      <xdr:nvSpPr>
        <xdr:cNvPr id="136" name="フローチャート: 判断 135">
          <a:extLst>
            <a:ext uri="{FF2B5EF4-FFF2-40B4-BE49-F238E27FC236}">
              <a16:creationId xmlns:a16="http://schemas.microsoft.com/office/drawing/2014/main" id="{00000000-0008-0000-0D00-000088000000}"/>
            </a:ext>
          </a:extLst>
        </xdr:cNvPr>
        <xdr:cNvSpPr/>
      </xdr:nvSpPr>
      <xdr:spPr>
        <a:xfrm>
          <a:off x="14033500" y="50995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29</xdr:row>
      <xdr:rowOff>140148</xdr:rowOff>
    </xdr:from>
    <xdr:to>
      <xdr:col>68</xdr:col>
      <xdr:colOff>123825</xdr:colOff>
      <xdr:row>30</xdr:row>
      <xdr:rowOff>70298</xdr:rowOff>
    </xdr:to>
    <xdr:sp macro="" textlink="">
      <xdr:nvSpPr>
        <xdr:cNvPr id="137" name="フローチャート: 判断 136">
          <a:extLst>
            <a:ext uri="{FF2B5EF4-FFF2-40B4-BE49-F238E27FC236}">
              <a16:creationId xmlns:a16="http://schemas.microsoft.com/office/drawing/2014/main" id="{00000000-0008-0000-0D00-000089000000}"/>
            </a:ext>
          </a:extLst>
        </xdr:cNvPr>
        <xdr:cNvSpPr/>
      </xdr:nvSpPr>
      <xdr:spPr>
        <a:xfrm>
          <a:off x="13271500" y="51121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29</xdr:row>
      <xdr:rowOff>141484</xdr:rowOff>
    </xdr:from>
    <xdr:to>
      <xdr:col>64</xdr:col>
      <xdr:colOff>123825</xdr:colOff>
      <xdr:row>30</xdr:row>
      <xdr:rowOff>71634</xdr:rowOff>
    </xdr:to>
    <xdr:sp macro="" textlink="">
      <xdr:nvSpPr>
        <xdr:cNvPr id="138" name="フローチャート: 判断 137">
          <a:extLst>
            <a:ext uri="{FF2B5EF4-FFF2-40B4-BE49-F238E27FC236}">
              <a16:creationId xmlns:a16="http://schemas.microsoft.com/office/drawing/2014/main" id="{00000000-0008-0000-0D00-00008A000000}"/>
            </a:ext>
          </a:extLst>
        </xdr:cNvPr>
        <xdr:cNvSpPr/>
      </xdr:nvSpPr>
      <xdr:spPr>
        <a:xfrm>
          <a:off x="12509500" y="51135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29</xdr:row>
      <xdr:rowOff>84425</xdr:rowOff>
    </xdr:from>
    <xdr:to>
      <xdr:col>60</xdr:col>
      <xdr:colOff>123825</xdr:colOff>
      <xdr:row>30</xdr:row>
      <xdr:rowOff>14575</xdr:rowOff>
    </xdr:to>
    <xdr:sp macro="" textlink="">
      <xdr:nvSpPr>
        <xdr:cNvPr id="139" name="フローチャート: 判断 138">
          <a:extLst>
            <a:ext uri="{FF2B5EF4-FFF2-40B4-BE49-F238E27FC236}">
              <a16:creationId xmlns:a16="http://schemas.microsoft.com/office/drawing/2014/main" id="{00000000-0008-0000-0D00-00008B000000}"/>
            </a:ext>
          </a:extLst>
        </xdr:cNvPr>
        <xdr:cNvSpPr/>
      </xdr:nvSpPr>
      <xdr:spPr>
        <a:xfrm>
          <a:off x="11747500" y="5056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D00-00008C000000}"/>
            </a:ext>
          </a:extLst>
        </xdr:cNvPr>
        <xdr:cNvSpPr txBox="1"/>
      </xdr:nvSpPr>
      <xdr:spPr>
        <a:xfrm>
          <a:off x="146177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D00-00008D000000}"/>
            </a:ext>
          </a:extLst>
        </xdr:cNvPr>
        <xdr:cNvSpPr txBox="1"/>
      </xdr:nvSpPr>
      <xdr:spPr>
        <a:xfrm>
          <a:off x="13906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D00-00008E000000}"/>
            </a:ext>
          </a:extLst>
        </xdr:cNvPr>
        <xdr:cNvSpPr txBox="1"/>
      </xdr:nvSpPr>
      <xdr:spPr>
        <a:xfrm>
          <a:off x="13144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3" name="テキスト ボックス 142">
          <a:extLst>
            <a:ext uri="{FF2B5EF4-FFF2-40B4-BE49-F238E27FC236}">
              <a16:creationId xmlns:a16="http://schemas.microsoft.com/office/drawing/2014/main" id="{00000000-0008-0000-0D00-00008F000000}"/>
            </a:ext>
          </a:extLst>
        </xdr:cNvPr>
        <xdr:cNvSpPr txBox="1"/>
      </xdr:nvSpPr>
      <xdr:spPr>
        <a:xfrm>
          <a:off x="12382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4" name="テキスト ボックス 143">
          <a:extLst>
            <a:ext uri="{FF2B5EF4-FFF2-40B4-BE49-F238E27FC236}">
              <a16:creationId xmlns:a16="http://schemas.microsoft.com/office/drawing/2014/main" id="{00000000-0008-0000-0D00-000090000000}"/>
            </a:ext>
          </a:extLst>
        </xdr:cNvPr>
        <xdr:cNvSpPr txBox="1"/>
      </xdr:nvSpPr>
      <xdr:spPr>
        <a:xfrm>
          <a:off x="11620500" y="6386374"/>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122676</xdr:rowOff>
    </xdr:from>
    <xdr:to>
      <xdr:col>76</xdr:col>
      <xdr:colOff>73025</xdr:colOff>
      <xdr:row>33</xdr:row>
      <xdr:rowOff>52826</xdr:rowOff>
    </xdr:to>
    <xdr:sp macro="" textlink="">
      <xdr:nvSpPr>
        <xdr:cNvPr id="145" name="楕円 144">
          <a:extLst>
            <a:ext uri="{FF2B5EF4-FFF2-40B4-BE49-F238E27FC236}">
              <a16:creationId xmlns:a16="http://schemas.microsoft.com/office/drawing/2014/main" id="{00000000-0008-0000-0D00-000091000000}"/>
            </a:ext>
          </a:extLst>
        </xdr:cNvPr>
        <xdr:cNvSpPr/>
      </xdr:nvSpPr>
      <xdr:spPr>
        <a:xfrm>
          <a:off x="14744700" y="56090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32</xdr:row>
      <xdr:rowOff>37603</xdr:rowOff>
    </xdr:from>
    <xdr:ext cx="560923" cy="259045"/>
    <xdr:sp macro="" textlink="">
      <xdr:nvSpPr>
        <xdr:cNvPr id="146" name="債務償還比率該当値テキスト">
          <a:extLst>
            <a:ext uri="{FF2B5EF4-FFF2-40B4-BE49-F238E27FC236}">
              <a16:creationId xmlns:a16="http://schemas.microsoft.com/office/drawing/2014/main" id="{00000000-0008-0000-0D00-000092000000}"/>
            </a:ext>
          </a:extLst>
        </xdr:cNvPr>
        <xdr:cNvSpPr txBox="1"/>
      </xdr:nvSpPr>
      <xdr:spPr>
        <a:xfrm>
          <a:off x="14846300" y="5524003"/>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1,138.0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33</xdr:row>
      <xdr:rowOff>32445</xdr:rowOff>
    </xdr:from>
    <xdr:to>
      <xdr:col>72</xdr:col>
      <xdr:colOff>123825</xdr:colOff>
      <xdr:row>33</xdr:row>
      <xdr:rowOff>134045</xdr:rowOff>
    </xdr:to>
    <xdr:sp macro="" textlink="">
      <xdr:nvSpPr>
        <xdr:cNvPr id="147" name="楕円 146">
          <a:extLst>
            <a:ext uri="{FF2B5EF4-FFF2-40B4-BE49-F238E27FC236}">
              <a16:creationId xmlns:a16="http://schemas.microsoft.com/office/drawing/2014/main" id="{00000000-0008-0000-0D00-000093000000}"/>
            </a:ext>
          </a:extLst>
        </xdr:cNvPr>
        <xdr:cNvSpPr/>
      </xdr:nvSpPr>
      <xdr:spPr>
        <a:xfrm>
          <a:off x="14033500" y="5690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33</xdr:row>
      <xdr:rowOff>2026</xdr:rowOff>
    </xdr:from>
    <xdr:to>
      <xdr:col>76</xdr:col>
      <xdr:colOff>22225</xdr:colOff>
      <xdr:row>33</xdr:row>
      <xdr:rowOff>83245</xdr:rowOff>
    </xdr:to>
    <xdr:cxnSp macro="">
      <xdr:nvCxnSpPr>
        <xdr:cNvPr id="148" name="直線コネクタ 147">
          <a:extLst>
            <a:ext uri="{FF2B5EF4-FFF2-40B4-BE49-F238E27FC236}">
              <a16:creationId xmlns:a16="http://schemas.microsoft.com/office/drawing/2014/main" id="{00000000-0008-0000-0D00-000094000000}"/>
            </a:ext>
          </a:extLst>
        </xdr:cNvPr>
        <xdr:cNvCxnSpPr/>
      </xdr:nvCxnSpPr>
      <xdr:spPr>
        <a:xfrm flipV="1">
          <a:off x="14084300" y="5659876"/>
          <a:ext cx="711200" cy="812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33</xdr:row>
      <xdr:rowOff>85701</xdr:rowOff>
    </xdr:from>
    <xdr:to>
      <xdr:col>68</xdr:col>
      <xdr:colOff>123825</xdr:colOff>
      <xdr:row>34</xdr:row>
      <xdr:rowOff>15851</xdr:rowOff>
    </xdr:to>
    <xdr:sp macro="" textlink="">
      <xdr:nvSpPr>
        <xdr:cNvPr id="149" name="楕円 148">
          <a:extLst>
            <a:ext uri="{FF2B5EF4-FFF2-40B4-BE49-F238E27FC236}">
              <a16:creationId xmlns:a16="http://schemas.microsoft.com/office/drawing/2014/main" id="{00000000-0008-0000-0D00-000095000000}"/>
            </a:ext>
          </a:extLst>
        </xdr:cNvPr>
        <xdr:cNvSpPr/>
      </xdr:nvSpPr>
      <xdr:spPr>
        <a:xfrm>
          <a:off x="13271500" y="57435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33</xdr:row>
      <xdr:rowOff>83245</xdr:rowOff>
    </xdr:from>
    <xdr:to>
      <xdr:col>72</xdr:col>
      <xdr:colOff>73025</xdr:colOff>
      <xdr:row>33</xdr:row>
      <xdr:rowOff>136501</xdr:rowOff>
    </xdr:to>
    <xdr:cxnSp macro="">
      <xdr:nvCxnSpPr>
        <xdr:cNvPr id="150" name="直線コネクタ 149">
          <a:extLst>
            <a:ext uri="{FF2B5EF4-FFF2-40B4-BE49-F238E27FC236}">
              <a16:creationId xmlns:a16="http://schemas.microsoft.com/office/drawing/2014/main" id="{00000000-0008-0000-0D00-000096000000}"/>
            </a:ext>
          </a:extLst>
        </xdr:cNvPr>
        <xdr:cNvCxnSpPr/>
      </xdr:nvCxnSpPr>
      <xdr:spPr>
        <a:xfrm flipV="1">
          <a:off x="13322300" y="5741095"/>
          <a:ext cx="762000" cy="532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33</xdr:row>
      <xdr:rowOff>108319</xdr:rowOff>
    </xdr:from>
    <xdr:to>
      <xdr:col>64</xdr:col>
      <xdr:colOff>123825</xdr:colOff>
      <xdr:row>34</xdr:row>
      <xdr:rowOff>38469</xdr:rowOff>
    </xdr:to>
    <xdr:sp macro="" textlink="">
      <xdr:nvSpPr>
        <xdr:cNvPr id="151" name="楕円 150">
          <a:extLst>
            <a:ext uri="{FF2B5EF4-FFF2-40B4-BE49-F238E27FC236}">
              <a16:creationId xmlns:a16="http://schemas.microsoft.com/office/drawing/2014/main" id="{00000000-0008-0000-0D00-000097000000}"/>
            </a:ext>
          </a:extLst>
        </xdr:cNvPr>
        <xdr:cNvSpPr/>
      </xdr:nvSpPr>
      <xdr:spPr>
        <a:xfrm>
          <a:off x="12509500" y="57661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33</xdr:row>
      <xdr:rowOff>136501</xdr:rowOff>
    </xdr:from>
    <xdr:to>
      <xdr:col>68</xdr:col>
      <xdr:colOff>73025</xdr:colOff>
      <xdr:row>33</xdr:row>
      <xdr:rowOff>159119</xdr:rowOff>
    </xdr:to>
    <xdr:cxnSp macro="">
      <xdr:nvCxnSpPr>
        <xdr:cNvPr id="152" name="直線コネクタ 151">
          <a:extLst>
            <a:ext uri="{FF2B5EF4-FFF2-40B4-BE49-F238E27FC236}">
              <a16:creationId xmlns:a16="http://schemas.microsoft.com/office/drawing/2014/main" id="{00000000-0008-0000-0D00-000098000000}"/>
            </a:ext>
          </a:extLst>
        </xdr:cNvPr>
        <xdr:cNvCxnSpPr/>
      </xdr:nvCxnSpPr>
      <xdr:spPr>
        <a:xfrm flipV="1">
          <a:off x="12560300" y="5794351"/>
          <a:ext cx="762000" cy="226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32</xdr:row>
      <xdr:rowOff>125144</xdr:rowOff>
    </xdr:from>
    <xdr:to>
      <xdr:col>60</xdr:col>
      <xdr:colOff>123825</xdr:colOff>
      <xdr:row>33</xdr:row>
      <xdr:rowOff>55294</xdr:rowOff>
    </xdr:to>
    <xdr:sp macro="" textlink="">
      <xdr:nvSpPr>
        <xdr:cNvPr id="153" name="楕円 152">
          <a:extLst>
            <a:ext uri="{FF2B5EF4-FFF2-40B4-BE49-F238E27FC236}">
              <a16:creationId xmlns:a16="http://schemas.microsoft.com/office/drawing/2014/main" id="{00000000-0008-0000-0D00-000099000000}"/>
            </a:ext>
          </a:extLst>
        </xdr:cNvPr>
        <xdr:cNvSpPr/>
      </xdr:nvSpPr>
      <xdr:spPr>
        <a:xfrm>
          <a:off x="11747500" y="56115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33</xdr:row>
      <xdr:rowOff>4494</xdr:rowOff>
    </xdr:from>
    <xdr:to>
      <xdr:col>64</xdr:col>
      <xdr:colOff>73025</xdr:colOff>
      <xdr:row>33</xdr:row>
      <xdr:rowOff>159119</xdr:rowOff>
    </xdr:to>
    <xdr:cxnSp macro="">
      <xdr:nvCxnSpPr>
        <xdr:cNvPr id="154" name="直線コネクタ 153">
          <a:extLst>
            <a:ext uri="{FF2B5EF4-FFF2-40B4-BE49-F238E27FC236}">
              <a16:creationId xmlns:a16="http://schemas.microsoft.com/office/drawing/2014/main" id="{00000000-0008-0000-0D00-00009A000000}"/>
            </a:ext>
          </a:extLst>
        </xdr:cNvPr>
        <xdr:cNvCxnSpPr/>
      </xdr:nvCxnSpPr>
      <xdr:spPr>
        <a:xfrm>
          <a:off x="11798300" y="5662344"/>
          <a:ext cx="762000" cy="154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28</xdr:row>
      <xdr:rowOff>74179</xdr:rowOff>
    </xdr:from>
    <xdr:ext cx="469744" cy="259045"/>
    <xdr:sp macro="" textlink="">
      <xdr:nvSpPr>
        <xdr:cNvPr id="155" name="n_1aveValue債務償還比率">
          <a:extLst>
            <a:ext uri="{FF2B5EF4-FFF2-40B4-BE49-F238E27FC236}">
              <a16:creationId xmlns:a16="http://schemas.microsoft.com/office/drawing/2014/main" id="{00000000-0008-0000-0D00-00009B000000}"/>
            </a:ext>
          </a:extLst>
        </xdr:cNvPr>
        <xdr:cNvSpPr txBox="1"/>
      </xdr:nvSpPr>
      <xdr:spPr>
        <a:xfrm>
          <a:off x="13836727" y="48747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28</xdr:row>
      <xdr:rowOff>86825</xdr:rowOff>
    </xdr:from>
    <xdr:ext cx="469744" cy="259045"/>
    <xdr:sp macro="" textlink="">
      <xdr:nvSpPr>
        <xdr:cNvPr id="156" name="n_2aveValue債務償還比率">
          <a:extLst>
            <a:ext uri="{FF2B5EF4-FFF2-40B4-BE49-F238E27FC236}">
              <a16:creationId xmlns:a16="http://schemas.microsoft.com/office/drawing/2014/main" id="{00000000-0008-0000-0D00-00009C000000}"/>
            </a:ext>
          </a:extLst>
        </xdr:cNvPr>
        <xdr:cNvSpPr txBox="1"/>
      </xdr:nvSpPr>
      <xdr:spPr>
        <a:xfrm>
          <a:off x="13087427" y="48874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28</xdr:row>
      <xdr:rowOff>88161</xdr:rowOff>
    </xdr:from>
    <xdr:ext cx="469744" cy="259045"/>
    <xdr:sp macro="" textlink="">
      <xdr:nvSpPr>
        <xdr:cNvPr id="157" name="n_3aveValue債務償還比率">
          <a:extLst>
            <a:ext uri="{FF2B5EF4-FFF2-40B4-BE49-F238E27FC236}">
              <a16:creationId xmlns:a16="http://schemas.microsoft.com/office/drawing/2014/main" id="{00000000-0008-0000-0D00-00009D000000}"/>
            </a:ext>
          </a:extLst>
        </xdr:cNvPr>
        <xdr:cNvSpPr txBox="1"/>
      </xdr:nvSpPr>
      <xdr:spPr>
        <a:xfrm>
          <a:off x="12325427" y="488876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28</xdr:row>
      <xdr:rowOff>31102</xdr:rowOff>
    </xdr:from>
    <xdr:ext cx="469744" cy="259045"/>
    <xdr:sp macro="" textlink="">
      <xdr:nvSpPr>
        <xdr:cNvPr id="158" name="n_4aveValue債務償還比率">
          <a:extLst>
            <a:ext uri="{FF2B5EF4-FFF2-40B4-BE49-F238E27FC236}">
              <a16:creationId xmlns:a16="http://schemas.microsoft.com/office/drawing/2014/main" id="{00000000-0008-0000-0D00-00009E000000}"/>
            </a:ext>
          </a:extLst>
        </xdr:cNvPr>
        <xdr:cNvSpPr txBox="1"/>
      </xdr:nvSpPr>
      <xdr:spPr>
        <a:xfrm>
          <a:off x="11563427" y="48317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160863</xdr:colOff>
      <xdr:row>33</xdr:row>
      <xdr:rowOff>125172</xdr:rowOff>
    </xdr:from>
    <xdr:ext cx="560923" cy="259045"/>
    <xdr:sp macro="" textlink="">
      <xdr:nvSpPr>
        <xdr:cNvPr id="159" name="n_1mainValue債務償還比率">
          <a:extLst>
            <a:ext uri="{FF2B5EF4-FFF2-40B4-BE49-F238E27FC236}">
              <a16:creationId xmlns:a16="http://schemas.microsoft.com/office/drawing/2014/main" id="{00000000-0008-0000-0D00-00009F000000}"/>
            </a:ext>
          </a:extLst>
        </xdr:cNvPr>
        <xdr:cNvSpPr txBox="1"/>
      </xdr:nvSpPr>
      <xdr:spPr>
        <a:xfrm>
          <a:off x="13791138" y="5783022"/>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173563</xdr:colOff>
      <xdr:row>34</xdr:row>
      <xdr:rowOff>6978</xdr:rowOff>
    </xdr:from>
    <xdr:ext cx="560923" cy="259045"/>
    <xdr:sp macro="" textlink="">
      <xdr:nvSpPr>
        <xdr:cNvPr id="160" name="n_2mainValue債務償還比率">
          <a:extLst>
            <a:ext uri="{FF2B5EF4-FFF2-40B4-BE49-F238E27FC236}">
              <a16:creationId xmlns:a16="http://schemas.microsoft.com/office/drawing/2014/main" id="{00000000-0008-0000-0D00-0000A0000000}"/>
            </a:ext>
          </a:extLst>
        </xdr:cNvPr>
        <xdr:cNvSpPr txBox="1"/>
      </xdr:nvSpPr>
      <xdr:spPr>
        <a:xfrm>
          <a:off x="13041838" y="583627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62</xdr:col>
      <xdr:colOff>173563</xdr:colOff>
      <xdr:row>34</xdr:row>
      <xdr:rowOff>29596</xdr:rowOff>
    </xdr:from>
    <xdr:ext cx="560923" cy="259045"/>
    <xdr:sp macro="" textlink="">
      <xdr:nvSpPr>
        <xdr:cNvPr id="161" name="n_3mainValue債務償還比率">
          <a:extLst>
            <a:ext uri="{FF2B5EF4-FFF2-40B4-BE49-F238E27FC236}">
              <a16:creationId xmlns:a16="http://schemas.microsoft.com/office/drawing/2014/main" id="{00000000-0008-0000-0D00-0000A1000000}"/>
            </a:ext>
          </a:extLst>
        </xdr:cNvPr>
        <xdr:cNvSpPr txBox="1"/>
      </xdr:nvSpPr>
      <xdr:spPr>
        <a:xfrm>
          <a:off x="12279838" y="5858896"/>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1,290.8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58</xdr:col>
      <xdr:colOff>173563</xdr:colOff>
      <xdr:row>33</xdr:row>
      <xdr:rowOff>46421</xdr:rowOff>
    </xdr:from>
    <xdr:ext cx="560923" cy="259045"/>
    <xdr:sp macro="" textlink="">
      <xdr:nvSpPr>
        <xdr:cNvPr id="162" name="n_4mainValue債務償還比率">
          <a:extLst>
            <a:ext uri="{FF2B5EF4-FFF2-40B4-BE49-F238E27FC236}">
              <a16:creationId xmlns:a16="http://schemas.microsoft.com/office/drawing/2014/main" id="{00000000-0008-0000-0D00-0000A2000000}"/>
            </a:ext>
          </a:extLst>
        </xdr:cNvPr>
        <xdr:cNvSpPr txBox="1"/>
      </xdr:nvSpPr>
      <xdr:spPr>
        <a:xfrm>
          <a:off x="11517838" y="5704271"/>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3" name="正方形/長方形 162">
          <a:extLst>
            <a:ext uri="{FF2B5EF4-FFF2-40B4-BE49-F238E27FC236}">
              <a16:creationId xmlns:a16="http://schemas.microsoft.com/office/drawing/2014/main" id="{00000000-0008-0000-0D00-0000A3000000}"/>
            </a:ext>
          </a:extLst>
        </xdr:cNvPr>
        <xdr:cNvSpPr/>
      </xdr:nvSpPr>
      <xdr:spPr>
        <a:xfrm>
          <a:off x="1270000" y="718185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4" name="正方形/長方形 163">
          <a:extLst>
            <a:ext uri="{FF2B5EF4-FFF2-40B4-BE49-F238E27FC236}">
              <a16:creationId xmlns:a16="http://schemas.microsoft.com/office/drawing/2014/main" id="{00000000-0008-0000-0D00-0000A4000000}"/>
            </a:ext>
          </a:extLst>
        </xdr:cNvPr>
        <xdr:cNvSpPr/>
      </xdr:nvSpPr>
      <xdr:spPr>
        <a:xfrm>
          <a:off x="1270000" y="10944225"/>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5" name="テキスト ボックス 164">
          <a:extLst>
            <a:ext uri="{FF2B5EF4-FFF2-40B4-BE49-F238E27FC236}">
              <a16:creationId xmlns:a16="http://schemas.microsoft.com/office/drawing/2014/main" id="{00000000-0008-0000-0D00-0000A5000000}"/>
            </a:ext>
          </a:extLst>
        </xdr:cNvPr>
        <xdr:cNvSpPr txBox="1"/>
      </xdr:nvSpPr>
      <xdr:spPr>
        <a:xfrm>
          <a:off x="914400" y="7435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6" name="テキスト ボックス 165">
          <a:extLst>
            <a:ext uri="{FF2B5EF4-FFF2-40B4-BE49-F238E27FC236}">
              <a16:creationId xmlns:a16="http://schemas.microsoft.com/office/drawing/2014/main" id="{00000000-0008-0000-0D00-0000A6000000}"/>
            </a:ext>
          </a:extLst>
        </xdr:cNvPr>
        <xdr:cNvSpPr txBox="1"/>
      </xdr:nvSpPr>
      <xdr:spPr>
        <a:xfrm>
          <a:off x="6985000" y="1010285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7" name="テキスト ボックス 166">
          <a:extLst>
            <a:ext uri="{FF2B5EF4-FFF2-40B4-BE49-F238E27FC236}">
              <a16:creationId xmlns:a16="http://schemas.microsoft.com/office/drawing/2014/main" id="{00000000-0008-0000-0D00-0000A7000000}"/>
            </a:ext>
          </a:extLst>
        </xdr:cNvPr>
        <xdr:cNvSpPr txBox="1"/>
      </xdr:nvSpPr>
      <xdr:spPr>
        <a:xfrm>
          <a:off x="914400" y="111728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8" name="テキスト ボックス 167">
          <a:extLst>
            <a:ext uri="{FF2B5EF4-FFF2-40B4-BE49-F238E27FC236}">
              <a16:creationId xmlns:a16="http://schemas.microsoft.com/office/drawing/2014/main" id="{00000000-0008-0000-0D00-0000A8000000}"/>
            </a:ext>
          </a:extLst>
        </xdr:cNvPr>
        <xdr:cNvSpPr txBox="1"/>
      </xdr:nvSpPr>
      <xdr:spPr>
        <a:xfrm>
          <a:off x="6985000" y="13928725"/>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E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E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E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E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E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E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E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356,027
352,293
276.94
129,638,575
128,910,579
590,967
76,173,401
198,058,445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E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E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E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137.3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E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E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E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E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E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E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E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E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E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E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E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E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E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E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E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E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E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E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E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E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E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E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E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E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E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E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E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E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E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E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E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E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E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E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E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E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E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E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E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E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E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a:extLst>
            <a:ext uri="{FF2B5EF4-FFF2-40B4-BE49-F238E27FC236}">
              <a16:creationId xmlns:a16="http://schemas.microsoft.com/office/drawing/2014/main" id="{00000000-0008-0000-0E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102870</xdr:rowOff>
    </xdr:from>
    <xdr:to>
      <xdr:col>24</xdr:col>
      <xdr:colOff>62865</xdr:colOff>
      <xdr:row>41</xdr:row>
      <xdr:rowOff>169545</xdr:rowOff>
    </xdr:to>
    <xdr:cxnSp macro="">
      <xdr:nvCxnSpPr>
        <xdr:cNvPr id="57" name="直線コネクタ 56">
          <a:extLst>
            <a:ext uri="{FF2B5EF4-FFF2-40B4-BE49-F238E27FC236}">
              <a16:creationId xmlns:a16="http://schemas.microsoft.com/office/drawing/2014/main" id="{00000000-0008-0000-0E00-000039000000}"/>
            </a:ext>
          </a:extLst>
        </xdr:cNvPr>
        <xdr:cNvCxnSpPr/>
      </xdr:nvCxnSpPr>
      <xdr:spPr>
        <a:xfrm flipV="1">
          <a:off x="4634865" y="5932170"/>
          <a:ext cx="0" cy="12668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1922</xdr:rowOff>
    </xdr:from>
    <xdr:ext cx="405111" cy="259045"/>
    <xdr:sp macro="" textlink="">
      <xdr:nvSpPr>
        <xdr:cNvPr id="58" name="【道路】&#10;有形固定資産減価償却率最小値テキスト">
          <a:extLst>
            <a:ext uri="{FF2B5EF4-FFF2-40B4-BE49-F238E27FC236}">
              <a16:creationId xmlns:a16="http://schemas.microsoft.com/office/drawing/2014/main" id="{00000000-0008-0000-0E00-00003A000000}"/>
            </a:ext>
          </a:extLst>
        </xdr:cNvPr>
        <xdr:cNvSpPr txBox="1"/>
      </xdr:nvSpPr>
      <xdr:spPr>
        <a:xfrm>
          <a:off x="4673600" y="7202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169545</xdr:rowOff>
    </xdr:from>
    <xdr:to>
      <xdr:col>24</xdr:col>
      <xdr:colOff>152400</xdr:colOff>
      <xdr:row>41</xdr:row>
      <xdr:rowOff>169545</xdr:rowOff>
    </xdr:to>
    <xdr:cxnSp macro="">
      <xdr:nvCxnSpPr>
        <xdr:cNvPr id="59" name="直線コネクタ 58">
          <a:extLst>
            <a:ext uri="{FF2B5EF4-FFF2-40B4-BE49-F238E27FC236}">
              <a16:creationId xmlns:a16="http://schemas.microsoft.com/office/drawing/2014/main" id="{00000000-0008-0000-0E00-00003B000000}"/>
            </a:ext>
          </a:extLst>
        </xdr:cNvPr>
        <xdr:cNvCxnSpPr/>
      </xdr:nvCxnSpPr>
      <xdr:spPr>
        <a:xfrm>
          <a:off x="4546600" y="71989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33</xdr:row>
      <xdr:rowOff>49547</xdr:rowOff>
    </xdr:from>
    <xdr:ext cx="405111" cy="259045"/>
    <xdr:sp macro="" textlink="">
      <xdr:nvSpPr>
        <xdr:cNvPr id="60" name="【道路】&#10;有形固定資産減価償却率最大値テキスト">
          <a:extLst>
            <a:ext uri="{FF2B5EF4-FFF2-40B4-BE49-F238E27FC236}">
              <a16:creationId xmlns:a16="http://schemas.microsoft.com/office/drawing/2014/main" id="{00000000-0008-0000-0E00-00003C000000}"/>
            </a:ext>
          </a:extLst>
        </xdr:cNvPr>
        <xdr:cNvSpPr txBox="1"/>
      </xdr:nvSpPr>
      <xdr:spPr>
        <a:xfrm>
          <a:off x="4673600" y="5707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102870</xdr:rowOff>
    </xdr:from>
    <xdr:to>
      <xdr:col>24</xdr:col>
      <xdr:colOff>152400</xdr:colOff>
      <xdr:row>34</xdr:row>
      <xdr:rowOff>102870</xdr:rowOff>
    </xdr:to>
    <xdr:cxnSp macro="">
      <xdr:nvCxnSpPr>
        <xdr:cNvPr id="61" name="直線コネクタ 60">
          <a:extLst>
            <a:ext uri="{FF2B5EF4-FFF2-40B4-BE49-F238E27FC236}">
              <a16:creationId xmlns:a16="http://schemas.microsoft.com/office/drawing/2014/main" id="{00000000-0008-0000-0E00-00003D000000}"/>
            </a:ext>
          </a:extLst>
        </xdr:cNvPr>
        <xdr:cNvCxnSpPr/>
      </xdr:nvCxnSpPr>
      <xdr:spPr>
        <a:xfrm>
          <a:off x="4546600" y="59321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166387</xdr:rowOff>
    </xdr:from>
    <xdr:ext cx="405111" cy="259045"/>
    <xdr:sp macro="" textlink="">
      <xdr:nvSpPr>
        <xdr:cNvPr id="62" name="【道路】&#10;有形固定資産減価償却率平均値テキスト">
          <a:extLst>
            <a:ext uri="{FF2B5EF4-FFF2-40B4-BE49-F238E27FC236}">
              <a16:creationId xmlns:a16="http://schemas.microsoft.com/office/drawing/2014/main" id="{00000000-0008-0000-0E00-00003E000000}"/>
            </a:ext>
          </a:extLst>
        </xdr:cNvPr>
        <xdr:cNvSpPr txBox="1"/>
      </xdr:nvSpPr>
      <xdr:spPr>
        <a:xfrm>
          <a:off x="4673600" y="633858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37</xdr:row>
      <xdr:rowOff>143510</xdr:rowOff>
    </xdr:from>
    <xdr:to>
      <xdr:col>24</xdr:col>
      <xdr:colOff>114300</xdr:colOff>
      <xdr:row>38</xdr:row>
      <xdr:rowOff>73660</xdr:rowOff>
    </xdr:to>
    <xdr:sp macro="" textlink="">
      <xdr:nvSpPr>
        <xdr:cNvPr id="63" name="フローチャート: 判断 62">
          <a:extLst>
            <a:ext uri="{FF2B5EF4-FFF2-40B4-BE49-F238E27FC236}">
              <a16:creationId xmlns:a16="http://schemas.microsoft.com/office/drawing/2014/main" id="{00000000-0008-0000-0E00-00003F000000}"/>
            </a:ext>
          </a:extLst>
        </xdr:cNvPr>
        <xdr:cNvSpPr/>
      </xdr:nvSpPr>
      <xdr:spPr>
        <a:xfrm>
          <a:off x="4584700" y="64871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37</xdr:row>
      <xdr:rowOff>111125</xdr:rowOff>
    </xdr:from>
    <xdr:to>
      <xdr:col>20</xdr:col>
      <xdr:colOff>38100</xdr:colOff>
      <xdr:row>38</xdr:row>
      <xdr:rowOff>41275</xdr:rowOff>
    </xdr:to>
    <xdr:sp macro="" textlink="">
      <xdr:nvSpPr>
        <xdr:cNvPr id="64" name="フローチャート: 判断 63">
          <a:extLst>
            <a:ext uri="{FF2B5EF4-FFF2-40B4-BE49-F238E27FC236}">
              <a16:creationId xmlns:a16="http://schemas.microsoft.com/office/drawing/2014/main" id="{00000000-0008-0000-0E00-000040000000}"/>
            </a:ext>
          </a:extLst>
        </xdr:cNvPr>
        <xdr:cNvSpPr/>
      </xdr:nvSpPr>
      <xdr:spPr>
        <a:xfrm>
          <a:off x="3746500" y="64547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37</xdr:row>
      <xdr:rowOff>82550</xdr:rowOff>
    </xdr:from>
    <xdr:to>
      <xdr:col>15</xdr:col>
      <xdr:colOff>101600</xdr:colOff>
      <xdr:row>38</xdr:row>
      <xdr:rowOff>12700</xdr:rowOff>
    </xdr:to>
    <xdr:sp macro="" textlink="">
      <xdr:nvSpPr>
        <xdr:cNvPr id="65" name="フローチャート: 判断 64">
          <a:extLst>
            <a:ext uri="{FF2B5EF4-FFF2-40B4-BE49-F238E27FC236}">
              <a16:creationId xmlns:a16="http://schemas.microsoft.com/office/drawing/2014/main" id="{00000000-0008-0000-0E00-000041000000}"/>
            </a:ext>
          </a:extLst>
        </xdr:cNvPr>
        <xdr:cNvSpPr/>
      </xdr:nvSpPr>
      <xdr:spPr>
        <a:xfrm>
          <a:off x="2857500" y="6426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37</xdr:row>
      <xdr:rowOff>59690</xdr:rowOff>
    </xdr:from>
    <xdr:to>
      <xdr:col>10</xdr:col>
      <xdr:colOff>165100</xdr:colOff>
      <xdr:row>37</xdr:row>
      <xdr:rowOff>161290</xdr:rowOff>
    </xdr:to>
    <xdr:sp macro="" textlink="">
      <xdr:nvSpPr>
        <xdr:cNvPr id="66" name="フローチャート: 判断 65">
          <a:extLst>
            <a:ext uri="{FF2B5EF4-FFF2-40B4-BE49-F238E27FC236}">
              <a16:creationId xmlns:a16="http://schemas.microsoft.com/office/drawing/2014/main" id="{00000000-0008-0000-0E00-000042000000}"/>
            </a:ext>
          </a:extLst>
        </xdr:cNvPr>
        <xdr:cNvSpPr/>
      </xdr:nvSpPr>
      <xdr:spPr>
        <a:xfrm>
          <a:off x="19685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37</xdr:row>
      <xdr:rowOff>126365</xdr:rowOff>
    </xdr:from>
    <xdr:to>
      <xdr:col>6</xdr:col>
      <xdr:colOff>38100</xdr:colOff>
      <xdr:row>38</xdr:row>
      <xdr:rowOff>56515</xdr:rowOff>
    </xdr:to>
    <xdr:sp macro="" textlink="">
      <xdr:nvSpPr>
        <xdr:cNvPr id="67" name="フローチャート: 判断 66">
          <a:extLst>
            <a:ext uri="{FF2B5EF4-FFF2-40B4-BE49-F238E27FC236}">
              <a16:creationId xmlns:a16="http://schemas.microsoft.com/office/drawing/2014/main" id="{00000000-0008-0000-0E00-000043000000}"/>
            </a:ext>
          </a:extLst>
        </xdr:cNvPr>
        <xdr:cNvSpPr/>
      </xdr:nvSpPr>
      <xdr:spPr>
        <a:xfrm>
          <a:off x="1079500" y="6470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E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E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E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E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E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107315</xdr:rowOff>
    </xdr:from>
    <xdr:to>
      <xdr:col>24</xdr:col>
      <xdr:colOff>114300</xdr:colOff>
      <xdr:row>40</xdr:row>
      <xdr:rowOff>37465</xdr:rowOff>
    </xdr:to>
    <xdr:sp macro="" textlink="">
      <xdr:nvSpPr>
        <xdr:cNvPr id="73" name="楕円 72">
          <a:extLst>
            <a:ext uri="{FF2B5EF4-FFF2-40B4-BE49-F238E27FC236}">
              <a16:creationId xmlns:a16="http://schemas.microsoft.com/office/drawing/2014/main" id="{00000000-0008-0000-0E00-000049000000}"/>
            </a:ext>
          </a:extLst>
        </xdr:cNvPr>
        <xdr:cNvSpPr/>
      </xdr:nvSpPr>
      <xdr:spPr>
        <a:xfrm>
          <a:off x="4584700" y="6793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85742</xdr:rowOff>
    </xdr:from>
    <xdr:ext cx="405111" cy="259045"/>
    <xdr:sp macro="" textlink="">
      <xdr:nvSpPr>
        <xdr:cNvPr id="74" name="【道路】&#10;有形固定資産減価償却率該当値テキスト">
          <a:extLst>
            <a:ext uri="{FF2B5EF4-FFF2-40B4-BE49-F238E27FC236}">
              <a16:creationId xmlns:a16="http://schemas.microsoft.com/office/drawing/2014/main" id="{00000000-0008-0000-0E00-00004A000000}"/>
            </a:ext>
          </a:extLst>
        </xdr:cNvPr>
        <xdr:cNvSpPr txBox="1"/>
      </xdr:nvSpPr>
      <xdr:spPr>
        <a:xfrm>
          <a:off x="4673600" y="67722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63500</xdr:rowOff>
    </xdr:from>
    <xdr:to>
      <xdr:col>20</xdr:col>
      <xdr:colOff>38100</xdr:colOff>
      <xdr:row>39</xdr:row>
      <xdr:rowOff>165100</xdr:rowOff>
    </xdr:to>
    <xdr:sp macro="" textlink="">
      <xdr:nvSpPr>
        <xdr:cNvPr id="75" name="楕円 74">
          <a:extLst>
            <a:ext uri="{FF2B5EF4-FFF2-40B4-BE49-F238E27FC236}">
              <a16:creationId xmlns:a16="http://schemas.microsoft.com/office/drawing/2014/main" id="{00000000-0008-0000-0E00-00004B000000}"/>
            </a:ext>
          </a:extLst>
        </xdr:cNvPr>
        <xdr:cNvSpPr/>
      </xdr:nvSpPr>
      <xdr:spPr>
        <a:xfrm>
          <a:off x="3746500" y="6750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114300</xdr:rowOff>
    </xdr:from>
    <xdr:to>
      <xdr:col>24</xdr:col>
      <xdr:colOff>63500</xdr:colOff>
      <xdr:row>39</xdr:row>
      <xdr:rowOff>158115</xdr:rowOff>
    </xdr:to>
    <xdr:cxnSp macro="">
      <xdr:nvCxnSpPr>
        <xdr:cNvPr id="76" name="直線コネクタ 75">
          <a:extLst>
            <a:ext uri="{FF2B5EF4-FFF2-40B4-BE49-F238E27FC236}">
              <a16:creationId xmlns:a16="http://schemas.microsoft.com/office/drawing/2014/main" id="{00000000-0008-0000-0E00-00004C000000}"/>
            </a:ext>
          </a:extLst>
        </xdr:cNvPr>
        <xdr:cNvCxnSpPr/>
      </xdr:nvCxnSpPr>
      <xdr:spPr>
        <a:xfrm>
          <a:off x="3797300" y="6800850"/>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17780</xdr:rowOff>
    </xdr:from>
    <xdr:to>
      <xdr:col>15</xdr:col>
      <xdr:colOff>101600</xdr:colOff>
      <xdr:row>39</xdr:row>
      <xdr:rowOff>119380</xdr:rowOff>
    </xdr:to>
    <xdr:sp macro="" textlink="">
      <xdr:nvSpPr>
        <xdr:cNvPr id="77" name="楕円 76">
          <a:extLst>
            <a:ext uri="{FF2B5EF4-FFF2-40B4-BE49-F238E27FC236}">
              <a16:creationId xmlns:a16="http://schemas.microsoft.com/office/drawing/2014/main" id="{00000000-0008-0000-0E00-00004D000000}"/>
            </a:ext>
          </a:extLst>
        </xdr:cNvPr>
        <xdr:cNvSpPr/>
      </xdr:nvSpPr>
      <xdr:spPr>
        <a:xfrm>
          <a:off x="2857500" y="67043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68580</xdr:rowOff>
    </xdr:from>
    <xdr:to>
      <xdr:col>19</xdr:col>
      <xdr:colOff>177800</xdr:colOff>
      <xdr:row>39</xdr:row>
      <xdr:rowOff>114300</xdr:rowOff>
    </xdr:to>
    <xdr:cxnSp macro="">
      <xdr:nvCxnSpPr>
        <xdr:cNvPr id="78" name="直線コネクタ 77">
          <a:extLst>
            <a:ext uri="{FF2B5EF4-FFF2-40B4-BE49-F238E27FC236}">
              <a16:creationId xmlns:a16="http://schemas.microsoft.com/office/drawing/2014/main" id="{00000000-0008-0000-0E00-00004E000000}"/>
            </a:ext>
          </a:extLst>
        </xdr:cNvPr>
        <xdr:cNvCxnSpPr/>
      </xdr:nvCxnSpPr>
      <xdr:spPr>
        <a:xfrm>
          <a:off x="2908300" y="675513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149225</xdr:rowOff>
    </xdr:from>
    <xdr:to>
      <xdr:col>10</xdr:col>
      <xdr:colOff>165100</xdr:colOff>
      <xdr:row>39</xdr:row>
      <xdr:rowOff>79375</xdr:rowOff>
    </xdr:to>
    <xdr:sp macro="" textlink="">
      <xdr:nvSpPr>
        <xdr:cNvPr id="79" name="楕円 78">
          <a:extLst>
            <a:ext uri="{FF2B5EF4-FFF2-40B4-BE49-F238E27FC236}">
              <a16:creationId xmlns:a16="http://schemas.microsoft.com/office/drawing/2014/main" id="{00000000-0008-0000-0E00-00004F000000}"/>
            </a:ext>
          </a:extLst>
        </xdr:cNvPr>
        <xdr:cNvSpPr/>
      </xdr:nvSpPr>
      <xdr:spPr>
        <a:xfrm>
          <a:off x="1968500" y="6664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28575</xdr:rowOff>
    </xdr:from>
    <xdr:to>
      <xdr:col>15</xdr:col>
      <xdr:colOff>50800</xdr:colOff>
      <xdr:row>39</xdr:row>
      <xdr:rowOff>68580</xdr:rowOff>
    </xdr:to>
    <xdr:cxnSp macro="">
      <xdr:nvCxnSpPr>
        <xdr:cNvPr id="80" name="直線コネクタ 79">
          <a:extLst>
            <a:ext uri="{FF2B5EF4-FFF2-40B4-BE49-F238E27FC236}">
              <a16:creationId xmlns:a16="http://schemas.microsoft.com/office/drawing/2014/main" id="{00000000-0008-0000-0E00-000050000000}"/>
            </a:ext>
          </a:extLst>
        </xdr:cNvPr>
        <xdr:cNvCxnSpPr/>
      </xdr:nvCxnSpPr>
      <xdr:spPr>
        <a:xfrm>
          <a:off x="2019300" y="671512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103505</xdr:rowOff>
    </xdr:from>
    <xdr:to>
      <xdr:col>6</xdr:col>
      <xdr:colOff>38100</xdr:colOff>
      <xdr:row>39</xdr:row>
      <xdr:rowOff>33655</xdr:rowOff>
    </xdr:to>
    <xdr:sp macro="" textlink="">
      <xdr:nvSpPr>
        <xdr:cNvPr id="81" name="楕円 80">
          <a:extLst>
            <a:ext uri="{FF2B5EF4-FFF2-40B4-BE49-F238E27FC236}">
              <a16:creationId xmlns:a16="http://schemas.microsoft.com/office/drawing/2014/main" id="{00000000-0008-0000-0E00-000051000000}"/>
            </a:ext>
          </a:extLst>
        </xdr:cNvPr>
        <xdr:cNvSpPr/>
      </xdr:nvSpPr>
      <xdr:spPr>
        <a:xfrm>
          <a:off x="1079500" y="66186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154305</xdr:rowOff>
    </xdr:from>
    <xdr:to>
      <xdr:col>10</xdr:col>
      <xdr:colOff>114300</xdr:colOff>
      <xdr:row>39</xdr:row>
      <xdr:rowOff>28575</xdr:rowOff>
    </xdr:to>
    <xdr:cxnSp macro="">
      <xdr:nvCxnSpPr>
        <xdr:cNvPr id="82" name="直線コネクタ 81">
          <a:extLst>
            <a:ext uri="{FF2B5EF4-FFF2-40B4-BE49-F238E27FC236}">
              <a16:creationId xmlns:a16="http://schemas.microsoft.com/office/drawing/2014/main" id="{00000000-0008-0000-0E00-000052000000}"/>
            </a:ext>
          </a:extLst>
        </xdr:cNvPr>
        <xdr:cNvCxnSpPr/>
      </xdr:nvCxnSpPr>
      <xdr:spPr>
        <a:xfrm>
          <a:off x="1130300" y="666940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36</xdr:row>
      <xdr:rowOff>57802</xdr:rowOff>
    </xdr:from>
    <xdr:ext cx="405111" cy="259045"/>
    <xdr:sp macro="" textlink="">
      <xdr:nvSpPr>
        <xdr:cNvPr id="83" name="n_1aveValue【道路】&#10;有形固定資産減価償却率">
          <a:extLst>
            <a:ext uri="{FF2B5EF4-FFF2-40B4-BE49-F238E27FC236}">
              <a16:creationId xmlns:a16="http://schemas.microsoft.com/office/drawing/2014/main" id="{00000000-0008-0000-0E00-000053000000}"/>
            </a:ext>
          </a:extLst>
        </xdr:cNvPr>
        <xdr:cNvSpPr txBox="1"/>
      </xdr:nvSpPr>
      <xdr:spPr>
        <a:xfrm>
          <a:off x="3582044" y="62300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36</xdr:row>
      <xdr:rowOff>29227</xdr:rowOff>
    </xdr:from>
    <xdr:ext cx="405111" cy="259045"/>
    <xdr:sp macro="" textlink="">
      <xdr:nvSpPr>
        <xdr:cNvPr id="84" name="n_2aveValue【道路】&#10;有形固定資産減価償却率">
          <a:extLst>
            <a:ext uri="{FF2B5EF4-FFF2-40B4-BE49-F238E27FC236}">
              <a16:creationId xmlns:a16="http://schemas.microsoft.com/office/drawing/2014/main" id="{00000000-0008-0000-0E00-000054000000}"/>
            </a:ext>
          </a:extLst>
        </xdr:cNvPr>
        <xdr:cNvSpPr txBox="1"/>
      </xdr:nvSpPr>
      <xdr:spPr>
        <a:xfrm>
          <a:off x="2705744" y="62014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36</xdr:row>
      <xdr:rowOff>6367</xdr:rowOff>
    </xdr:from>
    <xdr:ext cx="405111" cy="259045"/>
    <xdr:sp macro="" textlink="">
      <xdr:nvSpPr>
        <xdr:cNvPr id="85" name="n_3aveValue【道路】&#10;有形固定資産減価償却率">
          <a:extLst>
            <a:ext uri="{FF2B5EF4-FFF2-40B4-BE49-F238E27FC236}">
              <a16:creationId xmlns:a16="http://schemas.microsoft.com/office/drawing/2014/main" id="{00000000-0008-0000-0E00-000055000000}"/>
            </a:ext>
          </a:extLst>
        </xdr:cNvPr>
        <xdr:cNvSpPr txBox="1"/>
      </xdr:nvSpPr>
      <xdr:spPr>
        <a:xfrm>
          <a:off x="1816744" y="61785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36</xdr:row>
      <xdr:rowOff>73042</xdr:rowOff>
    </xdr:from>
    <xdr:ext cx="405111" cy="259045"/>
    <xdr:sp macro="" textlink="">
      <xdr:nvSpPr>
        <xdr:cNvPr id="86" name="n_4aveValue【道路】&#10;有形固定資産減価償却率">
          <a:extLst>
            <a:ext uri="{FF2B5EF4-FFF2-40B4-BE49-F238E27FC236}">
              <a16:creationId xmlns:a16="http://schemas.microsoft.com/office/drawing/2014/main" id="{00000000-0008-0000-0E00-000056000000}"/>
            </a:ext>
          </a:extLst>
        </xdr:cNvPr>
        <xdr:cNvSpPr txBox="1"/>
      </xdr:nvSpPr>
      <xdr:spPr>
        <a:xfrm>
          <a:off x="927744" y="6245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156227</xdr:rowOff>
    </xdr:from>
    <xdr:ext cx="405111" cy="259045"/>
    <xdr:sp macro="" textlink="">
      <xdr:nvSpPr>
        <xdr:cNvPr id="87" name="n_1mainValue【道路】&#10;有形固定資産減価償却率">
          <a:extLst>
            <a:ext uri="{FF2B5EF4-FFF2-40B4-BE49-F238E27FC236}">
              <a16:creationId xmlns:a16="http://schemas.microsoft.com/office/drawing/2014/main" id="{00000000-0008-0000-0E00-000057000000}"/>
            </a:ext>
          </a:extLst>
        </xdr:cNvPr>
        <xdr:cNvSpPr txBox="1"/>
      </xdr:nvSpPr>
      <xdr:spPr>
        <a:xfrm>
          <a:off x="3582044" y="68427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110507</xdr:rowOff>
    </xdr:from>
    <xdr:ext cx="405111" cy="259045"/>
    <xdr:sp macro="" textlink="">
      <xdr:nvSpPr>
        <xdr:cNvPr id="88" name="n_2mainValue【道路】&#10;有形固定資産減価償却率">
          <a:extLst>
            <a:ext uri="{FF2B5EF4-FFF2-40B4-BE49-F238E27FC236}">
              <a16:creationId xmlns:a16="http://schemas.microsoft.com/office/drawing/2014/main" id="{00000000-0008-0000-0E00-000058000000}"/>
            </a:ext>
          </a:extLst>
        </xdr:cNvPr>
        <xdr:cNvSpPr txBox="1"/>
      </xdr:nvSpPr>
      <xdr:spPr>
        <a:xfrm>
          <a:off x="2705744" y="6797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70502</xdr:rowOff>
    </xdr:from>
    <xdr:ext cx="405111" cy="259045"/>
    <xdr:sp macro="" textlink="">
      <xdr:nvSpPr>
        <xdr:cNvPr id="89" name="n_3mainValue【道路】&#10;有形固定資産減価償却率">
          <a:extLst>
            <a:ext uri="{FF2B5EF4-FFF2-40B4-BE49-F238E27FC236}">
              <a16:creationId xmlns:a16="http://schemas.microsoft.com/office/drawing/2014/main" id="{00000000-0008-0000-0E00-000059000000}"/>
            </a:ext>
          </a:extLst>
        </xdr:cNvPr>
        <xdr:cNvSpPr txBox="1"/>
      </xdr:nvSpPr>
      <xdr:spPr>
        <a:xfrm>
          <a:off x="1816744" y="67570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24782</xdr:rowOff>
    </xdr:from>
    <xdr:ext cx="405111" cy="259045"/>
    <xdr:sp macro="" textlink="">
      <xdr:nvSpPr>
        <xdr:cNvPr id="90" name="n_4mainValue【道路】&#10;有形固定資産減価償却率">
          <a:extLst>
            <a:ext uri="{FF2B5EF4-FFF2-40B4-BE49-F238E27FC236}">
              <a16:creationId xmlns:a16="http://schemas.microsoft.com/office/drawing/2014/main" id="{00000000-0008-0000-0E00-00005A000000}"/>
            </a:ext>
          </a:extLst>
        </xdr:cNvPr>
        <xdr:cNvSpPr txBox="1"/>
      </xdr:nvSpPr>
      <xdr:spPr>
        <a:xfrm>
          <a:off x="927744" y="67113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E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E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E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E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E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E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E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8.814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E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9" name="テキスト ボックス 98">
          <a:extLst>
            <a:ext uri="{FF2B5EF4-FFF2-40B4-BE49-F238E27FC236}">
              <a16:creationId xmlns:a16="http://schemas.microsoft.com/office/drawing/2014/main" id="{00000000-0008-0000-0E00-000063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E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E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E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E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38</xdr:row>
      <xdr:rowOff>48277</xdr:rowOff>
    </xdr:from>
    <xdr:ext cx="531299" cy="259045"/>
    <xdr:sp macro="" textlink="">
      <xdr:nvSpPr>
        <xdr:cNvPr id="104" name="テキスト ボックス 103">
          <a:extLst>
            <a:ext uri="{FF2B5EF4-FFF2-40B4-BE49-F238E27FC236}">
              <a16:creationId xmlns:a16="http://schemas.microsoft.com/office/drawing/2014/main" id="{00000000-0008-0000-0E00-000068000000}"/>
            </a:ext>
          </a:extLst>
        </xdr:cNvPr>
        <xdr:cNvSpPr txBox="1"/>
      </xdr:nvSpPr>
      <xdr:spPr>
        <a:xfrm>
          <a:off x="6072701" y="65633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E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35</xdr:row>
      <xdr:rowOff>105427</xdr:rowOff>
    </xdr:from>
    <xdr:ext cx="531299" cy="259045"/>
    <xdr:sp macro="" textlink="">
      <xdr:nvSpPr>
        <xdr:cNvPr id="106" name="テキスト ボックス 105">
          <a:extLst>
            <a:ext uri="{FF2B5EF4-FFF2-40B4-BE49-F238E27FC236}">
              <a16:creationId xmlns:a16="http://schemas.microsoft.com/office/drawing/2014/main" id="{00000000-0008-0000-0E00-00006A000000}"/>
            </a:ext>
          </a:extLst>
        </xdr:cNvPr>
        <xdr:cNvSpPr txBox="1"/>
      </xdr:nvSpPr>
      <xdr:spPr>
        <a:xfrm>
          <a:off x="6072701" y="61061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E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32</xdr:row>
      <xdr:rowOff>162577</xdr:rowOff>
    </xdr:from>
    <xdr:ext cx="531299" cy="259045"/>
    <xdr:sp macro="" textlink="">
      <xdr:nvSpPr>
        <xdr:cNvPr id="108" name="テキスト ボックス 107">
          <a:extLst>
            <a:ext uri="{FF2B5EF4-FFF2-40B4-BE49-F238E27FC236}">
              <a16:creationId xmlns:a16="http://schemas.microsoft.com/office/drawing/2014/main" id="{00000000-0008-0000-0E00-00006C000000}"/>
            </a:ext>
          </a:extLst>
        </xdr:cNvPr>
        <xdr:cNvSpPr txBox="1"/>
      </xdr:nvSpPr>
      <xdr:spPr>
        <a:xfrm>
          <a:off x="6072701" y="56489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E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30</xdr:row>
      <xdr:rowOff>48277</xdr:rowOff>
    </xdr:from>
    <xdr:ext cx="531299" cy="259045"/>
    <xdr:sp macro="" textlink="">
      <xdr:nvSpPr>
        <xdr:cNvPr id="110" name="テキスト ボックス 109">
          <a:extLst>
            <a:ext uri="{FF2B5EF4-FFF2-40B4-BE49-F238E27FC236}">
              <a16:creationId xmlns:a16="http://schemas.microsoft.com/office/drawing/2014/main" id="{00000000-0008-0000-0E00-00006E000000}"/>
            </a:ext>
          </a:extLst>
        </xdr:cNvPr>
        <xdr:cNvSpPr txBox="1"/>
      </xdr:nvSpPr>
      <xdr:spPr>
        <a:xfrm>
          <a:off x="6072701" y="519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E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151501</xdr:rowOff>
    </xdr:from>
    <xdr:to>
      <xdr:col>54</xdr:col>
      <xdr:colOff>189865</xdr:colOff>
      <xdr:row>41</xdr:row>
      <xdr:rowOff>121052</xdr:rowOff>
    </xdr:to>
    <xdr:cxnSp macro="">
      <xdr:nvCxnSpPr>
        <xdr:cNvPr id="112" name="直線コネクタ 111">
          <a:extLst>
            <a:ext uri="{FF2B5EF4-FFF2-40B4-BE49-F238E27FC236}">
              <a16:creationId xmlns:a16="http://schemas.microsoft.com/office/drawing/2014/main" id="{00000000-0008-0000-0E00-000070000000}"/>
            </a:ext>
          </a:extLst>
        </xdr:cNvPr>
        <xdr:cNvCxnSpPr/>
      </xdr:nvCxnSpPr>
      <xdr:spPr>
        <a:xfrm flipV="1">
          <a:off x="10476865" y="5809351"/>
          <a:ext cx="0" cy="134115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124879</xdr:rowOff>
    </xdr:from>
    <xdr:ext cx="469744" cy="259045"/>
    <xdr:sp macro="" textlink="">
      <xdr:nvSpPr>
        <xdr:cNvPr id="113" name="【道路】&#10;一人当たり延長最小値テキスト">
          <a:extLst>
            <a:ext uri="{FF2B5EF4-FFF2-40B4-BE49-F238E27FC236}">
              <a16:creationId xmlns:a16="http://schemas.microsoft.com/office/drawing/2014/main" id="{00000000-0008-0000-0E00-000071000000}"/>
            </a:ext>
          </a:extLst>
        </xdr:cNvPr>
        <xdr:cNvSpPr txBox="1"/>
      </xdr:nvSpPr>
      <xdr:spPr>
        <a:xfrm>
          <a:off x="10515600" y="71543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41</xdr:row>
      <xdr:rowOff>121052</xdr:rowOff>
    </xdr:from>
    <xdr:to>
      <xdr:col>55</xdr:col>
      <xdr:colOff>88900</xdr:colOff>
      <xdr:row>41</xdr:row>
      <xdr:rowOff>121052</xdr:rowOff>
    </xdr:to>
    <xdr:cxnSp macro="">
      <xdr:nvCxnSpPr>
        <xdr:cNvPr id="114" name="直線コネクタ 113">
          <a:extLst>
            <a:ext uri="{FF2B5EF4-FFF2-40B4-BE49-F238E27FC236}">
              <a16:creationId xmlns:a16="http://schemas.microsoft.com/office/drawing/2014/main" id="{00000000-0008-0000-0E00-000072000000}"/>
            </a:ext>
          </a:extLst>
        </xdr:cNvPr>
        <xdr:cNvCxnSpPr/>
      </xdr:nvCxnSpPr>
      <xdr:spPr>
        <a:xfrm>
          <a:off x="10388600" y="71505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98178</xdr:rowOff>
    </xdr:from>
    <xdr:ext cx="534377" cy="259045"/>
    <xdr:sp macro="" textlink="">
      <xdr:nvSpPr>
        <xdr:cNvPr id="115" name="【道路】&#10;一人当たり延長最大値テキスト">
          <a:extLst>
            <a:ext uri="{FF2B5EF4-FFF2-40B4-BE49-F238E27FC236}">
              <a16:creationId xmlns:a16="http://schemas.microsoft.com/office/drawing/2014/main" id="{00000000-0008-0000-0E00-000073000000}"/>
            </a:ext>
          </a:extLst>
        </xdr:cNvPr>
        <xdr:cNvSpPr txBox="1"/>
      </xdr:nvSpPr>
      <xdr:spPr>
        <a:xfrm>
          <a:off x="10515600" y="558457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59.206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151501</xdr:rowOff>
    </xdr:from>
    <xdr:to>
      <xdr:col>55</xdr:col>
      <xdr:colOff>88900</xdr:colOff>
      <xdr:row>33</xdr:row>
      <xdr:rowOff>151501</xdr:rowOff>
    </xdr:to>
    <xdr:cxnSp macro="">
      <xdr:nvCxnSpPr>
        <xdr:cNvPr id="116" name="直線コネクタ 115">
          <a:extLst>
            <a:ext uri="{FF2B5EF4-FFF2-40B4-BE49-F238E27FC236}">
              <a16:creationId xmlns:a16="http://schemas.microsoft.com/office/drawing/2014/main" id="{00000000-0008-0000-0E00-000074000000}"/>
            </a:ext>
          </a:extLst>
        </xdr:cNvPr>
        <xdr:cNvCxnSpPr/>
      </xdr:nvCxnSpPr>
      <xdr:spPr>
        <a:xfrm>
          <a:off x="10388600" y="580935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39</xdr:row>
      <xdr:rowOff>129293</xdr:rowOff>
    </xdr:from>
    <xdr:ext cx="469744" cy="259045"/>
    <xdr:sp macro="" textlink="">
      <xdr:nvSpPr>
        <xdr:cNvPr id="117" name="【道路】&#10;一人当たり延長平均値テキスト">
          <a:extLst>
            <a:ext uri="{FF2B5EF4-FFF2-40B4-BE49-F238E27FC236}">
              <a16:creationId xmlns:a16="http://schemas.microsoft.com/office/drawing/2014/main" id="{00000000-0008-0000-0E00-000075000000}"/>
            </a:ext>
          </a:extLst>
        </xdr:cNvPr>
        <xdr:cNvSpPr txBox="1"/>
      </xdr:nvSpPr>
      <xdr:spPr>
        <a:xfrm>
          <a:off x="10515600" y="681584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106416</xdr:rowOff>
    </xdr:from>
    <xdr:to>
      <xdr:col>55</xdr:col>
      <xdr:colOff>50800</xdr:colOff>
      <xdr:row>41</xdr:row>
      <xdr:rowOff>36566</xdr:rowOff>
    </xdr:to>
    <xdr:sp macro="" textlink="">
      <xdr:nvSpPr>
        <xdr:cNvPr id="118" name="フローチャート: 判断 117">
          <a:extLst>
            <a:ext uri="{FF2B5EF4-FFF2-40B4-BE49-F238E27FC236}">
              <a16:creationId xmlns:a16="http://schemas.microsoft.com/office/drawing/2014/main" id="{00000000-0008-0000-0E00-000076000000}"/>
            </a:ext>
          </a:extLst>
        </xdr:cNvPr>
        <xdr:cNvSpPr/>
      </xdr:nvSpPr>
      <xdr:spPr>
        <a:xfrm>
          <a:off x="10426700" y="69644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108724</xdr:rowOff>
    </xdr:from>
    <xdr:to>
      <xdr:col>50</xdr:col>
      <xdr:colOff>165100</xdr:colOff>
      <xdr:row>41</xdr:row>
      <xdr:rowOff>38874</xdr:rowOff>
    </xdr:to>
    <xdr:sp macro="" textlink="">
      <xdr:nvSpPr>
        <xdr:cNvPr id="119" name="フローチャート: 判断 118">
          <a:extLst>
            <a:ext uri="{FF2B5EF4-FFF2-40B4-BE49-F238E27FC236}">
              <a16:creationId xmlns:a16="http://schemas.microsoft.com/office/drawing/2014/main" id="{00000000-0008-0000-0E00-000077000000}"/>
            </a:ext>
          </a:extLst>
        </xdr:cNvPr>
        <xdr:cNvSpPr/>
      </xdr:nvSpPr>
      <xdr:spPr>
        <a:xfrm>
          <a:off x="9588500" y="69667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119606</xdr:rowOff>
    </xdr:from>
    <xdr:to>
      <xdr:col>46</xdr:col>
      <xdr:colOff>38100</xdr:colOff>
      <xdr:row>41</xdr:row>
      <xdr:rowOff>49756</xdr:rowOff>
    </xdr:to>
    <xdr:sp macro="" textlink="">
      <xdr:nvSpPr>
        <xdr:cNvPr id="120" name="フローチャート: 判断 119">
          <a:extLst>
            <a:ext uri="{FF2B5EF4-FFF2-40B4-BE49-F238E27FC236}">
              <a16:creationId xmlns:a16="http://schemas.microsoft.com/office/drawing/2014/main" id="{00000000-0008-0000-0E00-000078000000}"/>
            </a:ext>
          </a:extLst>
        </xdr:cNvPr>
        <xdr:cNvSpPr/>
      </xdr:nvSpPr>
      <xdr:spPr>
        <a:xfrm>
          <a:off x="8699500" y="6977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40</xdr:row>
      <xdr:rowOff>127424</xdr:rowOff>
    </xdr:from>
    <xdr:to>
      <xdr:col>41</xdr:col>
      <xdr:colOff>101600</xdr:colOff>
      <xdr:row>41</xdr:row>
      <xdr:rowOff>57574</xdr:rowOff>
    </xdr:to>
    <xdr:sp macro="" textlink="">
      <xdr:nvSpPr>
        <xdr:cNvPr id="121" name="フローチャート: 判断 120">
          <a:extLst>
            <a:ext uri="{FF2B5EF4-FFF2-40B4-BE49-F238E27FC236}">
              <a16:creationId xmlns:a16="http://schemas.microsoft.com/office/drawing/2014/main" id="{00000000-0008-0000-0E00-000079000000}"/>
            </a:ext>
          </a:extLst>
        </xdr:cNvPr>
        <xdr:cNvSpPr/>
      </xdr:nvSpPr>
      <xdr:spPr>
        <a:xfrm>
          <a:off x="7810500" y="69854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40</xdr:row>
      <xdr:rowOff>122441</xdr:rowOff>
    </xdr:from>
    <xdr:to>
      <xdr:col>36</xdr:col>
      <xdr:colOff>165100</xdr:colOff>
      <xdr:row>41</xdr:row>
      <xdr:rowOff>52591</xdr:rowOff>
    </xdr:to>
    <xdr:sp macro="" textlink="">
      <xdr:nvSpPr>
        <xdr:cNvPr id="122" name="フローチャート: 判断 121">
          <a:extLst>
            <a:ext uri="{FF2B5EF4-FFF2-40B4-BE49-F238E27FC236}">
              <a16:creationId xmlns:a16="http://schemas.microsoft.com/office/drawing/2014/main" id="{00000000-0008-0000-0E00-00007A000000}"/>
            </a:ext>
          </a:extLst>
        </xdr:cNvPr>
        <xdr:cNvSpPr/>
      </xdr:nvSpPr>
      <xdr:spPr>
        <a:xfrm>
          <a:off x="6921500" y="6980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E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E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E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E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E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152822</xdr:rowOff>
    </xdr:from>
    <xdr:to>
      <xdr:col>55</xdr:col>
      <xdr:colOff>50800</xdr:colOff>
      <xdr:row>41</xdr:row>
      <xdr:rowOff>82972</xdr:rowOff>
    </xdr:to>
    <xdr:sp macro="" textlink="">
      <xdr:nvSpPr>
        <xdr:cNvPr id="128" name="楕円 127">
          <a:extLst>
            <a:ext uri="{FF2B5EF4-FFF2-40B4-BE49-F238E27FC236}">
              <a16:creationId xmlns:a16="http://schemas.microsoft.com/office/drawing/2014/main" id="{00000000-0008-0000-0E00-000080000000}"/>
            </a:ext>
          </a:extLst>
        </xdr:cNvPr>
        <xdr:cNvSpPr/>
      </xdr:nvSpPr>
      <xdr:spPr>
        <a:xfrm>
          <a:off x="10426700" y="70108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84843</xdr:rowOff>
    </xdr:from>
    <xdr:ext cx="469744" cy="259045"/>
    <xdr:sp macro="" textlink="">
      <xdr:nvSpPr>
        <xdr:cNvPr id="129" name="【道路】&#10;一人当たり延長該当値テキスト">
          <a:extLst>
            <a:ext uri="{FF2B5EF4-FFF2-40B4-BE49-F238E27FC236}">
              <a16:creationId xmlns:a16="http://schemas.microsoft.com/office/drawing/2014/main" id="{00000000-0008-0000-0E00-000081000000}"/>
            </a:ext>
          </a:extLst>
        </xdr:cNvPr>
        <xdr:cNvSpPr txBox="1"/>
      </xdr:nvSpPr>
      <xdr:spPr>
        <a:xfrm>
          <a:off x="10515600" y="69428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153325</xdr:rowOff>
    </xdr:from>
    <xdr:to>
      <xdr:col>50</xdr:col>
      <xdr:colOff>165100</xdr:colOff>
      <xdr:row>41</xdr:row>
      <xdr:rowOff>83475</xdr:rowOff>
    </xdr:to>
    <xdr:sp macro="" textlink="">
      <xdr:nvSpPr>
        <xdr:cNvPr id="130" name="楕円 129">
          <a:extLst>
            <a:ext uri="{FF2B5EF4-FFF2-40B4-BE49-F238E27FC236}">
              <a16:creationId xmlns:a16="http://schemas.microsoft.com/office/drawing/2014/main" id="{00000000-0008-0000-0E00-000082000000}"/>
            </a:ext>
          </a:extLst>
        </xdr:cNvPr>
        <xdr:cNvSpPr/>
      </xdr:nvSpPr>
      <xdr:spPr>
        <a:xfrm>
          <a:off x="9588500" y="70113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32172</xdr:rowOff>
    </xdr:from>
    <xdr:to>
      <xdr:col>55</xdr:col>
      <xdr:colOff>0</xdr:colOff>
      <xdr:row>41</xdr:row>
      <xdr:rowOff>32675</xdr:rowOff>
    </xdr:to>
    <xdr:cxnSp macro="">
      <xdr:nvCxnSpPr>
        <xdr:cNvPr id="131" name="直線コネクタ 130">
          <a:extLst>
            <a:ext uri="{FF2B5EF4-FFF2-40B4-BE49-F238E27FC236}">
              <a16:creationId xmlns:a16="http://schemas.microsoft.com/office/drawing/2014/main" id="{00000000-0008-0000-0E00-000083000000}"/>
            </a:ext>
          </a:extLst>
        </xdr:cNvPr>
        <xdr:cNvCxnSpPr/>
      </xdr:nvCxnSpPr>
      <xdr:spPr>
        <a:xfrm flipV="1">
          <a:off x="9639300" y="7061622"/>
          <a:ext cx="838200" cy="5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153965</xdr:rowOff>
    </xdr:from>
    <xdr:to>
      <xdr:col>46</xdr:col>
      <xdr:colOff>38100</xdr:colOff>
      <xdr:row>41</xdr:row>
      <xdr:rowOff>84115</xdr:rowOff>
    </xdr:to>
    <xdr:sp macro="" textlink="">
      <xdr:nvSpPr>
        <xdr:cNvPr id="132" name="楕円 131">
          <a:extLst>
            <a:ext uri="{FF2B5EF4-FFF2-40B4-BE49-F238E27FC236}">
              <a16:creationId xmlns:a16="http://schemas.microsoft.com/office/drawing/2014/main" id="{00000000-0008-0000-0E00-000084000000}"/>
            </a:ext>
          </a:extLst>
        </xdr:cNvPr>
        <xdr:cNvSpPr/>
      </xdr:nvSpPr>
      <xdr:spPr>
        <a:xfrm>
          <a:off x="8699500" y="70119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32675</xdr:rowOff>
    </xdr:from>
    <xdr:to>
      <xdr:col>50</xdr:col>
      <xdr:colOff>114300</xdr:colOff>
      <xdr:row>41</xdr:row>
      <xdr:rowOff>33315</xdr:rowOff>
    </xdr:to>
    <xdr:cxnSp macro="">
      <xdr:nvCxnSpPr>
        <xdr:cNvPr id="133" name="直線コネクタ 132">
          <a:extLst>
            <a:ext uri="{FF2B5EF4-FFF2-40B4-BE49-F238E27FC236}">
              <a16:creationId xmlns:a16="http://schemas.microsoft.com/office/drawing/2014/main" id="{00000000-0008-0000-0E00-000085000000}"/>
            </a:ext>
          </a:extLst>
        </xdr:cNvPr>
        <xdr:cNvCxnSpPr/>
      </xdr:nvCxnSpPr>
      <xdr:spPr>
        <a:xfrm flipV="1">
          <a:off x="8750300" y="7062125"/>
          <a:ext cx="889000" cy="6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154628</xdr:rowOff>
    </xdr:from>
    <xdr:to>
      <xdr:col>41</xdr:col>
      <xdr:colOff>101600</xdr:colOff>
      <xdr:row>41</xdr:row>
      <xdr:rowOff>84778</xdr:rowOff>
    </xdr:to>
    <xdr:sp macro="" textlink="">
      <xdr:nvSpPr>
        <xdr:cNvPr id="134" name="楕円 133">
          <a:extLst>
            <a:ext uri="{FF2B5EF4-FFF2-40B4-BE49-F238E27FC236}">
              <a16:creationId xmlns:a16="http://schemas.microsoft.com/office/drawing/2014/main" id="{00000000-0008-0000-0E00-000086000000}"/>
            </a:ext>
          </a:extLst>
        </xdr:cNvPr>
        <xdr:cNvSpPr/>
      </xdr:nvSpPr>
      <xdr:spPr>
        <a:xfrm>
          <a:off x="7810500" y="70126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33315</xdr:rowOff>
    </xdr:from>
    <xdr:to>
      <xdr:col>45</xdr:col>
      <xdr:colOff>177800</xdr:colOff>
      <xdr:row>41</xdr:row>
      <xdr:rowOff>33978</xdr:rowOff>
    </xdr:to>
    <xdr:cxnSp macro="">
      <xdr:nvCxnSpPr>
        <xdr:cNvPr id="135" name="直線コネクタ 134">
          <a:extLst>
            <a:ext uri="{FF2B5EF4-FFF2-40B4-BE49-F238E27FC236}">
              <a16:creationId xmlns:a16="http://schemas.microsoft.com/office/drawing/2014/main" id="{00000000-0008-0000-0E00-000087000000}"/>
            </a:ext>
          </a:extLst>
        </xdr:cNvPr>
        <xdr:cNvCxnSpPr/>
      </xdr:nvCxnSpPr>
      <xdr:spPr>
        <a:xfrm flipV="1">
          <a:off x="7861300" y="7062765"/>
          <a:ext cx="889000" cy="6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153119</xdr:rowOff>
    </xdr:from>
    <xdr:to>
      <xdr:col>36</xdr:col>
      <xdr:colOff>165100</xdr:colOff>
      <xdr:row>41</xdr:row>
      <xdr:rowOff>83269</xdr:rowOff>
    </xdr:to>
    <xdr:sp macro="" textlink="">
      <xdr:nvSpPr>
        <xdr:cNvPr id="136" name="楕円 135">
          <a:extLst>
            <a:ext uri="{FF2B5EF4-FFF2-40B4-BE49-F238E27FC236}">
              <a16:creationId xmlns:a16="http://schemas.microsoft.com/office/drawing/2014/main" id="{00000000-0008-0000-0E00-000088000000}"/>
            </a:ext>
          </a:extLst>
        </xdr:cNvPr>
        <xdr:cNvSpPr/>
      </xdr:nvSpPr>
      <xdr:spPr>
        <a:xfrm>
          <a:off x="6921500" y="701111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32469</xdr:rowOff>
    </xdr:from>
    <xdr:to>
      <xdr:col>41</xdr:col>
      <xdr:colOff>50800</xdr:colOff>
      <xdr:row>41</xdr:row>
      <xdr:rowOff>33978</xdr:rowOff>
    </xdr:to>
    <xdr:cxnSp macro="">
      <xdr:nvCxnSpPr>
        <xdr:cNvPr id="137" name="直線コネクタ 136">
          <a:extLst>
            <a:ext uri="{FF2B5EF4-FFF2-40B4-BE49-F238E27FC236}">
              <a16:creationId xmlns:a16="http://schemas.microsoft.com/office/drawing/2014/main" id="{00000000-0008-0000-0E00-000089000000}"/>
            </a:ext>
          </a:extLst>
        </xdr:cNvPr>
        <xdr:cNvCxnSpPr/>
      </xdr:nvCxnSpPr>
      <xdr:spPr>
        <a:xfrm>
          <a:off x="6972300" y="7061919"/>
          <a:ext cx="889000" cy="15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39</xdr:row>
      <xdr:rowOff>55401</xdr:rowOff>
    </xdr:from>
    <xdr:ext cx="469744" cy="259045"/>
    <xdr:sp macro="" textlink="">
      <xdr:nvSpPr>
        <xdr:cNvPr id="138" name="n_1aveValue【道路】&#10;一人当たり延長">
          <a:extLst>
            <a:ext uri="{FF2B5EF4-FFF2-40B4-BE49-F238E27FC236}">
              <a16:creationId xmlns:a16="http://schemas.microsoft.com/office/drawing/2014/main" id="{00000000-0008-0000-0E00-00008A000000}"/>
            </a:ext>
          </a:extLst>
        </xdr:cNvPr>
        <xdr:cNvSpPr txBox="1"/>
      </xdr:nvSpPr>
      <xdr:spPr>
        <a:xfrm>
          <a:off x="9391727" y="67419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39</xdr:row>
      <xdr:rowOff>66283</xdr:rowOff>
    </xdr:from>
    <xdr:ext cx="469744" cy="259045"/>
    <xdr:sp macro="" textlink="">
      <xdr:nvSpPr>
        <xdr:cNvPr id="139" name="n_2aveValue【道路】&#10;一人当たり延長">
          <a:extLst>
            <a:ext uri="{FF2B5EF4-FFF2-40B4-BE49-F238E27FC236}">
              <a16:creationId xmlns:a16="http://schemas.microsoft.com/office/drawing/2014/main" id="{00000000-0008-0000-0E00-00008B000000}"/>
            </a:ext>
          </a:extLst>
        </xdr:cNvPr>
        <xdr:cNvSpPr txBox="1"/>
      </xdr:nvSpPr>
      <xdr:spPr>
        <a:xfrm>
          <a:off x="8515427" y="675283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39</xdr:row>
      <xdr:rowOff>74101</xdr:rowOff>
    </xdr:from>
    <xdr:ext cx="469744" cy="259045"/>
    <xdr:sp macro="" textlink="">
      <xdr:nvSpPr>
        <xdr:cNvPr id="140" name="n_3aveValue【道路】&#10;一人当たり延長">
          <a:extLst>
            <a:ext uri="{FF2B5EF4-FFF2-40B4-BE49-F238E27FC236}">
              <a16:creationId xmlns:a16="http://schemas.microsoft.com/office/drawing/2014/main" id="{00000000-0008-0000-0E00-00008C000000}"/>
            </a:ext>
          </a:extLst>
        </xdr:cNvPr>
        <xdr:cNvSpPr txBox="1"/>
      </xdr:nvSpPr>
      <xdr:spPr>
        <a:xfrm>
          <a:off x="7626427" y="67606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39</xdr:row>
      <xdr:rowOff>69118</xdr:rowOff>
    </xdr:from>
    <xdr:ext cx="469744" cy="259045"/>
    <xdr:sp macro="" textlink="">
      <xdr:nvSpPr>
        <xdr:cNvPr id="141" name="n_4aveValue【道路】&#10;一人当たり延長">
          <a:extLst>
            <a:ext uri="{FF2B5EF4-FFF2-40B4-BE49-F238E27FC236}">
              <a16:creationId xmlns:a16="http://schemas.microsoft.com/office/drawing/2014/main" id="{00000000-0008-0000-0E00-00008D000000}"/>
            </a:ext>
          </a:extLst>
        </xdr:cNvPr>
        <xdr:cNvSpPr txBox="1"/>
      </xdr:nvSpPr>
      <xdr:spPr>
        <a:xfrm>
          <a:off x="6737427" y="6755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74602</xdr:rowOff>
    </xdr:from>
    <xdr:ext cx="469744" cy="259045"/>
    <xdr:sp macro="" textlink="">
      <xdr:nvSpPr>
        <xdr:cNvPr id="142" name="n_1mainValue【道路】&#10;一人当たり延長">
          <a:extLst>
            <a:ext uri="{FF2B5EF4-FFF2-40B4-BE49-F238E27FC236}">
              <a16:creationId xmlns:a16="http://schemas.microsoft.com/office/drawing/2014/main" id="{00000000-0008-0000-0E00-00008E000000}"/>
            </a:ext>
          </a:extLst>
        </xdr:cNvPr>
        <xdr:cNvSpPr txBox="1"/>
      </xdr:nvSpPr>
      <xdr:spPr>
        <a:xfrm>
          <a:off x="9391727" y="71040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75242</xdr:rowOff>
    </xdr:from>
    <xdr:ext cx="469744" cy="259045"/>
    <xdr:sp macro="" textlink="">
      <xdr:nvSpPr>
        <xdr:cNvPr id="143" name="n_2mainValue【道路】&#10;一人当たり延長">
          <a:extLst>
            <a:ext uri="{FF2B5EF4-FFF2-40B4-BE49-F238E27FC236}">
              <a16:creationId xmlns:a16="http://schemas.microsoft.com/office/drawing/2014/main" id="{00000000-0008-0000-0E00-00008F000000}"/>
            </a:ext>
          </a:extLst>
        </xdr:cNvPr>
        <xdr:cNvSpPr txBox="1"/>
      </xdr:nvSpPr>
      <xdr:spPr>
        <a:xfrm>
          <a:off x="8515427" y="71046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75905</xdr:rowOff>
    </xdr:from>
    <xdr:ext cx="469744" cy="259045"/>
    <xdr:sp macro="" textlink="">
      <xdr:nvSpPr>
        <xdr:cNvPr id="144" name="n_3mainValue【道路】&#10;一人当たり延長">
          <a:extLst>
            <a:ext uri="{FF2B5EF4-FFF2-40B4-BE49-F238E27FC236}">
              <a16:creationId xmlns:a16="http://schemas.microsoft.com/office/drawing/2014/main" id="{00000000-0008-0000-0E00-000090000000}"/>
            </a:ext>
          </a:extLst>
        </xdr:cNvPr>
        <xdr:cNvSpPr txBox="1"/>
      </xdr:nvSpPr>
      <xdr:spPr>
        <a:xfrm>
          <a:off x="7626427" y="7105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4.347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74396</xdr:rowOff>
    </xdr:from>
    <xdr:ext cx="469744" cy="259045"/>
    <xdr:sp macro="" textlink="">
      <xdr:nvSpPr>
        <xdr:cNvPr id="145" name="n_4mainValue【道路】&#10;一人当たり延長">
          <a:extLst>
            <a:ext uri="{FF2B5EF4-FFF2-40B4-BE49-F238E27FC236}">
              <a16:creationId xmlns:a16="http://schemas.microsoft.com/office/drawing/2014/main" id="{00000000-0008-0000-0E00-000091000000}"/>
            </a:ext>
          </a:extLst>
        </xdr:cNvPr>
        <xdr:cNvSpPr txBox="1"/>
      </xdr:nvSpPr>
      <xdr:spPr>
        <a:xfrm>
          <a:off x="6737427" y="7103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E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E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E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E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E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E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E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E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E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E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E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E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E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E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E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E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E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E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E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E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E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E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E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E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E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66947</xdr:rowOff>
    </xdr:from>
    <xdr:to>
      <xdr:col>24</xdr:col>
      <xdr:colOff>62865</xdr:colOff>
      <xdr:row>63</xdr:row>
      <xdr:rowOff>70213</xdr:rowOff>
    </xdr:to>
    <xdr:cxnSp macro="">
      <xdr:nvCxnSpPr>
        <xdr:cNvPr id="171" name="直線コネクタ 170">
          <a:extLst>
            <a:ext uri="{FF2B5EF4-FFF2-40B4-BE49-F238E27FC236}">
              <a16:creationId xmlns:a16="http://schemas.microsoft.com/office/drawing/2014/main" id="{00000000-0008-0000-0E00-0000AB000000}"/>
            </a:ext>
          </a:extLst>
        </xdr:cNvPr>
        <xdr:cNvCxnSpPr/>
      </xdr:nvCxnSpPr>
      <xdr:spPr>
        <a:xfrm flipV="1">
          <a:off x="4634865" y="9668147"/>
          <a:ext cx="0" cy="12034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74040</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E00-0000AC000000}"/>
            </a:ext>
          </a:extLst>
        </xdr:cNvPr>
        <xdr:cNvSpPr txBox="1"/>
      </xdr:nvSpPr>
      <xdr:spPr>
        <a:xfrm>
          <a:off x="4673600" y="108753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70213</xdr:rowOff>
    </xdr:from>
    <xdr:to>
      <xdr:col>24</xdr:col>
      <xdr:colOff>152400</xdr:colOff>
      <xdr:row>63</xdr:row>
      <xdr:rowOff>70213</xdr:rowOff>
    </xdr:to>
    <xdr:cxnSp macro="">
      <xdr:nvCxnSpPr>
        <xdr:cNvPr id="173" name="直線コネクタ 172">
          <a:extLst>
            <a:ext uri="{FF2B5EF4-FFF2-40B4-BE49-F238E27FC236}">
              <a16:creationId xmlns:a16="http://schemas.microsoft.com/office/drawing/2014/main" id="{00000000-0008-0000-0E00-0000AD000000}"/>
            </a:ext>
          </a:extLst>
        </xdr:cNvPr>
        <xdr:cNvCxnSpPr/>
      </xdr:nvCxnSpPr>
      <xdr:spPr>
        <a:xfrm>
          <a:off x="4546600" y="108715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13624</xdr:rowOff>
    </xdr:from>
    <xdr:ext cx="405111" cy="259045"/>
    <xdr:sp macro="" textlink="">
      <xdr:nvSpPr>
        <xdr:cNvPr id="174" name="【橋りょう・トンネル】&#10;有形固定資産減価償却率最大値テキスト">
          <a:extLst>
            <a:ext uri="{FF2B5EF4-FFF2-40B4-BE49-F238E27FC236}">
              <a16:creationId xmlns:a16="http://schemas.microsoft.com/office/drawing/2014/main" id="{00000000-0008-0000-0E00-0000AE000000}"/>
            </a:ext>
          </a:extLst>
        </xdr:cNvPr>
        <xdr:cNvSpPr txBox="1"/>
      </xdr:nvSpPr>
      <xdr:spPr>
        <a:xfrm>
          <a:off x="4673600" y="944337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66947</xdr:rowOff>
    </xdr:from>
    <xdr:to>
      <xdr:col>24</xdr:col>
      <xdr:colOff>152400</xdr:colOff>
      <xdr:row>56</xdr:row>
      <xdr:rowOff>66947</xdr:rowOff>
    </xdr:to>
    <xdr:cxnSp macro="">
      <xdr:nvCxnSpPr>
        <xdr:cNvPr id="175" name="直線コネクタ 174">
          <a:extLst>
            <a:ext uri="{FF2B5EF4-FFF2-40B4-BE49-F238E27FC236}">
              <a16:creationId xmlns:a16="http://schemas.microsoft.com/office/drawing/2014/main" id="{00000000-0008-0000-0E00-0000AF000000}"/>
            </a:ext>
          </a:extLst>
        </xdr:cNvPr>
        <xdr:cNvCxnSpPr/>
      </xdr:nvCxnSpPr>
      <xdr:spPr>
        <a:xfrm>
          <a:off x="4546600" y="96681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114136</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E00-0000B0000000}"/>
            </a:ext>
          </a:extLst>
        </xdr:cNvPr>
        <xdr:cNvSpPr txBox="1"/>
      </xdr:nvSpPr>
      <xdr:spPr>
        <a:xfrm>
          <a:off x="4673600" y="1022968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91259</xdr:rowOff>
    </xdr:from>
    <xdr:to>
      <xdr:col>24</xdr:col>
      <xdr:colOff>114300</xdr:colOff>
      <xdr:row>61</xdr:row>
      <xdr:rowOff>21409</xdr:rowOff>
    </xdr:to>
    <xdr:sp macro="" textlink="">
      <xdr:nvSpPr>
        <xdr:cNvPr id="177" name="フローチャート: 判断 176">
          <a:extLst>
            <a:ext uri="{FF2B5EF4-FFF2-40B4-BE49-F238E27FC236}">
              <a16:creationId xmlns:a16="http://schemas.microsoft.com/office/drawing/2014/main" id="{00000000-0008-0000-0E00-0000B1000000}"/>
            </a:ext>
          </a:extLst>
        </xdr:cNvPr>
        <xdr:cNvSpPr/>
      </xdr:nvSpPr>
      <xdr:spPr>
        <a:xfrm>
          <a:off x="4584700" y="1037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84727</xdr:rowOff>
    </xdr:from>
    <xdr:to>
      <xdr:col>20</xdr:col>
      <xdr:colOff>38100</xdr:colOff>
      <xdr:row>61</xdr:row>
      <xdr:rowOff>14877</xdr:rowOff>
    </xdr:to>
    <xdr:sp macro="" textlink="">
      <xdr:nvSpPr>
        <xdr:cNvPr id="178" name="フローチャート: 判断 177">
          <a:extLst>
            <a:ext uri="{FF2B5EF4-FFF2-40B4-BE49-F238E27FC236}">
              <a16:creationId xmlns:a16="http://schemas.microsoft.com/office/drawing/2014/main" id="{00000000-0008-0000-0E00-0000B2000000}"/>
            </a:ext>
          </a:extLst>
        </xdr:cNvPr>
        <xdr:cNvSpPr/>
      </xdr:nvSpPr>
      <xdr:spPr>
        <a:xfrm>
          <a:off x="3746500" y="1037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50437</xdr:rowOff>
    </xdr:from>
    <xdr:to>
      <xdr:col>15</xdr:col>
      <xdr:colOff>101600</xdr:colOff>
      <xdr:row>60</xdr:row>
      <xdr:rowOff>152037</xdr:rowOff>
    </xdr:to>
    <xdr:sp macro="" textlink="">
      <xdr:nvSpPr>
        <xdr:cNvPr id="179" name="フローチャート: 判断 178">
          <a:extLst>
            <a:ext uri="{FF2B5EF4-FFF2-40B4-BE49-F238E27FC236}">
              <a16:creationId xmlns:a16="http://schemas.microsoft.com/office/drawing/2014/main" id="{00000000-0008-0000-0E00-0000B3000000}"/>
            </a:ext>
          </a:extLst>
        </xdr:cNvPr>
        <xdr:cNvSpPr/>
      </xdr:nvSpPr>
      <xdr:spPr>
        <a:xfrm>
          <a:off x="2857500" y="1033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45538</xdr:rowOff>
    </xdr:from>
    <xdr:to>
      <xdr:col>10</xdr:col>
      <xdr:colOff>165100</xdr:colOff>
      <xdr:row>60</xdr:row>
      <xdr:rowOff>147138</xdr:rowOff>
    </xdr:to>
    <xdr:sp macro="" textlink="">
      <xdr:nvSpPr>
        <xdr:cNvPr id="180" name="フローチャート: 判断 179">
          <a:extLst>
            <a:ext uri="{FF2B5EF4-FFF2-40B4-BE49-F238E27FC236}">
              <a16:creationId xmlns:a16="http://schemas.microsoft.com/office/drawing/2014/main" id="{00000000-0008-0000-0E00-0000B4000000}"/>
            </a:ext>
          </a:extLst>
        </xdr:cNvPr>
        <xdr:cNvSpPr/>
      </xdr:nvSpPr>
      <xdr:spPr>
        <a:xfrm>
          <a:off x="1968500" y="103325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59</xdr:row>
      <xdr:rowOff>163104</xdr:rowOff>
    </xdr:from>
    <xdr:to>
      <xdr:col>6</xdr:col>
      <xdr:colOff>38100</xdr:colOff>
      <xdr:row>60</xdr:row>
      <xdr:rowOff>93254</xdr:rowOff>
    </xdr:to>
    <xdr:sp macro="" textlink="">
      <xdr:nvSpPr>
        <xdr:cNvPr id="181" name="フローチャート: 判断 180">
          <a:extLst>
            <a:ext uri="{FF2B5EF4-FFF2-40B4-BE49-F238E27FC236}">
              <a16:creationId xmlns:a16="http://schemas.microsoft.com/office/drawing/2014/main" id="{00000000-0008-0000-0E00-0000B5000000}"/>
            </a:ext>
          </a:extLst>
        </xdr:cNvPr>
        <xdr:cNvSpPr/>
      </xdr:nvSpPr>
      <xdr:spPr>
        <a:xfrm>
          <a:off x="1079500" y="10278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E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E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E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E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E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30843</xdr:rowOff>
    </xdr:from>
    <xdr:to>
      <xdr:col>24</xdr:col>
      <xdr:colOff>114300</xdr:colOff>
      <xdr:row>61</xdr:row>
      <xdr:rowOff>132443</xdr:rowOff>
    </xdr:to>
    <xdr:sp macro="" textlink="">
      <xdr:nvSpPr>
        <xdr:cNvPr id="187" name="楕円 186">
          <a:extLst>
            <a:ext uri="{FF2B5EF4-FFF2-40B4-BE49-F238E27FC236}">
              <a16:creationId xmlns:a16="http://schemas.microsoft.com/office/drawing/2014/main" id="{00000000-0008-0000-0E00-0000BB000000}"/>
            </a:ext>
          </a:extLst>
        </xdr:cNvPr>
        <xdr:cNvSpPr/>
      </xdr:nvSpPr>
      <xdr:spPr>
        <a:xfrm>
          <a:off x="4584700" y="10489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9270</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E00-0000BC000000}"/>
            </a:ext>
          </a:extLst>
        </xdr:cNvPr>
        <xdr:cNvSpPr txBox="1"/>
      </xdr:nvSpPr>
      <xdr:spPr>
        <a:xfrm>
          <a:off x="4673600" y="104677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12881</xdr:rowOff>
    </xdr:from>
    <xdr:to>
      <xdr:col>20</xdr:col>
      <xdr:colOff>38100</xdr:colOff>
      <xdr:row>61</xdr:row>
      <xdr:rowOff>114481</xdr:rowOff>
    </xdr:to>
    <xdr:sp macro="" textlink="">
      <xdr:nvSpPr>
        <xdr:cNvPr id="189" name="楕円 188">
          <a:extLst>
            <a:ext uri="{FF2B5EF4-FFF2-40B4-BE49-F238E27FC236}">
              <a16:creationId xmlns:a16="http://schemas.microsoft.com/office/drawing/2014/main" id="{00000000-0008-0000-0E00-0000BD000000}"/>
            </a:ext>
          </a:extLst>
        </xdr:cNvPr>
        <xdr:cNvSpPr/>
      </xdr:nvSpPr>
      <xdr:spPr>
        <a:xfrm>
          <a:off x="3746500" y="1047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63681</xdr:rowOff>
    </xdr:from>
    <xdr:to>
      <xdr:col>24</xdr:col>
      <xdr:colOff>63500</xdr:colOff>
      <xdr:row>61</xdr:row>
      <xdr:rowOff>81643</xdr:rowOff>
    </xdr:to>
    <xdr:cxnSp macro="">
      <xdr:nvCxnSpPr>
        <xdr:cNvPr id="190" name="直線コネクタ 189">
          <a:extLst>
            <a:ext uri="{FF2B5EF4-FFF2-40B4-BE49-F238E27FC236}">
              <a16:creationId xmlns:a16="http://schemas.microsoft.com/office/drawing/2014/main" id="{00000000-0008-0000-0E00-0000BE000000}"/>
            </a:ext>
          </a:extLst>
        </xdr:cNvPr>
        <xdr:cNvCxnSpPr/>
      </xdr:nvCxnSpPr>
      <xdr:spPr>
        <a:xfrm>
          <a:off x="3797300" y="10522131"/>
          <a:ext cx="8382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161472</xdr:rowOff>
    </xdr:from>
    <xdr:to>
      <xdr:col>15</xdr:col>
      <xdr:colOff>101600</xdr:colOff>
      <xdr:row>61</xdr:row>
      <xdr:rowOff>91622</xdr:rowOff>
    </xdr:to>
    <xdr:sp macro="" textlink="">
      <xdr:nvSpPr>
        <xdr:cNvPr id="191" name="楕円 190">
          <a:extLst>
            <a:ext uri="{FF2B5EF4-FFF2-40B4-BE49-F238E27FC236}">
              <a16:creationId xmlns:a16="http://schemas.microsoft.com/office/drawing/2014/main" id="{00000000-0008-0000-0E00-0000BF000000}"/>
            </a:ext>
          </a:extLst>
        </xdr:cNvPr>
        <xdr:cNvSpPr/>
      </xdr:nvSpPr>
      <xdr:spPr>
        <a:xfrm>
          <a:off x="2857500" y="1044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40822</xdr:rowOff>
    </xdr:from>
    <xdr:to>
      <xdr:col>19</xdr:col>
      <xdr:colOff>177800</xdr:colOff>
      <xdr:row>61</xdr:row>
      <xdr:rowOff>63681</xdr:rowOff>
    </xdr:to>
    <xdr:cxnSp macro="">
      <xdr:nvCxnSpPr>
        <xdr:cNvPr id="192" name="直線コネクタ 191">
          <a:extLst>
            <a:ext uri="{FF2B5EF4-FFF2-40B4-BE49-F238E27FC236}">
              <a16:creationId xmlns:a16="http://schemas.microsoft.com/office/drawing/2014/main" id="{00000000-0008-0000-0E00-0000C0000000}"/>
            </a:ext>
          </a:extLst>
        </xdr:cNvPr>
        <xdr:cNvCxnSpPr/>
      </xdr:nvCxnSpPr>
      <xdr:spPr>
        <a:xfrm>
          <a:off x="2908300" y="10499272"/>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141877</xdr:rowOff>
    </xdr:from>
    <xdr:to>
      <xdr:col>10</xdr:col>
      <xdr:colOff>165100</xdr:colOff>
      <xdr:row>61</xdr:row>
      <xdr:rowOff>72027</xdr:rowOff>
    </xdr:to>
    <xdr:sp macro="" textlink="">
      <xdr:nvSpPr>
        <xdr:cNvPr id="193" name="楕円 192">
          <a:extLst>
            <a:ext uri="{FF2B5EF4-FFF2-40B4-BE49-F238E27FC236}">
              <a16:creationId xmlns:a16="http://schemas.microsoft.com/office/drawing/2014/main" id="{00000000-0008-0000-0E00-0000C1000000}"/>
            </a:ext>
          </a:extLst>
        </xdr:cNvPr>
        <xdr:cNvSpPr/>
      </xdr:nvSpPr>
      <xdr:spPr>
        <a:xfrm>
          <a:off x="1968500" y="104288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21227</xdr:rowOff>
    </xdr:from>
    <xdr:to>
      <xdr:col>15</xdr:col>
      <xdr:colOff>50800</xdr:colOff>
      <xdr:row>61</xdr:row>
      <xdr:rowOff>40822</xdr:rowOff>
    </xdr:to>
    <xdr:cxnSp macro="">
      <xdr:nvCxnSpPr>
        <xdr:cNvPr id="194" name="直線コネクタ 193">
          <a:extLst>
            <a:ext uri="{FF2B5EF4-FFF2-40B4-BE49-F238E27FC236}">
              <a16:creationId xmlns:a16="http://schemas.microsoft.com/office/drawing/2014/main" id="{00000000-0008-0000-0E00-0000C2000000}"/>
            </a:ext>
          </a:extLst>
        </xdr:cNvPr>
        <xdr:cNvCxnSpPr/>
      </xdr:nvCxnSpPr>
      <xdr:spPr>
        <a:xfrm>
          <a:off x="2019300" y="10479677"/>
          <a:ext cx="889000" cy="19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119017</xdr:rowOff>
    </xdr:from>
    <xdr:to>
      <xdr:col>6</xdr:col>
      <xdr:colOff>38100</xdr:colOff>
      <xdr:row>61</xdr:row>
      <xdr:rowOff>49167</xdr:rowOff>
    </xdr:to>
    <xdr:sp macro="" textlink="">
      <xdr:nvSpPr>
        <xdr:cNvPr id="195" name="楕円 194">
          <a:extLst>
            <a:ext uri="{FF2B5EF4-FFF2-40B4-BE49-F238E27FC236}">
              <a16:creationId xmlns:a16="http://schemas.microsoft.com/office/drawing/2014/main" id="{00000000-0008-0000-0E00-0000C3000000}"/>
            </a:ext>
          </a:extLst>
        </xdr:cNvPr>
        <xdr:cNvSpPr/>
      </xdr:nvSpPr>
      <xdr:spPr>
        <a:xfrm>
          <a:off x="1079500" y="10406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60</xdr:row>
      <xdr:rowOff>169817</xdr:rowOff>
    </xdr:from>
    <xdr:to>
      <xdr:col>10</xdr:col>
      <xdr:colOff>114300</xdr:colOff>
      <xdr:row>61</xdr:row>
      <xdr:rowOff>21227</xdr:rowOff>
    </xdr:to>
    <xdr:cxnSp macro="">
      <xdr:nvCxnSpPr>
        <xdr:cNvPr id="196" name="直線コネクタ 195">
          <a:extLst>
            <a:ext uri="{FF2B5EF4-FFF2-40B4-BE49-F238E27FC236}">
              <a16:creationId xmlns:a16="http://schemas.microsoft.com/office/drawing/2014/main" id="{00000000-0008-0000-0E00-0000C4000000}"/>
            </a:ext>
          </a:extLst>
        </xdr:cNvPr>
        <xdr:cNvCxnSpPr/>
      </xdr:nvCxnSpPr>
      <xdr:spPr>
        <a:xfrm>
          <a:off x="1130300" y="10456817"/>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31404</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E00-0000C5000000}"/>
            </a:ext>
          </a:extLst>
        </xdr:cNvPr>
        <xdr:cNvSpPr txBox="1"/>
      </xdr:nvSpPr>
      <xdr:spPr>
        <a:xfrm>
          <a:off x="3582044" y="1014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58</xdr:row>
      <xdr:rowOff>168564</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E00-0000C6000000}"/>
            </a:ext>
          </a:extLst>
        </xdr:cNvPr>
        <xdr:cNvSpPr txBox="1"/>
      </xdr:nvSpPr>
      <xdr:spPr>
        <a:xfrm>
          <a:off x="2705744" y="1011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163665</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E00-0000C7000000}"/>
            </a:ext>
          </a:extLst>
        </xdr:cNvPr>
        <xdr:cNvSpPr txBox="1"/>
      </xdr:nvSpPr>
      <xdr:spPr>
        <a:xfrm>
          <a:off x="1816744" y="10107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109781</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E00-0000C8000000}"/>
            </a:ext>
          </a:extLst>
        </xdr:cNvPr>
        <xdr:cNvSpPr txBox="1"/>
      </xdr:nvSpPr>
      <xdr:spPr>
        <a:xfrm>
          <a:off x="927744" y="100538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105608</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E00-0000C9000000}"/>
            </a:ext>
          </a:extLst>
        </xdr:cNvPr>
        <xdr:cNvSpPr txBox="1"/>
      </xdr:nvSpPr>
      <xdr:spPr>
        <a:xfrm>
          <a:off x="3582044" y="1056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82749</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E00-0000CA000000}"/>
            </a:ext>
          </a:extLst>
        </xdr:cNvPr>
        <xdr:cNvSpPr txBox="1"/>
      </xdr:nvSpPr>
      <xdr:spPr>
        <a:xfrm>
          <a:off x="2705744" y="1054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63154</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E00-0000CB000000}"/>
            </a:ext>
          </a:extLst>
        </xdr:cNvPr>
        <xdr:cNvSpPr txBox="1"/>
      </xdr:nvSpPr>
      <xdr:spPr>
        <a:xfrm>
          <a:off x="1816744" y="1052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40294</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E00-0000CC000000}"/>
            </a:ext>
          </a:extLst>
        </xdr:cNvPr>
        <xdr:cNvSpPr txBox="1"/>
      </xdr:nvSpPr>
      <xdr:spPr>
        <a:xfrm>
          <a:off x="927744"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E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E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E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E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E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156,208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E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E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149,219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E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E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E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E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E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E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E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E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00000000-0008-0000-0E00-0000DC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E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00000000-0008-0000-0E00-0000DE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E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4" name="テキスト ボックス 223">
          <a:extLst>
            <a:ext uri="{FF2B5EF4-FFF2-40B4-BE49-F238E27FC236}">
              <a16:creationId xmlns:a16="http://schemas.microsoft.com/office/drawing/2014/main" id="{00000000-0008-0000-0E00-0000E0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E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6" name="テキスト ボックス 225">
          <a:extLst>
            <a:ext uri="{FF2B5EF4-FFF2-40B4-BE49-F238E27FC236}">
              <a16:creationId xmlns:a16="http://schemas.microsoft.com/office/drawing/2014/main" id="{00000000-0008-0000-0E00-0000E2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E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29086</xdr:rowOff>
    </xdr:from>
    <xdr:to>
      <xdr:col>54</xdr:col>
      <xdr:colOff>189865</xdr:colOff>
      <xdr:row>64</xdr:row>
      <xdr:rowOff>72371</xdr:rowOff>
    </xdr:to>
    <xdr:cxnSp macro="">
      <xdr:nvCxnSpPr>
        <xdr:cNvPr id="228" name="直線コネクタ 227">
          <a:extLst>
            <a:ext uri="{FF2B5EF4-FFF2-40B4-BE49-F238E27FC236}">
              <a16:creationId xmlns:a16="http://schemas.microsoft.com/office/drawing/2014/main" id="{00000000-0008-0000-0E00-0000E4000000}"/>
            </a:ext>
          </a:extLst>
        </xdr:cNvPr>
        <xdr:cNvCxnSpPr/>
      </xdr:nvCxnSpPr>
      <xdr:spPr>
        <a:xfrm flipV="1">
          <a:off x="10476865" y="9630286"/>
          <a:ext cx="0" cy="141488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76198</xdr:rowOff>
    </xdr:from>
    <xdr:ext cx="469744"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E00-0000E5000000}"/>
            </a:ext>
          </a:extLst>
        </xdr:cNvPr>
        <xdr:cNvSpPr txBox="1"/>
      </xdr:nvSpPr>
      <xdr:spPr>
        <a:xfrm>
          <a:off x="10515600" y="11048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72371</xdr:rowOff>
    </xdr:from>
    <xdr:to>
      <xdr:col>55</xdr:col>
      <xdr:colOff>88900</xdr:colOff>
      <xdr:row>64</xdr:row>
      <xdr:rowOff>72371</xdr:rowOff>
    </xdr:to>
    <xdr:cxnSp macro="">
      <xdr:nvCxnSpPr>
        <xdr:cNvPr id="230" name="直線コネクタ 229">
          <a:extLst>
            <a:ext uri="{FF2B5EF4-FFF2-40B4-BE49-F238E27FC236}">
              <a16:creationId xmlns:a16="http://schemas.microsoft.com/office/drawing/2014/main" id="{00000000-0008-0000-0E00-0000E6000000}"/>
            </a:ext>
          </a:extLst>
        </xdr:cNvPr>
        <xdr:cNvCxnSpPr/>
      </xdr:nvCxnSpPr>
      <xdr:spPr>
        <a:xfrm>
          <a:off x="10388600" y="110451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147213</xdr:rowOff>
    </xdr:from>
    <xdr:ext cx="599010"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E00-0000E7000000}"/>
            </a:ext>
          </a:extLst>
        </xdr:cNvPr>
        <xdr:cNvSpPr txBox="1"/>
      </xdr:nvSpPr>
      <xdr:spPr>
        <a:xfrm>
          <a:off x="10515600" y="9405513"/>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372,366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29086</xdr:rowOff>
    </xdr:from>
    <xdr:to>
      <xdr:col>55</xdr:col>
      <xdr:colOff>88900</xdr:colOff>
      <xdr:row>56</xdr:row>
      <xdr:rowOff>29086</xdr:rowOff>
    </xdr:to>
    <xdr:cxnSp macro="">
      <xdr:nvCxnSpPr>
        <xdr:cNvPr id="232" name="直線コネクタ 231">
          <a:extLst>
            <a:ext uri="{FF2B5EF4-FFF2-40B4-BE49-F238E27FC236}">
              <a16:creationId xmlns:a16="http://schemas.microsoft.com/office/drawing/2014/main" id="{00000000-0008-0000-0E00-0000E8000000}"/>
            </a:ext>
          </a:extLst>
        </xdr:cNvPr>
        <xdr:cNvCxnSpPr/>
      </xdr:nvCxnSpPr>
      <xdr:spPr>
        <a:xfrm>
          <a:off x="10388600" y="96302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17934</xdr:rowOff>
    </xdr:from>
    <xdr:ext cx="534377"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E00-0000E9000000}"/>
            </a:ext>
          </a:extLst>
        </xdr:cNvPr>
        <xdr:cNvSpPr txBox="1"/>
      </xdr:nvSpPr>
      <xdr:spPr>
        <a:xfrm>
          <a:off x="10515600" y="10476384"/>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97,964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166507</xdr:rowOff>
    </xdr:from>
    <xdr:to>
      <xdr:col>55</xdr:col>
      <xdr:colOff>50800</xdr:colOff>
      <xdr:row>62</xdr:row>
      <xdr:rowOff>96657</xdr:rowOff>
    </xdr:to>
    <xdr:sp macro="" textlink="">
      <xdr:nvSpPr>
        <xdr:cNvPr id="234" name="フローチャート: 判断 233">
          <a:extLst>
            <a:ext uri="{FF2B5EF4-FFF2-40B4-BE49-F238E27FC236}">
              <a16:creationId xmlns:a16="http://schemas.microsoft.com/office/drawing/2014/main" id="{00000000-0008-0000-0E00-0000EA000000}"/>
            </a:ext>
          </a:extLst>
        </xdr:cNvPr>
        <xdr:cNvSpPr/>
      </xdr:nvSpPr>
      <xdr:spPr>
        <a:xfrm>
          <a:off x="10426700" y="106249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5302</xdr:rowOff>
    </xdr:from>
    <xdr:to>
      <xdr:col>50</xdr:col>
      <xdr:colOff>165100</xdr:colOff>
      <xdr:row>62</xdr:row>
      <xdr:rowOff>106902</xdr:rowOff>
    </xdr:to>
    <xdr:sp macro="" textlink="">
      <xdr:nvSpPr>
        <xdr:cNvPr id="235" name="フローチャート: 判断 234">
          <a:extLst>
            <a:ext uri="{FF2B5EF4-FFF2-40B4-BE49-F238E27FC236}">
              <a16:creationId xmlns:a16="http://schemas.microsoft.com/office/drawing/2014/main" id="{00000000-0008-0000-0E00-0000EB000000}"/>
            </a:ext>
          </a:extLst>
        </xdr:cNvPr>
        <xdr:cNvSpPr/>
      </xdr:nvSpPr>
      <xdr:spPr>
        <a:xfrm>
          <a:off x="9588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23388</xdr:rowOff>
    </xdr:from>
    <xdr:to>
      <xdr:col>46</xdr:col>
      <xdr:colOff>38100</xdr:colOff>
      <xdr:row>62</xdr:row>
      <xdr:rowOff>124988</xdr:rowOff>
    </xdr:to>
    <xdr:sp macro="" textlink="">
      <xdr:nvSpPr>
        <xdr:cNvPr id="236" name="フローチャート: 判断 235">
          <a:extLst>
            <a:ext uri="{FF2B5EF4-FFF2-40B4-BE49-F238E27FC236}">
              <a16:creationId xmlns:a16="http://schemas.microsoft.com/office/drawing/2014/main" id="{00000000-0008-0000-0E00-0000EC000000}"/>
            </a:ext>
          </a:extLst>
        </xdr:cNvPr>
        <xdr:cNvSpPr/>
      </xdr:nvSpPr>
      <xdr:spPr>
        <a:xfrm>
          <a:off x="8699500" y="10653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14111</xdr:rowOff>
    </xdr:from>
    <xdr:to>
      <xdr:col>41</xdr:col>
      <xdr:colOff>101600</xdr:colOff>
      <xdr:row>62</xdr:row>
      <xdr:rowOff>115711</xdr:rowOff>
    </xdr:to>
    <xdr:sp macro="" textlink="">
      <xdr:nvSpPr>
        <xdr:cNvPr id="237" name="フローチャート: 判断 236">
          <a:extLst>
            <a:ext uri="{FF2B5EF4-FFF2-40B4-BE49-F238E27FC236}">
              <a16:creationId xmlns:a16="http://schemas.microsoft.com/office/drawing/2014/main" id="{00000000-0008-0000-0E00-0000ED000000}"/>
            </a:ext>
          </a:extLst>
        </xdr:cNvPr>
        <xdr:cNvSpPr/>
      </xdr:nvSpPr>
      <xdr:spPr>
        <a:xfrm>
          <a:off x="7810500" y="106440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170828</xdr:rowOff>
    </xdr:from>
    <xdr:to>
      <xdr:col>36</xdr:col>
      <xdr:colOff>165100</xdr:colOff>
      <xdr:row>62</xdr:row>
      <xdr:rowOff>100978</xdr:rowOff>
    </xdr:to>
    <xdr:sp macro="" textlink="">
      <xdr:nvSpPr>
        <xdr:cNvPr id="238" name="フローチャート: 判断 237">
          <a:extLst>
            <a:ext uri="{FF2B5EF4-FFF2-40B4-BE49-F238E27FC236}">
              <a16:creationId xmlns:a16="http://schemas.microsoft.com/office/drawing/2014/main" id="{00000000-0008-0000-0E00-0000EE000000}"/>
            </a:ext>
          </a:extLst>
        </xdr:cNvPr>
        <xdr:cNvSpPr/>
      </xdr:nvSpPr>
      <xdr:spPr>
        <a:xfrm>
          <a:off x="6921500" y="10629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E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E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E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E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E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88478</xdr:rowOff>
    </xdr:from>
    <xdr:to>
      <xdr:col>55</xdr:col>
      <xdr:colOff>50800</xdr:colOff>
      <xdr:row>63</xdr:row>
      <xdr:rowOff>18628</xdr:rowOff>
    </xdr:to>
    <xdr:sp macro="" textlink="">
      <xdr:nvSpPr>
        <xdr:cNvPr id="244" name="楕円 243">
          <a:extLst>
            <a:ext uri="{FF2B5EF4-FFF2-40B4-BE49-F238E27FC236}">
              <a16:creationId xmlns:a16="http://schemas.microsoft.com/office/drawing/2014/main" id="{00000000-0008-0000-0E00-0000F4000000}"/>
            </a:ext>
          </a:extLst>
        </xdr:cNvPr>
        <xdr:cNvSpPr/>
      </xdr:nvSpPr>
      <xdr:spPr>
        <a:xfrm>
          <a:off x="10426700" y="10718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66905</xdr:rowOff>
    </xdr:from>
    <xdr:ext cx="534377"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E00-0000F5000000}"/>
            </a:ext>
          </a:extLst>
        </xdr:cNvPr>
        <xdr:cNvSpPr txBox="1"/>
      </xdr:nvSpPr>
      <xdr:spPr>
        <a:xfrm>
          <a:off x="10515600" y="106968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90330</xdr:rowOff>
    </xdr:from>
    <xdr:to>
      <xdr:col>50</xdr:col>
      <xdr:colOff>165100</xdr:colOff>
      <xdr:row>63</xdr:row>
      <xdr:rowOff>20480</xdr:rowOff>
    </xdr:to>
    <xdr:sp macro="" textlink="">
      <xdr:nvSpPr>
        <xdr:cNvPr id="246" name="楕円 245">
          <a:extLst>
            <a:ext uri="{FF2B5EF4-FFF2-40B4-BE49-F238E27FC236}">
              <a16:creationId xmlns:a16="http://schemas.microsoft.com/office/drawing/2014/main" id="{00000000-0008-0000-0E00-0000F6000000}"/>
            </a:ext>
          </a:extLst>
        </xdr:cNvPr>
        <xdr:cNvSpPr/>
      </xdr:nvSpPr>
      <xdr:spPr>
        <a:xfrm>
          <a:off x="9588500" y="10720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139278</xdr:rowOff>
    </xdr:from>
    <xdr:to>
      <xdr:col>55</xdr:col>
      <xdr:colOff>0</xdr:colOff>
      <xdr:row>62</xdr:row>
      <xdr:rowOff>141130</xdr:rowOff>
    </xdr:to>
    <xdr:cxnSp macro="">
      <xdr:nvCxnSpPr>
        <xdr:cNvPr id="247" name="直線コネクタ 246">
          <a:extLst>
            <a:ext uri="{FF2B5EF4-FFF2-40B4-BE49-F238E27FC236}">
              <a16:creationId xmlns:a16="http://schemas.microsoft.com/office/drawing/2014/main" id="{00000000-0008-0000-0E00-0000F7000000}"/>
            </a:ext>
          </a:extLst>
        </xdr:cNvPr>
        <xdr:cNvCxnSpPr/>
      </xdr:nvCxnSpPr>
      <xdr:spPr>
        <a:xfrm flipV="1">
          <a:off x="9639300" y="10769178"/>
          <a:ext cx="838200" cy="18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91763</xdr:rowOff>
    </xdr:from>
    <xdr:to>
      <xdr:col>46</xdr:col>
      <xdr:colOff>38100</xdr:colOff>
      <xdr:row>63</xdr:row>
      <xdr:rowOff>21913</xdr:rowOff>
    </xdr:to>
    <xdr:sp macro="" textlink="">
      <xdr:nvSpPr>
        <xdr:cNvPr id="248" name="楕円 247">
          <a:extLst>
            <a:ext uri="{FF2B5EF4-FFF2-40B4-BE49-F238E27FC236}">
              <a16:creationId xmlns:a16="http://schemas.microsoft.com/office/drawing/2014/main" id="{00000000-0008-0000-0E00-0000F8000000}"/>
            </a:ext>
          </a:extLst>
        </xdr:cNvPr>
        <xdr:cNvSpPr/>
      </xdr:nvSpPr>
      <xdr:spPr>
        <a:xfrm>
          <a:off x="8699500" y="10721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141130</xdr:rowOff>
    </xdr:from>
    <xdr:to>
      <xdr:col>50</xdr:col>
      <xdr:colOff>114300</xdr:colOff>
      <xdr:row>62</xdr:row>
      <xdr:rowOff>142563</xdr:rowOff>
    </xdr:to>
    <xdr:cxnSp macro="">
      <xdr:nvCxnSpPr>
        <xdr:cNvPr id="249" name="直線コネクタ 248">
          <a:extLst>
            <a:ext uri="{FF2B5EF4-FFF2-40B4-BE49-F238E27FC236}">
              <a16:creationId xmlns:a16="http://schemas.microsoft.com/office/drawing/2014/main" id="{00000000-0008-0000-0E00-0000F9000000}"/>
            </a:ext>
          </a:extLst>
        </xdr:cNvPr>
        <xdr:cNvCxnSpPr/>
      </xdr:nvCxnSpPr>
      <xdr:spPr>
        <a:xfrm flipV="1">
          <a:off x="8750300" y="10771030"/>
          <a:ext cx="889000" cy="1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93961</xdr:rowOff>
    </xdr:from>
    <xdr:to>
      <xdr:col>41</xdr:col>
      <xdr:colOff>101600</xdr:colOff>
      <xdr:row>63</xdr:row>
      <xdr:rowOff>24111</xdr:rowOff>
    </xdr:to>
    <xdr:sp macro="" textlink="">
      <xdr:nvSpPr>
        <xdr:cNvPr id="250" name="楕円 249">
          <a:extLst>
            <a:ext uri="{FF2B5EF4-FFF2-40B4-BE49-F238E27FC236}">
              <a16:creationId xmlns:a16="http://schemas.microsoft.com/office/drawing/2014/main" id="{00000000-0008-0000-0E00-0000FA000000}"/>
            </a:ext>
          </a:extLst>
        </xdr:cNvPr>
        <xdr:cNvSpPr/>
      </xdr:nvSpPr>
      <xdr:spPr>
        <a:xfrm>
          <a:off x="7810500" y="107238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142563</xdr:rowOff>
    </xdr:from>
    <xdr:to>
      <xdr:col>45</xdr:col>
      <xdr:colOff>177800</xdr:colOff>
      <xdr:row>62</xdr:row>
      <xdr:rowOff>144761</xdr:rowOff>
    </xdr:to>
    <xdr:cxnSp macro="">
      <xdr:nvCxnSpPr>
        <xdr:cNvPr id="251" name="直線コネクタ 250">
          <a:extLst>
            <a:ext uri="{FF2B5EF4-FFF2-40B4-BE49-F238E27FC236}">
              <a16:creationId xmlns:a16="http://schemas.microsoft.com/office/drawing/2014/main" id="{00000000-0008-0000-0E00-0000FB000000}"/>
            </a:ext>
          </a:extLst>
        </xdr:cNvPr>
        <xdr:cNvCxnSpPr/>
      </xdr:nvCxnSpPr>
      <xdr:spPr>
        <a:xfrm flipV="1">
          <a:off x="7861300" y="10772463"/>
          <a:ext cx="889000" cy="219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95428</xdr:rowOff>
    </xdr:from>
    <xdr:to>
      <xdr:col>36</xdr:col>
      <xdr:colOff>165100</xdr:colOff>
      <xdr:row>63</xdr:row>
      <xdr:rowOff>25578</xdr:rowOff>
    </xdr:to>
    <xdr:sp macro="" textlink="">
      <xdr:nvSpPr>
        <xdr:cNvPr id="252" name="楕円 251">
          <a:extLst>
            <a:ext uri="{FF2B5EF4-FFF2-40B4-BE49-F238E27FC236}">
              <a16:creationId xmlns:a16="http://schemas.microsoft.com/office/drawing/2014/main" id="{00000000-0008-0000-0E00-0000FC000000}"/>
            </a:ext>
          </a:extLst>
        </xdr:cNvPr>
        <xdr:cNvSpPr/>
      </xdr:nvSpPr>
      <xdr:spPr>
        <a:xfrm>
          <a:off x="6921500" y="10725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144761</xdr:rowOff>
    </xdr:from>
    <xdr:to>
      <xdr:col>41</xdr:col>
      <xdr:colOff>50800</xdr:colOff>
      <xdr:row>62</xdr:row>
      <xdr:rowOff>146228</xdr:rowOff>
    </xdr:to>
    <xdr:cxnSp macro="">
      <xdr:nvCxnSpPr>
        <xdr:cNvPr id="253" name="直線コネクタ 252">
          <a:extLst>
            <a:ext uri="{FF2B5EF4-FFF2-40B4-BE49-F238E27FC236}">
              <a16:creationId xmlns:a16="http://schemas.microsoft.com/office/drawing/2014/main" id="{00000000-0008-0000-0E00-0000FD000000}"/>
            </a:ext>
          </a:extLst>
        </xdr:cNvPr>
        <xdr:cNvCxnSpPr/>
      </xdr:nvCxnSpPr>
      <xdr:spPr>
        <a:xfrm flipV="1">
          <a:off x="6972300" y="10774661"/>
          <a:ext cx="889000" cy="146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123429</xdr:rowOff>
    </xdr:from>
    <xdr:ext cx="534377"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E00-0000FE000000}"/>
            </a:ext>
          </a:extLst>
        </xdr:cNvPr>
        <xdr:cNvSpPr txBox="1"/>
      </xdr:nvSpPr>
      <xdr:spPr>
        <a:xfrm>
          <a:off x="93594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141515</xdr:rowOff>
    </xdr:from>
    <xdr:ext cx="534377"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E00-0000FF000000}"/>
            </a:ext>
          </a:extLst>
        </xdr:cNvPr>
        <xdr:cNvSpPr txBox="1"/>
      </xdr:nvSpPr>
      <xdr:spPr>
        <a:xfrm>
          <a:off x="8483111" y="104285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132238</xdr:rowOff>
    </xdr:from>
    <xdr:ext cx="534377"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E00-000000010000}"/>
            </a:ext>
          </a:extLst>
        </xdr:cNvPr>
        <xdr:cNvSpPr txBox="1"/>
      </xdr:nvSpPr>
      <xdr:spPr>
        <a:xfrm>
          <a:off x="7594111" y="104192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92,963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117505</xdr:rowOff>
    </xdr:from>
    <xdr:ext cx="534377"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E00-000001010000}"/>
            </a:ext>
          </a:extLst>
        </xdr:cNvPr>
        <xdr:cNvSpPr txBox="1"/>
      </xdr:nvSpPr>
      <xdr:spPr>
        <a:xfrm>
          <a:off x="6705111" y="104045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96,830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11607</xdr:rowOff>
    </xdr:from>
    <xdr:ext cx="534377"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E00-000002010000}"/>
            </a:ext>
          </a:extLst>
        </xdr:cNvPr>
        <xdr:cNvSpPr txBox="1"/>
      </xdr:nvSpPr>
      <xdr:spPr>
        <a:xfrm>
          <a:off x="9359411" y="10812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13040</xdr:rowOff>
    </xdr:from>
    <xdr:ext cx="534377"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E00-000003010000}"/>
            </a:ext>
          </a:extLst>
        </xdr:cNvPr>
        <xdr:cNvSpPr txBox="1"/>
      </xdr:nvSpPr>
      <xdr:spPr>
        <a:xfrm>
          <a:off x="8483111" y="10814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15238</xdr:rowOff>
    </xdr:from>
    <xdr:ext cx="534377"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E00-000004010000}"/>
            </a:ext>
          </a:extLst>
        </xdr:cNvPr>
        <xdr:cNvSpPr txBox="1"/>
      </xdr:nvSpPr>
      <xdr:spPr>
        <a:xfrm>
          <a:off x="7594111" y="1081658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72,005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16705</xdr:rowOff>
    </xdr:from>
    <xdr:ext cx="534377"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E00-000005010000}"/>
            </a:ext>
          </a:extLst>
        </xdr:cNvPr>
        <xdr:cNvSpPr txBox="1"/>
      </xdr:nvSpPr>
      <xdr:spPr>
        <a:xfrm>
          <a:off x="6705111" y="1081805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E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E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E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E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E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E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E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E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E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E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88</xdr:row>
      <xdr:rowOff>10177</xdr:rowOff>
    </xdr:from>
    <xdr:ext cx="403059" cy="259045"/>
    <xdr:sp macro="" textlink="">
      <xdr:nvSpPr>
        <xdr:cNvPr id="272" name="テキスト ボックス 271">
          <a:extLst>
            <a:ext uri="{FF2B5EF4-FFF2-40B4-BE49-F238E27FC236}">
              <a16:creationId xmlns:a16="http://schemas.microsoft.com/office/drawing/2014/main" id="{00000000-0008-0000-0E00-000010010000}"/>
            </a:ext>
          </a:extLst>
        </xdr:cNvPr>
        <xdr:cNvSpPr txBox="1"/>
      </xdr:nvSpPr>
      <xdr:spPr>
        <a:xfrm>
          <a:off x="358941" y="1509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73" name="直線コネクタ 272">
          <a:extLst>
            <a:ext uri="{FF2B5EF4-FFF2-40B4-BE49-F238E27FC236}">
              <a16:creationId xmlns:a16="http://schemas.microsoft.com/office/drawing/2014/main" id="{00000000-0008-0000-0E00-000011010000}"/>
            </a:ext>
          </a:extLst>
        </xdr:cNvPr>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74" name="テキスト ボックス 273">
          <a:extLst>
            <a:ext uri="{FF2B5EF4-FFF2-40B4-BE49-F238E27FC236}">
              <a16:creationId xmlns:a16="http://schemas.microsoft.com/office/drawing/2014/main" id="{00000000-0008-0000-0E00-000012010000}"/>
            </a:ext>
          </a:extLst>
        </xdr:cNvPr>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75" name="直線コネクタ 274">
          <a:extLst>
            <a:ext uri="{FF2B5EF4-FFF2-40B4-BE49-F238E27FC236}">
              <a16:creationId xmlns:a16="http://schemas.microsoft.com/office/drawing/2014/main" id="{00000000-0008-0000-0E00-000013010000}"/>
            </a:ext>
          </a:extLst>
        </xdr:cNvPr>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76" name="テキスト ボックス 275">
          <a:extLst>
            <a:ext uri="{FF2B5EF4-FFF2-40B4-BE49-F238E27FC236}">
              <a16:creationId xmlns:a16="http://schemas.microsoft.com/office/drawing/2014/main" id="{00000000-0008-0000-0E00-000014010000}"/>
            </a:ext>
          </a:extLst>
        </xdr:cNvPr>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77" name="直線コネクタ 276">
          <a:extLst>
            <a:ext uri="{FF2B5EF4-FFF2-40B4-BE49-F238E27FC236}">
              <a16:creationId xmlns:a16="http://schemas.microsoft.com/office/drawing/2014/main" id="{00000000-0008-0000-0E00-000015010000}"/>
            </a:ext>
          </a:extLst>
        </xdr:cNvPr>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78" name="テキスト ボックス 277">
          <a:extLst>
            <a:ext uri="{FF2B5EF4-FFF2-40B4-BE49-F238E27FC236}">
              <a16:creationId xmlns:a16="http://schemas.microsoft.com/office/drawing/2014/main" id="{00000000-0008-0000-0E00-000016010000}"/>
            </a:ext>
          </a:extLst>
        </xdr:cNvPr>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79" name="直線コネクタ 278">
          <a:extLst>
            <a:ext uri="{FF2B5EF4-FFF2-40B4-BE49-F238E27FC236}">
              <a16:creationId xmlns:a16="http://schemas.microsoft.com/office/drawing/2014/main" id="{00000000-0008-0000-0E00-000017010000}"/>
            </a:ext>
          </a:extLst>
        </xdr:cNvPr>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80" name="テキスト ボックス 279">
          <a:extLst>
            <a:ext uri="{FF2B5EF4-FFF2-40B4-BE49-F238E27FC236}">
              <a16:creationId xmlns:a16="http://schemas.microsoft.com/office/drawing/2014/main" id="{00000000-0008-0000-0E00-000018010000}"/>
            </a:ext>
          </a:extLst>
        </xdr:cNvPr>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81" name="直線コネクタ 280">
          <a:extLst>
            <a:ext uri="{FF2B5EF4-FFF2-40B4-BE49-F238E27FC236}">
              <a16:creationId xmlns:a16="http://schemas.microsoft.com/office/drawing/2014/main" id="{00000000-0008-0000-0E00-000019010000}"/>
            </a:ext>
          </a:extLst>
        </xdr:cNvPr>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162577</xdr:rowOff>
    </xdr:from>
    <xdr:ext cx="403059" cy="259045"/>
    <xdr:sp macro="" textlink="">
      <xdr:nvSpPr>
        <xdr:cNvPr id="282" name="テキスト ボックス 281">
          <a:extLst>
            <a:ext uri="{FF2B5EF4-FFF2-40B4-BE49-F238E27FC236}">
              <a16:creationId xmlns:a16="http://schemas.microsoft.com/office/drawing/2014/main" id="{00000000-0008-0000-0E00-00001A010000}"/>
            </a:ext>
          </a:extLst>
        </xdr:cNvPr>
        <xdr:cNvSpPr txBox="1"/>
      </xdr:nvSpPr>
      <xdr:spPr>
        <a:xfrm>
          <a:off x="358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3" name="直線コネクタ 282">
          <a:extLst>
            <a:ext uri="{FF2B5EF4-FFF2-40B4-BE49-F238E27FC236}">
              <a16:creationId xmlns:a16="http://schemas.microsoft.com/office/drawing/2014/main" id="{00000000-0008-0000-0E00-00001B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4" name="テキスト ボックス 283">
          <a:extLst>
            <a:ext uri="{FF2B5EF4-FFF2-40B4-BE49-F238E27FC236}">
              <a16:creationId xmlns:a16="http://schemas.microsoft.com/office/drawing/2014/main" id="{00000000-0008-0000-0E00-00001C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5" name="【公営住宅】&#10;有形固定資産減価償却率グラフ枠">
          <a:extLst>
            <a:ext uri="{FF2B5EF4-FFF2-40B4-BE49-F238E27FC236}">
              <a16:creationId xmlns:a16="http://schemas.microsoft.com/office/drawing/2014/main" id="{00000000-0008-0000-0E00-00001D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57150</xdr:rowOff>
    </xdr:from>
    <xdr:to>
      <xdr:col>24</xdr:col>
      <xdr:colOff>62865</xdr:colOff>
      <xdr:row>86</xdr:row>
      <xdr:rowOff>144780</xdr:rowOff>
    </xdr:to>
    <xdr:cxnSp macro="">
      <xdr:nvCxnSpPr>
        <xdr:cNvPr id="286" name="直線コネクタ 285">
          <a:extLst>
            <a:ext uri="{FF2B5EF4-FFF2-40B4-BE49-F238E27FC236}">
              <a16:creationId xmlns:a16="http://schemas.microsoft.com/office/drawing/2014/main" id="{00000000-0008-0000-0E00-00001E010000}"/>
            </a:ext>
          </a:extLst>
        </xdr:cNvPr>
        <xdr:cNvCxnSpPr/>
      </xdr:nvCxnSpPr>
      <xdr:spPr>
        <a:xfrm flipV="1">
          <a:off x="4634865" y="13258800"/>
          <a:ext cx="0" cy="16306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148607</xdr:rowOff>
    </xdr:from>
    <xdr:ext cx="405111" cy="259045"/>
    <xdr:sp macro="" textlink="">
      <xdr:nvSpPr>
        <xdr:cNvPr id="287" name="【公営住宅】&#10;有形固定資産減価償却率最小値テキスト">
          <a:extLst>
            <a:ext uri="{FF2B5EF4-FFF2-40B4-BE49-F238E27FC236}">
              <a16:creationId xmlns:a16="http://schemas.microsoft.com/office/drawing/2014/main" id="{00000000-0008-0000-0E00-00001F010000}"/>
            </a:ext>
          </a:extLst>
        </xdr:cNvPr>
        <xdr:cNvSpPr txBox="1"/>
      </xdr:nvSpPr>
      <xdr:spPr>
        <a:xfrm>
          <a:off x="4673600" y="1489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80.8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144780</xdr:rowOff>
    </xdr:from>
    <xdr:to>
      <xdr:col>24</xdr:col>
      <xdr:colOff>152400</xdr:colOff>
      <xdr:row>86</xdr:row>
      <xdr:rowOff>144780</xdr:rowOff>
    </xdr:to>
    <xdr:cxnSp macro="">
      <xdr:nvCxnSpPr>
        <xdr:cNvPr id="288" name="直線コネクタ 287">
          <a:extLst>
            <a:ext uri="{FF2B5EF4-FFF2-40B4-BE49-F238E27FC236}">
              <a16:creationId xmlns:a16="http://schemas.microsoft.com/office/drawing/2014/main" id="{00000000-0008-0000-0E00-000020010000}"/>
            </a:ext>
          </a:extLst>
        </xdr:cNvPr>
        <xdr:cNvCxnSpPr/>
      </xdr:nvCxnSpPr>
      <xdr:spPr>
        <a:xfrm>
          <a:off x="4546600" y="14889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3827</xdr:rowOff>
    </xdr:from>
    <xdr:ext cx="405111" cy="259045"/>
    <xdr:sp macro="" textlink="">
      <xdr:nvSpPr>
        <xdr:cNvPr id="289" name="【公営住宅】&#10;有形固定資産減価償却率最大値テキスト">
          <a:extLst>
            <a:ext uri="{FF2B5EF4-FFF2-40B4-BE49-F238E27FC236}">
              <a16:creationId xmlns:a16="http://schemas.microsoft.com/office/drawing/2014/main" id="{00000000-0008-0000-0E00-000021010000}"/>
            </a:ext>
          </a:extLst>
        </xdr:cNvPr>
        <xdr:cNvSpPr txBox="1"/>
      </xdr:nvSpPr>
      <xdr:spPr>
        <a:xfrm>
          <a:off x="4673600" y="13034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57150</xdr:rowOff>
    </xdr:from>
    <xdr:to>
      <xdr:col>24</xdr:col>
      <xdr:colOff>152400</xdr:colOff>
      <xdr:row>77</xdr:row>
      <xdr:rowOff>57150</xdr:rowOff>
    </xdr:to>
    <xdr:cxnSp macro="">
      <xdr:nvCxnSpPr>
        <xdr:cNvPr id="290" name="直線コネクタ 289">
          <a:extLst>
            <a:ext uri="{FF2B5EF4-FFF2-40B4-BE49-F238E27FC236}">
              <a16:creationId xmlns:a16="http://schemas.microsoft.com/office/drawing/2014/main" id="{00000000-0008-0000-0E00-000022010000}"/>
            </a:ext>
          </a:extLst>
        </xdr:cNvPr>
        <xdr:cNvCxnSpPr/>
      </xdr:nvCxnSpPr>
      <xdr:spPr>
        <a:xfrm>
          <a:off x="4546600" y="13258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137177</xdr:rowOff>
    </xdr:from>
    <xdr:ext cx="405111" cy="259045"/>
    <xdr:sp macro="" textlink="">
      <xdr:nvSpPr>
        <xdr:cNvPr id="291" name="【公営住宅】&#10;有形固定資産減価償却率平均値テキスト">
          <a:extLst>
            <a:ext uri="{FF2B5EF4-FFF2-40B4-BE49-F238E27FC236}">
              <a16:creationId xmlns:a16="http://schemas.microsoft.com/office/drawing/2014/main" id="{00000000-0008-0000-0E00-000023010000}"/>
            </a:ext>
          </a:extLst>
        </xdr:cNvPr>
        <xdr:cNvSpPr txBox="1"/>
      </xdr:nvSpPr>
      <xdr:spPr>
        <a:xfrm>
          <a:off x="4673600" y="141960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158750</xdr:rowOff>
    </xdr:from>
    <xdr:to>
      <xdr:col>24</xdr:col>
      <xdr:colOff>114300</xdr:colOff>
      <xdr:row>83</xdr:row>
      <xdr:rowOff>88900</xdr:rowOff>
    </xdr:to>
    <xdr:sp macro="" textlink="">
      <xdr:nvSpPr>
        <xdr:cNvPr id="292" name="フローチャート: 判断 291">
          <a:extLst>
            <a:ext uri="{FF2B5EF4-FFF2-40B4-BE49-F238E27FC236}">
              <a16:creationId xmlns:a16="http://schemas.microsoft.com/office/drawing/2014/main" id="{00000000-0008-0000-0E00-000024010000}"/>
            </a:ext>
          </a:extLst>
        </xdr:cNvPr>
        <xdr:cNvSpPr/>
      </xdr:nvSpPr>
      <xdr:spPr>
        <a:xfrm>
          <a:off x="4584700" y="1421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132080</xdr:rowOff>
    </xdr:from>
    <xdr:to>
      <xdr:col>20</xdr:col>
      <xdr:colOff>38100</xdr:colOff>
      <xdr:row>83</xdr:row>
      <xdr:rowOff>62230</xdr:rowOff>
    </xdr:to>
    <xdr:sp macro="" textlink="">
      <xdr:nvSpPr>
        <xdr:cNvPr id="293" name="フローチャート: 判断 292">
          <a:extLst>
            <a:ext uri="{FF2B5EF4-FFF2-40B4-BE49-F238E27FC236}">
              <a16:creationId xmlns:a16="http://schemas.microsoft.com/office/drawing/2014/main" id="{00000000-0008-0000-0E00-000025010000}"/>
            </a:ext>
          </a:extLst>
        </xdr:cNvPr>
        <xdr:cNvSpPr/>
      </xdr:nvSpPr>
      <xdr:spPr>
        <a:xfrm>
          <a:off x="3746500" y="14190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78739</xdr:rowOff>
    </xdr:from>
    <xdr:to>
      <xdr:col>15</xdr:col>
      <xdr:colOff>101600</xdr:colOff>
      <xdr:row>83</xdr:row>
      <xdr:rowOff>8889</xdr:rowOff>
    </xdr:to>
    <xdr:sp macro="" textlink="">
      <xdr:nvSpPr>
        <xdr:cNvPr id="294" name="フローチャート: 判断 293">
          <a:extLst>
            <a:ext uri="{FF2B5EF4-FFF2-40B4-BE49-F238E27FC236}">
              <a16:creationId xmlns:a16="http://schemas.microsoft.com/office/drawing/2014/main" id="{00000000-0008-0000-0E00-000026010000}"/>
            </a:ext>
          </a:extLst>
        </xdr:cNvPr>
        <xdr:cNvSpPr/>
      </xdr:nvSpPr>
      <xdr:spPr>
        <a:xfrm>
          <a:off x="2857500" y="141376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40639</xdr:rowOff>
    </xdr:from>
    <xdr:to>
      <xdr:col>10</xdr:col>
      <xdr:colOff>165100</xdr:colOff>
      <xdr:row>82</xdr:row>
      <xdr:rowOff>142239</xdr:rowOff>
    </xdr:to>
    <xdr:sp macro="" textlink="">
      <xdr:nvSpPr>
        <xdr:cNvPr id="295" name="フローチャート: 判断 294">
          <a:extLst>
            <a:ext uri="{FF2B5EF4-FFF2-40B4-BE49-F238E27FC236}">
              <a16:creationId xmlns:a16="http://schemas.microsoft.com/office/drawing/2014/main" id="{00000000-0008-0000-0E00-000027010000}"/>
            </a:ext>
          </a:extLst>
        </xdr:cNvPr>
        <xdr:cNvSpPr/>
      </xdr:nvSpPr>
      <xdr:spPr>
        <a:xfrm>
          <a:off x="1968500" y="140995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82</xdr:row>
      <xdr:rowOff>6350</xdr:rowOff>
    </xdr:from>
    <xdr:to>
      <xdr:col>6</xdr:col>
      <xdr:colOff>38100</xdr:colOff>
      <xdr:row>82</xdr:row>
      <xdr:rowOff>107950</xdr:rowOff>
    </xdr:to>
    <xdr:sp macro="" textlink="">
      <xdr:nvSpPr>
        <xdr:cNvPr id="296" name="フローチャート: 判断 295">
          <a:extLst>
            <a:ext uri="{FF2B5EF4-FFF2-40B4-BE49-F238E27FC236}">
              <a16:creationId xmlns:a16="http://schemas.microsoft.com/office/drawing/2014/main" id="{00000000-0008-0000-0E00-000028010000}"/>
            </a:ext>
          </a:extLst>
        </xdr:cNvPr>
        <xdr:cNvSpPr/>
      </xdr:nvSpPr>
      <xdr:spPr>
        <a:xfrm>
          <a:off x="1079500" y="1406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E00-000029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8" name="テキスト ボックス 297">
          <a:extLst>
            <a:ext uri="{FF2B5EF4-FFF2-40B4-BE49-F238E27FC236}">
              <a16:creationId xmlns:a16="http://schemas.microsoft.com/office/drawing/2014/main" id="{00000000-0008-0000-0E00-00002A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E00-00002B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E00-00002C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E00-00002D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124461</xdr:rowOff>
    </xdr:from>
    <xdr:to>
      <xdr:col>24</xdr:col>
      <xdr:colOff>114300</xdr:colOff>
      <xdr:row>82</xdr:row>
      <xdr:rowOff>54611</xdr:rowOff>
    </xdr:to>
    <xdr:sp macro="" textlink="">
      <xdr:nvSpPr>
        <xdr:cNvPr id="302" name="楕円 301">
          <a:extLst>
            <a:ext uri="{FF2B5EF4-FFF2-40B4-BE49-F238E27FC236}">
              <a16:creationId xmlns:a16="http://schemas.microsoft.com/office/drawing/2014/main" id="{00000000-0008-0000-0E00-00002E010000}"/>
            </a:ext>
          </a:extLst>
        </xdr:cNvPr>
        <xdr:cNvSpPr/>
      </xdr:nvSpPr>
      <xdr:spPr>
        <a:xfrm>
          <a:off x="4584700" y="14011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147338</xdr:rowOff>
    </xdr:from>
    <xdr:ext cx="405111" cy="259045"/>
    <xdr:sp macro="" textlink="">
      <xdr:nvSpPr>
        <xdr:cNvPr id="303" name="【公営住宅】&#10;有形固定資産減価償却率該当値テキスト">
          <a:extLst>
            <a:ext uri="{FF2B5EF4-FFF2-40B4-BE49-F238E27FC236}">
              <a16:creationId xmlns:a16="http://schemas.microsoft.com/office/drawing/2014/main" id="{00000000-0008-0000-0E00-00002F010000}"/>
            </a:ext>
          </a:extLst>
        </xdr:cNvPr>
        <xdr:cNvSpPr txBox="1"/>
      </xdr:nvSpPr>
      <xdr:spPr>
        <a:xfrm>
          <a:off x="4673600" y="138633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44450</xdr:rowOff>
    </xdr:from>
    <xdr:to>
      <xdr:col>20</xdr:col>
      <xdr:colOff>38100</xdr:colOff>
      <xdr:row>81</xdr:row>
      <xdr:rowOff>146050</xdr:rowOff>
    </xdr:to>
    <xdr:sp macro="" textlink="">
      <xdr:nvSpPr>
        <xdr:cNvPr id="304" name="楕円 303">
          <a:extLst>
            <a:ext uri="{FF2B5EF4-FFF2-40B4-BE49-F238E27FC236}">
              <a16:creationId xmlns:a16="http://schemas.microsoft.com/office/drawing/2014/main" id="{00000000-0008-0000-0E00-000030010000}"/>
            </a:ext>
          </a:extLst>
        </xdr:cNvPr>
        <xdr:cNvSpPr/>
      </xdr:nvSpPr>
      <xdr:spPr>
        <a:xfrm>
          <a:off x="3746500" y="139319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95250</xdr:rowOff>
    </xdr:from>
    <xdr:to>
      <xdr:col>24</xdr:col>
      <xdr:colOff>63500</xdr:colOff>
      <xdr:row>82</xdr:row>
      <xdr:rowOff>3811</xdr:rowOff>
    </xdr:to>
    <xdr:cxnSp macro="">
      <xdr:nvCxnSpPr>
        <xdr:cNvPr id="305" name="直線コネクタ 304">
          <a:extLst>
            <a:ext uri="{FF2B5EF4-FFF2-40B4-BE49-F238E27FC236}">
              <a16:creationId xmlns:a16="http://schemas.microsoft.com/office/drawing/2014/main" id="{00000000-0008-0000-0E00-000031010000}"/>
            </a:ext>
          </a:extLst>
        </xdr:cNvPr>
        <xdr:cNvCxnSpPr/>
      </xdr:nvCxnSpPr>
      <xdr:spPr>
        <a:xfrm>
          <a:off x="3797300" y="13982700"/>
          <a:ext cx="8382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132080</xdr:rowOff>
    </xdr:from>
    <xdr:to>
      <xdr:col>15</xdr:col>
      <xdr:colOff>101600</xdr:colOff>
      <xdr:row>81</xdr:row>
      <xdr:rowOff>62230</xdr:rowOff>
    </xdr:to>
    <xdr:sp macro="" textlink="">
      <xdr:nvSpPr>
        <xdr:cNvPr id="306" name="楕円 305">
          <a:extLst>
            <a:ext uri="{FF2B5EF4-FFF2-40B4-BE49-F238E27FC236}">
              <a16:creationId xmlns:a16="http://schemas.microsoft.com/office/drawing/2014/main" id="{00000000-0008-0000-0E00-000032010000}"/>
            </a:ext>
          </a:extLst>
        </xdr:cNvPr>
        <xdr:cNvSpPr/>
      </xdr:nvSpPr>
      <xdr:spPr>
        <a:xfrm>
          <a:off x="2857500" y="13848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11430</xdr:rowOff>
    </xdr:from>
    <xdr:to>
      <xdr:col>19</xdr:col>
      <xdr:colOff>177800</xdr:colOff>
      <xdr:row>81</xdr:row>
      <xdr:rowOff>95250</xdr:rowOff>
    </xdr:to>
    <xdr:cxnSp macro="">
      <xdr:nvCxnSpPr>
        <xdr:cNvPr id="307" name="直線コネクタ 306">
          <a:extLst>
            <a:ext uri="{FF2B5EF4-FFF2-40B4-BE49-F238E27FC236}">
              <a16:creationId xmlns:a16="http://schemas.microsoft.com/office/drawing/2014/main" id="{00000000-0008-0000-0E00-000033010000}"/>
            </a:ext>
          </a:extLst>
        </xdr:cNvPr>
        <xdr:cNvCxnSpPr/>
      </xdr:nvCxnSpPr>
      <xdr:spPr>
        <a:xfrm>
          <a:off x="2908300" y="13898880"/>
          <a:ext cx="889000" cy="838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48261</xdr:rowOff>
    </xdr:from>
    <xdr:to>
      <xdr:col>10</xdr:col>
      <xdr:colOff>165100</xdr:colOff>
      <xdr:row>80</xdr:row>
      <xdr:rowOff>149861</xdr:rowOff>
    </xdr:to>
    <xdr:sp macro="" textlink="">
      <xdr:nvSpPr>
        <xdr:cNvPr id="308" name="楕円 307">
          <a:extLst>
            <a:ext uri="{FF2B5EF4-FFF2-40B4-BE49-F238E27FC236}">
              <a16:creationId xmlns:a16="http://schemas.microsoft.com/office/drawing/2014/main" id="{00000000-0008-0000-0E00-000034010000}"/>
            </a:ext>
          </a:extLst>
        </xdr:cNvPr>
        <xdr:cNvSpPr/>
      </xdr:nvSpPr>
      <xdr:spPr>
        <a:xfrm>
          <a:off x="1968500" y="13764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99061</xdr:rowOff>
    </xdr:from>
    <xdr:to>
      <xdr:col>15</xdr:col>
      <xdr:colOff>50800</xdr:colOff>
      <xdr:row>81</xdr:row>
      <xdr:rowOff>11430</xdr:rowOff>
    </xdr:to>
    <xdr:cxnSp macro="">
      <xdr:nvCxnSpPr>
        <xdr:cNvPr id="309" name="直線コネクタ 308">
          <a:extLst>
            <a:ext uri="{FF2B5EF4-FFF2-40B4-BE49-F238E27FC236}">
              <a16:creationId xmlns:a16="http://schemas.microsoft.com/office/drawing/2014/main" id="{00000000-0008-0000-0E00-000035010000}"/>
            </a:ext>
          </a:extLst>
        </xdr:cNvPr>
        <xdr:cNvCxnSpPr/>
      </xdr:nvCxnSpPr>
      <xdr:spPr>
        <a:xfrm>
          <a:off x="2019300" y="13815061"/>
          <a:ext cx="889000" cy="838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139700</xdr:rowOff>
    </xdr:from>
    <xdr:to>
      <xdr:col>6</xdr:col>
      <xdr:colOff>38100</xdr:colOff>
      <xdr:row>80</xdr:row>
      <xdr:rowOff>69850</xdr:rowOff>
    </xdr:to>
    <xdr:sp macro="" textlink="">
      <xdr:nvSpPr>
        <xdr:cNvPr id="310" name="楕円 309">
          <a:extLst>
            <a:ext uri="{FF2B5EF4-FFF2-40B4-BE49-F238E27FC236}">
              <a16:creationId xmlns:a16="http://schemas.microsoft.com/office/drawing/2014/main" id="{00000000-0008-0000-0E00-000036010000}"/>
            </a:ext>
          </a:extLst>
        </xdr:cNvPr>
        <xdr:cNvSpPr/>
      </xdr:nvSpPr>
      <xdr:spPr>
        <a:xfrm>
          <a:off x="1079500" y="13684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19050</xdr:rowOff>
    </xdr:from>
    <xdr:to>
      <xdr:col>10</xdr:col>
      <xdr:colOff>114300</xdr:colOff>
      <xdr:row>80</xdr:row>
      <xdr:rowOff>99061</xdr:rowOff>
    </xdr:to>
    <xdr:cxnSp macro="">
      <xdr:nvCxnSpPr>
        <xdr:cNvPr id="311" name="直線コネクタ 310">
          <a:extLst>
            <a:ext uri="{FF2B5EF4-FFF2-40B4-BE49-F238E27FC236}">
              <a16:creationId xmlns:a16="http://schemas.microsoft.com/office/drawing/2014/main" id="{00000000-0008-0000-0E00-000037010000}"/>
            </a:ext>
          </a:extLst>
        </xdr:cNvPr>
        <xdr:cNvCxnSpPr/>
      </xdr:nvCxnSpPr>
      <xdr:spPr>
        <a:xfrm>
          <a:off x="1130300" y="13735050"/>
          <a:ext cx="889000" cy="800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83</xdr:row>
      <xdr:rowOff>53357</xdr:rowOff>
    </xdr:from>
    <xdr:ext cx="405111" cy="259045"/>
    <xdr:sp macro="" textlink="">
      <xdr:nvSpPr>
        <xdr:cNvPr id="312" name="n_1aveValue【公営住宅】&#10;有形固定資産減価償却率">
          <a:extLst>
            <a:ext uri="{FF2B5EF4-FFF2-40B4-BE49-F238E27FC236}">
              <a16:creationId xmlns:a16="http://schemas.microsoft.com/office/drawing/2014/main" id="{00000000-0008-0000-0E00-000038010000}"/>
            </a:ext>
          </a:extLst>
        </xdr:cNvPr>
        <xdr:cNvSpPr txBox="1"/>
      </xdr:nvSpPr>
      <xdr:spPr>
        <a:xfrm>
          <a:off x="3582044" y="142837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83</xdr:row>
      <xdr:rowOff>16</xdr:rowOff>
    </xdr:from>
    <xdr:ext cx="405111" cy="259045"/>
    <xdr:sp macro="" textlink="">
      <xdr:nvSpPr>
        <xdr:cNvPr id="313" name="n_2aveValue【公営住宅】&#10;有形固定資産減価償却率">
          <a:extLst>
            <a:ext uri="{FF2B5EF4-FFF2-40B4-BE49-F238E27FC236}">
              <a16:creationId xmlns:a16="http://schemas.microsoft.com/office/drawing/2014/main" id="{00000000-0008-0000-0E00-000039010000}"/>
            </a:ext>
          </a:extLst>
        </xdr:cNvPr>
        <xdr:cNvSpPr txBox="1"/>
      </xdr:nvSpPr>
      <xdr:spPr>
        <a:xfrm>
          <a:off x="2705744" y="142303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133366</xdr:rowOff>
    </xdr:from>
    <xdr:ext cx="405111" cy="259045"/>
    <xdr:sp macro="" textlink="">
      <xdr:nvSpPr>
        <xdr:cNvPr id="314" name="n_3aveValue【公営住宅】&#10;有形固定資産減価償却率">
          <a:extLst>
            <a:ext uri="{FF2B5EF4-FFF2-40B4-BE49-F238E27FC236}">
              <a16:creationId xmlns:a16="http://schemas.microsoft.com/office/drawing/2014/main" id="{00000000-0008-0000-0E00-00003A010000}"/>
            </a:ext>
          </a:extLst>
        </xdr:cNvPr>
        <xdr:cNvSpPr txBox="1"/>
      </xdr:nvSpPr>
      <xdr:spPr>
        <a:xfrm>
          <a:off x="1816744" y="14192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82</xdr:row>
      <xdr:rowOff>99077</xdr:rowOff>
    </xdr:from>
    <xdr:ext cx="405111" cy="259045"/>
    <xdr:sp macro="" textlink="">
      <xdr:nvSpPr>
        <xdr:cNvPr id="315" name="n_4aveValue【公営住宅】&#10;有形固定資産減価償却率">
          <a:extLst>
            <a:ext uri="{FF2B5EF4-FFF2-40B4-BE49-F238E27FC236}">
              <a16:creationId xmlns:a16="http://schemas.microsoft.com/office/drawing/2014/main" id="{00000000-0008-0000-0E00-00003B010000}"/>
            </a:ext>
          </a:extLst>
        </xdr:cNvPr>
        <xdr:cNvSpPr txBox="1"/>
      </xdr:nvSpPr>
      <xdr:spPr>
        <a:xfrm>
          <a:off x="927744" y="1415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162577</xdr:rowOff>
    </xdr:from>
    <xdr:ext cx="405111" cy="259045"/>
    <xdr:sp macro="" textlink="">
      <xdr:nvSpPr>
        <xdr:cNvPr id="316" name="n_1mainValue【公営住宅】&#10;有形固定資産減価償却率">
          <a:extLst>
            <a:ext uri="{FF2B5EF4-FFF2-40B4-BE49-F238E27FC236}">
              <a16:creationId xmlns:a16="http://schemas.microsoft.com/office/drawing/2014/main" id="{00000000-0008-0000-0E00-00003C010000}"/>
            </a:ext>
          </a:extLst>
        </xdr:cNvPr>
        <xdr:cNvSpPr txBox="1"/>
      </xdr:nvSpPr>
      <xdr:spPr>
        <a:xfrm>
          <a:off x="3582044" y="1370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78757</xdr:rowOff>
    </xdr:from>
    <xdr:ext cx="405111" cy="259045"/>
    <xdr:sp macro="" textlink="">
      <xdr:nvSpPr>
        <xdr:cNvPr id="317" name="n_2mainValue【公営住宅】&#10;有形固定資産減価償却率">
          <a:extLst>
            <a:ext uri="{FF2B5EF4-FFF2-40B4-BE49-F238E27FC236}">
              <a16:creationId xmlns:a16="http://schemas.microsoft.com/office/drawing/2014/main" id="{00000000-0008-0000-0E00-00003D010000}"/>
            </a:ext>
          </a:extLst>
        </xdr:cNvPr>
        <xdr:cNvSpPr txBox="1"/>
      </xdr:nvSpPr>
      <xdr:spPr>
        <a:xfrm>
          <a:off x="2705744" y="1362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166388</xdr:rowOff>
    </xdr:from>
    <xdr:ext cx="405111" cy="259045"/>
    <xdr:sp macro="" textlink="">
      <xdr:nvSpPr>
        <xdr:cNvPr id="318" name="n_3mainValue【公営住宅】&#10;有形固定資産減価償却率">
          <a:extLst>
            <a:ext uri="{FF2B5EF4-FFF2-40B4-BE49-F238E27FC236}">
              <a16:creationId xmlns:a16="http://schemas.microsoft.com/office/drawing/2014/main" id="{00000000-0008-0000-0E00-00003E010000}"/>
            </a:ext>
          </a:extLst>
        </xdr:cNvPr>
        <xdr:cNvSpPr txBox="1"/>
      </xdr:nvSpPr>
      <xdr:spPr>
        <a:xfrm>
          <a:off x="1816744" y="135394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86377</xdr:rowOff>
    </xdr:from>
    <xdr:ext cx="405111" cy="259045"/>
    <xdr:sp macro="" textlink="">
      <xdr:nvSpPr>
        <xdr:cNvPr id="319" name="n_4mainValue【公営住宅】&#10;有形固定資産減価償却率">
          <a:extLst>
            <a:ext uri="{FF2B5EF4-FFF2-40B4-BE49-F238E27FC236}">
              <a16:creationId xmlns:a16="http://schemas.microsoft.com/office/drawing/2014/main" id="{00000000-0008-0000-0E00-00003F010000}"/>
            </a:ext>
          </a:extLst>
        </xdr:cNvPr>
        <xdr:cNvSpPr txBox="1"/>
      </xdr:nvSpPr>
      <xdr:spPr>
        <a:xfrm>
          <a:off x="927744" y="13459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0" name="正方形/長方形 319">
          <a:extLst>
            <a:ext uri="{FF2B5EF4-FFF2-40B4-BE49-F238E27FC236}">
              <a16:creationId xmlns:a16="http://schemas.microsoft.com/office/drawing/2014/main" id="{00000000-0008-0000-0E00-000040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1" name="正方形/長方形 320">
          <a:extLst>
            <a:ext uri="{FF2B5EF4-FFF2-40B4-BE49-F238E27FC236}">
              <a16:creationId xmlns:a16="http://schemas.microsoft.com/office/drawing/2014/main" id="{00000000-0008-0000-0E00-000041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2" name="正方形/長方形 321">
          <a:extLst>
            <a:ext uri="{FF2B5EF4-FFF2-40B4-BE49-F238E27FC236}">
              <a16:creationId xmlns:a16="http://schemas.microsoft.com/office/drawing/2014/main" id="{00000000-0008-0000-0E00-000042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38/56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3" name="正方形/長方形 322">
          <a:extLst>
            <a:ext uri="{FF2B5EF4-FFF2-40B4-BE49-F238E27FC236}">
              <a16:creationId xmlns:a16="http://schemas.microsoft.com/office/drawing/2014/main" id="{00000000-0008-0000-0E00-000043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4" name="正方形/長方形 323">
          <a:extLst>
            <a:ext uri="{FF2B5EF4-FFF2-40B4-BE49-F238E27FC236}">
              <a16:creationId xmlns:a16="http://schemas.microsoft.com/office/drawing/2014/main" id="{00000000-0008-0000-0E00-000044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0.782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E00-000045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E00-000046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7" name="正方形/長方形 326">
          <a:extLst>
            <a:ext uri="{FF2B5EF4-FFF2-40B4-BE49-F238E27FC236}">
              <a16:creationId xmlns:a16="http://schemas.microsoft.com/office/drawing/2014/main" id="{00000000-0008-0000-0E00-000047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8" name="テキスト ボックス 327">
          <a:extLst>
            <a:ext uri="{FF2B5EF4-FFF2-40B4-BE49-F238E27FC236}">
              <a16:creationId xmlns:a16="http://schemas.microsoft.com/office/drawing/2014/main" id="{00000000-0008-0000-0E00-000048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9" name="直線コネクタ 328">
          <a:extLst>
            <a:ext uri="{FF2B5EF4-FFF2-40B4-BE49-F238E27FC236}">
              <a16:creationId xmlns:a16="http://schemas.microsoft.com/office/drawing/2014/main" id="{00000000-0008-0000-0E00-000049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0" name="直線コネクタ 329">
          <a:extLst>
            <a:ext uri="{FF2B5EF4-FFF2-40B4-BE49-F238E27FC236}">
              <a16:creationId xmlns:a16="http://schemas.microsoft.com/office/drawing/2014/main" id="{00000000-0008-0000-0E00-00004A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1" name="テキスト ボックス 330">
          <a:extLst>
            <a:ext uri="{FF2B5EF4-FFF2-40B4-BE49-F238E27FC236}">
              <a16:creationId xmlns:a16="http://schemas.microsoft.com/office/drawing/2014/main" id="{00000000-0008-0000-0E00-00004B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2" name="直線コネクタ 331">
          <a:extLst>
            <a:ext uri="{FF2B5EF4-FFF2-40B4-BE49-F238E27FC236}">
              <a16:creationId xmlns:a16="http://schemas.microsoft.com/office/drawing/2014/main" id="{00000000-0008-0000-0E00-00004C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3" name="テキスト ボックス 332">
          <a:extLst>
            <a:ext uri="{FF2B5EF4-FFF2-40B4-BE49-F238E27FC236}">
              <a16:creationId xmlns:a16="http://schemas.microsoft.com/office/drawing/2014/main" id="{00000000-0008-0000-0E00-00004D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4" name="直線コネクタ 333">
          <a:extLst>
            <a:ext uri="{FF2B5EF4-FFF2-40B4-BE49-F238E27FC236}">
              <a16:creationId xmlns:a16="http://schemas.microsoft.com/office/drawing/2014/main" id="{00000000-0008-0000-0E00-00004E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5" name="テキスト ボックス 334">
          <a:extLst>
            <a:ext uri="{FF2B5EF4-FFF2-40B4-BE49-F238E27FC236}">
              <a16:creationId xmlns:a16="http://schemas.microsoft.com/office/drawing/2014/main" id="{00000000-0008-0000-0E00-00004F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6" name="直線コネクタ 335">
          <a:extLst>
            <a:ext uri="{FF2B5EF4-FFF2-40B4-BE49-F238E27FC236}">
              <a16:creationId xmlns:a16="http://schemas.microsoft.com/office/drawing/2014/main" id="{00000000-0008-0000-0E00-000050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7" name="テキスト ボックス 336">
          <a:extLst>
            <a:ext uri="{FF2B5EF4-FFF2-40B4-BE49-F238E27FC236}">
              <a16:creationId xmlns:a16="http://schemas.microsoft.com/office/drawing/2014/main" id="{00000000-0008-0000-0E00-000051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38" name="直線コネクタ 337">
          <a:extLst>
            <a:ext uri="{FF2B5EF4-FFF2-40B4-BE49-F238E27FC236}">
              <a16:creationId xmlns:a16="http://schemas.microsoft.com/office/drawing/2014/main" id="{00000000-0008-0000-0E00-000052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39" name="テキスト ボックス 338">
          <a:extLst>
            <a:ext uri="{FF2B5EF4-FFF2-40B4-BE49-F238E27FC236}">
              <a16:creationId xmlns:a16="http://schemas.microsoft.com/office/drawing/2014/main" id="{00000000-0008-0000-0E00-000053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0" name="直線コネクタ 339">
          <a:extLst>
            <a:ext uri="{FF2B5EF4-FFF2-40B4-BE49-F238E27FC236}">
              <a16:creationId xmlns:a16="http://schemas.microsoft.com/office/drawing/2014/main" id="{00000000-0008-0000-0E00-000054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1" name="テキスト ボックス 340">
          <a:extLst>
            <a:ext uri="{FF2B5EF4-FFF2-40B4-BE49-F238E27FC236}">
              <a16:creationId xmlns:a16="http://schemas.microsoft.com/office/drawing/2014/main" id="{00000000-0008-0000-0E00-000055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2" name="【公営住宅】&#10;一人当たり面積グラフ枠">
          <a:extLst>
            <a:ext uri="{FF2B5EF4-FFF2-40B4-BE49-F238E27FC236}">
              <a16:creationId xmlns:a16="http://schemas.microsoft.com/office/drawing/2014/main" id="{00000000-0008-0000-0E00-000056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35052</xdr:rowOff>
    </xdr:from>
    <xdr:to>
      <xdr:col>54</xdr:col>
      <xdr:colOff>189865</xdr:colOff>
      <xdr:row>86</xdr:row>
      <xdr:rowOff>110489</xdr:rowOff>
    </xdr:to>
    <xdr:cxnSp macro="">
      <xdr:nvCxnSpPr>
        <xdr:cNvPr id="343" name="直線コネクタ 342">
          <a:extLst>
            <a:ext uri="{FF2B5EF4-FFF2-40B4-BE49-F238E27FC236}">
              <a16:creationId xmlns:a16="http://schemas.microsoft.com/office/drawing/2014/main" id="{00000000-0008-0000-0E00-000057010000}"/>
            </a:ext>
          </a:extLst>
        </xdr:cNvPr>
        <xdr:cNvCxnSpPr/>
      </xdr:nvCxnSpPr>
      <xdr:spPr>
        <a:xfrm flipV="1">
          <a:off x="10476865" y="13579602"/>
          <a:ext cx="0" cy="12755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4" name="【公営住宅】&#10;一人当たり面積最小値テキスト">
          <a:extLst>
            <a:ext uri="{FF2B5EF4-FFF2-40B4-BE49-F238E27FC236}">
              <a16:creationId xmlns:a16="http://schemas.microsoft.com/office/drawing/2014/main" id="{00000000-0008-0000-0E00-000058010000}"/>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5" name="直線コネクタ 344">
          <a:extLst>
            <a:ext uri="{FF2B5EF4-FFF2-40B4-BE49-F238E27FC236}">
              <a16:creationId xmlns:a16="http://schemas.microsoft.com/office/drawing/2014/main" id="{00000000-0008-0000-0E00-000059010000}"/>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153179</xdr:rowOff>
    </xdr:from>
    <xdr:ext cx="469744" cy="259045"/>
    <xdr:sp macro="" textlink="">
      <xdr:nvSpPr>
        <xdr:cNvPr id="346" name="【公営住宅】&#10;一人当たり面積最大値テキスト">
          <a:extLst>
            <a:ext uri="{FF2B5EF4-FFF2-40B4-BE49-F238E27FC236}">
              <a16:creationId xmlns:a16="http://schemas.microsoft.com/office/drawing/2014/main" id="{00000000-0008-0000-0E00-00005A010000}"/>
            </a:ext>
          </a:extLst>
        </xdr:cNvPr>
        <xdr:cNvSpPr txBox="1"/>
      </xdr:nvSpPr>
      <xdr:spPr>
        <a:xfrm>
          <a:off x="10515600" y="133548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35052</xdr:rowOff>
    </xdr:from>
    <xdr:to>
      <xdr:col>55</xdr:col>
      <xdr:colOff>88900</xdr:colOff>
      <xdr:row>79</xdr:row>
      <xdr:rowOff>35052</xdr:rowOff>
    </xdr:to>
    <xdr:cxnSp macro="">
      <xdr:nvCxnSpPr>
        <xdr:cNvPr id="347" name="直線コネクタ 346">
          <a:extLst>
            <a:ext uri="{FF2B5EF4-FFF2-40B4-BE49-F238E27FC236}">
              <a16:creationId xmlns:a16="http://schemas.microsoft.com/office/drawing/2014/main" id="{00000000-0008-0000-0E00-00005B010000}"/>
            </a:ext>
          </a:extLst>
        </xdr:cNvPr>
        <xdr:cNvCxnSpPr/>
      </xdr:nvCxnSpPr>
      <xdr:spPr>
        <a:xfrm>
          <a:off x="10388600" y="135796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67327</xdr:rowOff>
    </xdr:from>
    <xdr:ext cx="469744" cy="259045"/>
    <xdr:sp macro="" textlink="">
      <xdr:nvSpPr>
        <xdr:cNvPr id="348" name="【公営住宅】&#10;一人当たり面積平均値テキスト">
          <a:extLst>
            <a:ext uri="{FF2B5EF4-FFF2-40B4-BE49-F238E27FC236}">
              <a16:creationId xmlns:a16="http://schemas.microsoft.com/office/drawing/2014/main" id="{00000000-0008-0000-0E00-00005C010000}"/>
            </a:ext>
          </a:extLst>
        </xdr:cNvPr>
        <xdr:cNvSpPr txBox="1"/>
      </xdr:nvSpPr>
      <xdr:spPr>
        <a:xfrm>
          <a:off x="10515600" y="141262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0.700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44450</xdr:rowOff>
    </xdr:from>
    <xdr:to>
      <xdr:col>55</xdr:col>
      <xdr:colOff>50800</xdr:colOff>
      <xdr:row>83</xdr:row>
      <xdr:rowOff>146050</xdr:rowOff>
    </xdr:to>
    <xdr:sp macro="" textlink="">
      <xdr:nvSpPr>
        <xdr:cNvPr id="349" name="フローチャート: 判断 348">
          <a:extLst>
            <a:ext uri="{FF2B5EF4-FFF2-40B4-BE49-F238E27FC236}">
              <a16:creationId xmlns:a16="http://schemas.microsoft.com/office/drawing/2014/main" id="{00000000-0008-0000-0E00-00005D010000}"/>
            </a:ext>
          </a:extLst>
        </xdr:cNvPr>
        <xdr:cNvSpPr/>
      </xdr:nvSpPr>
      <xdr:spPr>
        <a:xfrm>
          <a:off x="104267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42926</xdr:rowOff>
    </xdr:from>
    <xdr:to>
      <xdr:col>50</xdr:col>
      <xdr:colOff>165100</xdr:colOff>
      <xdr:row>83</xdr:row>
      <xdr:rowOff>144526</xdr:rowOff>
    </xdr:to>
    <xdr:sp macro="" textlink="">
      <xdr:nvSpPr>
        <xdr:cNvPr id="350" name="フローチャート: 判断 349">
          <a:extLst>
            <a:ext uri="{FF2B5EF4-FFF2-40B4-BE49-F238E27FC236}">
              <a16:creationId xmlns:a16="http://schemas.microsoft.com/office/drawing/2014/main" id="{00000000-0008-0000-0E00-00005E010000}"/>
            </a:ext>
          </a:extLst>
        </xdr:cNvPr>
        <xdr:cNvSpPr/>
      </xdr:nvSpPr>
      <xdr:spPr>
        <a:xfrm>
          <a:off x="9588500" y="14273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7113</xdr:rowOff>
    </xdr:from>
    <xdr:to>
      <xdr:col>46</xdr:col>
      <xdr:colOff>38100</xdr:colOff>
      <xdr:row>83</xdr:row>
      <xdr:rowOff>108713</xdr:rowOff>
    </xdr:to>
    <xdr:sp macro="" textlink="">
      <xdr:nvSpPr>
        <xdr:cNvPr id="351" name="フローチャート: 判断 350">
          <a:extLst>
            <a:ext uri="{FF2B5EF4-FFF2-40B4-BE49-F238E27FC236}">
              <a16:creationId xmlns:a16="http://schemas.microsoft.com/office/drawing/2014/main" id="{00000000-0008-0000-0E00-00005F010000}"/>
            </a:ext>
          </a:extLst>
        </xdr:cNvPr>
        <xdr:cNvSpPr/>
      </xdr:nvSpPr>
      <xdr:spPr>
        <a:xfrm>
          <a:off x="8699500" y="142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55880</xdr:rowOff>
    </xdr:from>
    <xdr:to>
      <xdr:col>41</xdr:col>
      <xdr:colOff>101600</xdr:colOff>
      <xdr:row>83</xdr:row>
      <xdr:rowOff>157480</xdr:rowOff>
    </xdr:to>
    <xdr:sp macro="" textlink="">
      <xdr:nvSpPr>
        <xdr:cNvPr id="352" name="フローチャート: 判断 351">
          <a:extLst>
            <a:ext uri="{FF2B5EF4-FFF2-40B4-BE49-F238E27FC236}">
              <a16:creationId xmlns:a16="http://schemas.microsoft.com/office/drawing/2014/main" id="{00000000-0008-0000-0E00-000060010000}"/>
            </a:ext>
          </a:extLst>
        </xdr:cNvPr>
        <xdr:cNvSpPr/>
      </xdr:nvSpPr>
      <xdr:spPr>
        <a:xfrm>
          <a:off x="7810500" y="14286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68072</xdr:rowOff>
    </xdr:from>
    <xdr:to>
      <xdr:col>36</xdr:col>
      <xdr:colOff>165100</xdr:colOff>
      <xdr:row>83</xdr:row>
      <xdr:rowOff>169672</xdr:rowOff>
    </xdr:to>
    <xdr:sp macro="" textlink="">
      <xdr:nvSpPr>
        <xdr:cNvPr id="353" name="フローチャート: 判断 352">
          <a:extLst>
            <a:ext uri="{FF2B5EF4-FFF2-40B4-BE49-F238E27FC236}">
              <a16:creationId xmlns:a16="http://schemas.microsoft.com/office/drawing/2014/main" id="{00000000-0008-0000-0E00-000061010000}"/>
            </a:ext>
          </a:extLst>
        </xdr:cNvPr>
        <xdr:cNvSpPr/>
      </xdr:nvSpPr>
      <xdr:spPr>
        <a:xfrm>
          <a:off x="6921500" y="142984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E00-000062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E00-000063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E00-000064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E00-000065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E00-000066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4826</xdr:rowOff>
    </xdr:from>
    <xdr:to>
      <xdr:col>55</xdr:col>
      <xdr:colOff>50800</xdr:colOff>
      <xdr:row>84</xdr:row>
      <xdr:rowOff>106426</xdr:rowOff>
    </xdr:to>
    <xdr:sp macro="" textlink="">
      <xdr:nvSpPr>
        <xdr:cNvPr id="359" name="楕円 358">
          <a:extLst>
            <a:ext uri="{FF2B5EF4-FFF2-40B4-BE49-F238E27FC236}">
              <a16:creationId xmlns:a16="http://schemas.microsoft.com/office/drawing/2014/main" id="{00000000-0008-0000-0E00-000067010000}"/>
            </a:ext>
          </a:extLst>
        </xdr:cNvPr>
        <xdr:cNvSpPr/>
      </xdr:nvSpPr>
      <xdr:spPr>
        <a:xfrm>
          <a:off x="10426700" y="1440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154703</xdr:rowOff>
    </xdr:from>
    <xdr:ext cx="469744" cy="259045"/>
    <xdr:sp macro="" textlink="">
      <xdr:nvSpPr>
        <xdr:cNvPr id="360" name="【公営住宅】&#10;一人当たり面積該当値テキスト">
          <a:extLst>
            <a:ext uri="{FF2B5EF4-FFF2-40B4-BE49-F238E27FC236}">
              <a16:creationId xmlns:a16="http://schemas.microsoft.com/office/drawing/2014/main" id="{00000000-0008-0000-0E00-000068010000}"/>
            </a:ext>
          </a:extLst>
        </xdr:cNvPr>
        <xdr:cNvSpPr txBox="1"/>
      </xdr:nvSpPr>
      <xdr:spPr>
        <a:xfrm>
          <a:off x="10515600" y="143850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6350</xdr:rowOff>
    </xdr:from>
    <xdr:to>
      <xdr:col>50</xdr:col>
      <xdr:colOff>165100</xdr:colOff>
      <xdr:row>84</xdr:row>
      <xdr:rowOff>107950</xdr:rowOff>
    </xdr:to>
    <xdr:sp macro="" textlink="">
      <xdr:nvSpPr>
        <xdr:cNvPr id="361" name="楕円 360">
          <a:extLst>
            <a:ext uri="{FF2B5EF4-FFF2-40B4-BE49-F238E27FC236}">
              <a16:creationId xmlns:a16="http://schemas.microsoft.com/office/drawing/2014/main" id="{00000000-0008-0000-0E00-000069010000}"/>
            </a:ext>
          </a:extLst>
        </xdr:cNvPr>
        <xdr:cNvSpPr/>
      </xdr:nvSpPr>
      <xdr:spPr>
        <a:xfrm>
          <a:off x="9588500" y="1440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55626</xdr:rowOff>
    </xdr:from>
    <xdr:to>
      <xdr:col>55</xdr:col>
      <xdr:colOff>0</xdr:colOff>
      <xdr:row>84</xdr:row>
      <xdr:rowOff>57150</xdr:rowOff>
    </xdr:to>
    <xdr:cxnSp macro="">
      <xdr:nvCxnSpPr>
        <xdr:cNvPr id="362" name="直線コネクタ 361">
          <a:extLst>
            <a:ext uri="{FF2B5EF4-FFF2-40B4-BE49-F238E27FC236}">
              <a16:creationId xmlns:a16="http://schemas.microsoft.com/office/drawing/2014/main" id="{00000000-0008-0000-0E00-00006A010000}"/>
            </a:ext>
          </a:extLst>
        </xdr:cNvPr>
        <xdr:cNvCxnSpPr/>
      </xdr:nvCxnSpPr>
      <xdr:spPr>
        <a:xfrm flipV="1">
          <a:off x="9639300" y="14457426"/>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8637</xdr:rowOff>
    </xdr:from>
    <xdr:to>
      <xdr:col>46</xdr:col>
      <xdr:colOff>38100</xdr:colOff>
      <xdr:row>84</xdr:row>
      <xdr:rowOff>110237</xdr:rowOff>
    </xdr:to>
    <xdr:sp macro="" textlink="">
      <xdr:nvSpPr>
        <xdr:cNvPr id="363" name="楕円 362">
          <a:extLst>
            <a:ext uri="{FF2B5EF4-FFF2-40B4-BE49-F238E27FC236}">
              <a16:creationId xmlns:a16="http://schemas.microsoft.com/office/drawing/2014/main" id="{00000000-0008-0000-0E00-00006B010000}"/>
            </a:ext>
          </a:extLst>
        </xdr:cNvPr>
        <xdr:cNvSpPr/>
      </xdr:nvSpPr>
      <xdr:spPr>
        <a:xfrm>
          <a:off x="8699500" y="14410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57150</xdr:rowOff>
    </xdr:from>
    <xdr:to>
      <xdr:col>50</xdr:col>
      <xdr:colOff>114300</xdr:colOff>
      <xdr:row>84</xdr:row>
      <xdr:rowOff>59437</xdr:rowOff>
    </xdr:to>
    <xdr:cxnSp macro="">
      <xdr:nvCxnSpPr>
        <xdr:cNvPr id="364" name="直線コネクタ 363">
          <a:extLst>
            <a:ext uri="{FF2B5EF4-FFF2-40B4-BE49-F238E27FC236}">
              <a16:creationId xmlns:a16="http://schemas.microsoft.com/office/drawing/2014/main" id="{00000000-0008-0000-0E00-00006C010000}"/>
            </a:ext>
          </a:extLst>
        </xdr:cNvPr>
        <xdr:cNvCxnSpPr/>
      </xdr:nvCxnSpPr>
      <xdr:spPr>
        <a:xfrm flipV="1">
          <a:off x="8750300" y="14458950"/>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10161</xdr:rowOff>
    </xdr:from>
    <xdr:to>
      <xdr:col>41</xdr:col>
      <xdr:colOff>101600</xdr:colOff>
      <xdr:row>84</xdr:row>
      <xdr:rowOff>111761</xdr:rowOff>
    </xdr:to>
    <xdr:sp macro="" textlink="">
      <xdr:nvSpPr>
        <xdr:cNvPr id="365" name="楕円 364">
          <a:extLst>
            <a:ext uri="{FF2B5EF4-FFF2-40B4-BE49-F238E27FC236}">
              <a16:creationId xmlns:a16="http://schemas.microsoft.com/office/drawing/2014/main" id="{00000000-0008-0000-0E00-00006D010000}"/>
            </a:ext>
          </a:extLst>
        </xdr:cNvPr>
        <xdr:cNvSpPr/>
      </xdr:nvSpPr>
      <xdr:spPr>
        <a:xfrm>
          <a:off x="7810500" y="14411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59437</xdr:rowOff>
    </xdr:from>
    <xdr:to>
      <xdr:col>45</xdr:col>
      <xdr:colOff>177800</xdr:colOff>
      <xdr:row>84</xdr:row>
      <xdr:rowOff>60961</xdr:rowOff>
    </xdr:to>
    <xdr:cxnSp macro="">
      <xdr:nvCxnSpPr>
        <xdr:cNvPr id="366" name="直線コネクタ 365">
          <a:extLst>
            <a:ext uri="{FF2B5EF4-FFF2-40B4-BE49-F238E27FC236}">
              <a16:creationId xmlns:a16="http://schemas.microsoft.com/office/drawing/2014/main" id="{00000000-0008-0000-0E00-00006E010000}"/>
            </a:ext>
          </a:extLst>
        </xdr:cNvPr>
        <xdr:cNvCxnSpPr/>
      </xdr:nvCxnSpPr>
      <xdr:spPr>
        <a:xfrm flipV="1">
          <a:off x="7861300" y="14461237"/>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148082</xdr:rowOff>
    </xdr:from>
    <xdr:to>
      <xdr:col>36</xdr:col>
      <xdr:colOff>165100</xdr:colOff>
      <xdr:row>85</xdr:row>
      <xdr:rowOff>78232</xdr:rowOff>
    </xdr:to>
    <xdr:sp macro="" textlink="">
      <xdr:nvSpPr>
        <xdr:cNvPr id="367" name="楕円 366">
          <a:extLst>
            <a:ext uri="{FF2B5EF4-FFF2-40B4-BE49-F238E27FC236}">
              <a16:creationId xmlns:a16="http://schemas.microsoft.com/office/drawing/2014/main" id="{00000000-0008-0000-0E00-00006F010000}"/>
            </a:ext>
          </a:extLst>
        </xdr:cNvPr>
        <xdr:cNvSpPr/>
      </xdr:nvSpPr>
      <xdr:spPr>
        <a:xfrm>
          <a:off x="6921500" y="14549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60961</xdr:rowOff>
    </xdr:from>
    <xdr:to>
      <xdr:col>41</xdr:col>
      <xdr:colOff>50800</xdr:colOff>
      <xdr:row>85</xdr:row>
      <xdr:rowOff>27432</xdr:rowOff>
    </xdr:to>
    <xdr:cxnSp macro="">
      <xdr:nvCxnSpPr>
        <xdr:cNvPr id="368" name="直線コネクタ 367">
          <a:extLst>
            <a:ext uri="{FF2B5EF4-FFF2-40B4-BE49-F238E27FC236}">
              <a16:creationId xmlns:a16="http://schemas.microsoft.com/office/drawing/2014/main" id="{00000000-0008-0000-0E00-000070010000}"/>
            </a:ext>
          </a:extLst>
        </xdr:cNvPr>
        <xdr:cNvCxnSpPr/>
      </xdr:nvCxnSpPr>
      <xdr:spPr>
        <a:xfrm flipV="1">
          <a:off x="6972300" y="14462761"/>
          <a:ext cx="889000" cy="1379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161053</xdr:rowOff>
    </xdr:from>
    <xdr:ext cx="469744" cy="259045"/>
    <xdr:sp macro="" textlink="">
      <xdr:nvSpPr>
        <xdr:cNvPr id="369" name="n_1aveValue【公営住宅】&#10;一人当たり面積">
          <a:extLst>
            <a:ext uri="{FF2B5EF4-FFF2-40B4-BE49-F238E27FC236}">
              <a16:creationId xmlns:a16="http://schemas.microsoft.com/office/drawing/2014/main" id="{00000000-0008-0000-0E00-000071010000}"/>
            </a:ext>
          </a:extLst>
        </xdr:cNvPr>
        <xdr:cNvSpPr txBox="1"/>
      </xdr:nvSpPr>
      <xdr:spPr>
        <a:xfrm>
          <a:off x="9391727" y="140485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125240</xdr:rowOff>
    </xdr:from>
    <xdr:ext cx="469744" cy="259045"/>
    <xdr:sp macro="" textlink="">
      <xdr:nvSpPr>
        <xdr:cNvPr id="370" name="n_2aveValue【公営住宅】&#10;一人当たり面積">
          <a:extLst>
            <a:ext uri="{FF2B5EF4-FFF2-40B4-BE49-F238E27FC236}">
              <a16:creationId xmlns:a16="http://schemas.microsoft.com/office/drawing/2014/main" id="{00000000-0008-0000-0E00-000072010000}"/>
            </a:ext>
          </a:extLst>
        </xdr:cNvPr>
        <xdr:cNvSpPr txBox="1"/>
      </xdr:nvSpPr>
      <xdr:spPr>
        <a:xfrm>
          <a:off x="8515427" y="14012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82</xdr:row>
      <xdr:rowOff>2557</xdr:rowOff>
    </xdr:from>
    <xdr:ext cx="469744" cy="259045"/>
    <xdr:sp macro="" textlink="">
      <xdr:nvSpPr>
        <xdr:cNvPr id="371" name="n_3aveValue【公営住宅】&#10;一人当たり面積">
          <a:extLst>
            <a:ext uri="{FF2B5EF4-FFF2-40B4-BE49-F238E27FC236}">
              <a16:creationId xmlns:a16="http://schemas.microsoft.com/office/drawing/2014/main" id="{00000000-0008-0000-0E00-000073010000}"/>
            </a:ext>
          </a:extLst>
        </xdr:cNvPr>
        <xdr:cNvSpPr txBox="1"/>
      </xdr:nvSpPr>
      <xdr:spPr>
        <a:xfrm>
          <a:off x="7626427" y="140614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14749</xdr:rowOff>
    </xdr:from>
    <xdr:ext cx="469744" cy="259045"/>
    <xdr:sp macro="" textlink="">
      <xdr:nvSpPr>
        <xdr:cNvPr id="372" name="n_4aveValue【公営住宅】&#10;一人当たり面積">
          <a:extLst>
            <a:ext uri="{FF2B5EF4-FFF2-40B4-BE49-F238E27FC236}">
              <a16:creationId xmlns:a16="http://schemas.microsoft.com/office/drawing/2014/main" id="{00000000-0008-0000-0E00-000074010000}"/>
            </a:ext>
          </a:extLst>
        </xdr:cNvPr>
        <xdr:cNvSpPr txBox="1"/>
      </xdr:nvSpPr>
      <xdr:spPr>
        <a:xfrm>
          <a:off x="6737427" y="140736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99077</xdr:rowOff>
    </xdr:from>
    <xdr:ext cx="469744" cy="259045"/>
    <xdr:sp macro="" textlink="">
      <xdr:nvSpPr>
        <xdr:cNvPr id="373" name="n_1mainValue【公営住宅】&#10;一人当たり面積">
          <a:extLst>
            <a:ext uri="{FF2B5EF4-FFF2-40B4-BE49-F238E27FC236}">
              <a16:creationId xmlns:a16="http://schemas.microsoft.com/office/drawing/2014/main" id="{00000000-0008-0000-0E00-000075010000}"/>
            </a:ext>
          </a:extLst>
        </xdr:cNvPr>
        <xdr:cNvSpPr txBox="1"/>
      </xdr:nvSpPr>
      <xdr:spPr>
        <a:xfrm>
          <a:off x="9391727" y="1450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101364</xdr:rowOff>
    </xdr:from>
    <xdr:ext cx="469744" cy="259045"/>
    <xdr:sp macro="" textlink="">
      <xdr:nvSpPr>
        <xdr:cNvPr id="374" name="n_2mainValue【公営住宅】&#10;一人当たり面積">
          <a:extLst>
            <a:ext uri="{FF2B5EF4-FFF2-40B4-BE49-F238E27FC236}">
              <a16:creationId xmlns:a16="http://schemas.microsoft.com/office/drawing/2014/main" id="{00000000-0008-0000-0E00-000076010000}"/>
            </a:ext>
          </a:extLst>
        </xdr:cNvPr>
        <xdr:cNvSpPr txBox="1"/>
      </xdr:nvSpPr>
      <xdr:spPr>
        <a:xfrm>
          <a:off x="8515427" y="14503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102888</xdr:rowOff>
    </xdr:from>
    <xdr:ext cx="469744" cy="259045"/>
    <xdr:sp macro="" textlink="">
      <xdr:nvSpPr>
        <xdr:cNvPr id="375" name="n_3mainValue【公営住宅】&#10;一人当たり面積">
          <a:extLst>
            <a:ext uri="{FF2B5EF4-FFF2-40B4-BE49-F238E27FC236}">
              <a16:creationId xmlns:a16="http://schemas.microsoft.com/office/drawing/2014/main" id="{00000000-0008-0000-0E00-000077010000}"/>
            </a:ext>
          </a:extLst>
        </xdr:cNvPr>
        <xdr:cNvSpPr txBox="1"/>
      </xdr:nvSpPr>
      <xdr:spPr>
        <a:xfrm>
          <a:off x="7626427" y="1450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85</xdr:row>
      <xdr:rowOff>69359</xdr:rowOff>
    </xdr:from>
    <xdr:ext cx="469744" cy="259045"/>
    <xdr:sp macro="" textlink="">
      <xdr:nvSpPr>
        <xdr:cNvPr id="376" name="n_4mainValue【公営住宅】&#10;一人当たり面積">
          <a:extLst>
            <a:ext uri="{FF2B5EF4-FFF2-40B4-BE49-F238E27FC236}">
              <a16:creationId xmlns:a16="http://schemas.microsoft.com/office/drawing/2014/main" id="{00000000-0008-0000-0E00-000078010000}"/>
            </a:ext>
          </a:extLst>
        </xdr:cNvPr>
        <xdr:cNvSpPr txBox="1"/>
      </xdr:nvSpPr>
      <xdr:spPr>
        <a:xfrm>
          <a:off x="6737427" y="146426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7" name="正方形/長方形 376">
          <a:extLst>
            <a:ext uri="{FF2B5EF4-FFF2-40B4-BE49-F238E27FC236}">
              <a16:creationId xmlns:a16="http://schemas.microsoft.com/office/drawing/2014/main" id="{00000000-0008-0000-0E00-000079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8" name="正方形/長方形 377">
          <a:extLst>
            <a:ext uri="{FF2B5EF4-FFF2-40B4-BE49-F238E27FC236}">
              <a16:creationId xmlns:a16="http://schemas.microsoft.com/office/drawing/2014/main" id="{00000000-0008-0000-0E00-00007A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9" name="正方形/長方形 378">
          <a:extLst>
            <a:ext uri="{FF2B5EF4-FFF2-40B4-BE49-F238E27FC236}">
              <a16:creationId xmlns:a16="http://schemas.microsoft.com/office/drawing/2014/main" id="{00000000-0008-0000-0E00-00007B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E00-00007C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E00-00007D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E00-00007E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E00-00007F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4" name="正方形/長方形 383">
          <a:extLst>
            <a:ext uri="{FF2B5EF4-FFF2-40B4-BE49-F238E27FC236}">
              <a16:creationId xmlns:a16="http://schemas.microsoft.com/office/drawing/2014/main" id="{00000000-0008-0000-0E00-000080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5" name="正方形/長方形 384">
          <a:extLst>
            <a:ext uri="{FF2B5EF4-FFF2-40B4-BE49-F238E27FC236}">
              <a16:creationId xmlns:a16="http://schemas.microsoft.com/office/drawing/2014/main" id="{00000000-0008-0000-0E00-000081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6" name="正方形/長方形 385">
          <a:extLst>
            <a:ext uri="{FF2B5EF4-FFF2-40B4-BE49-F238E27FC236}">
              <a16:creationId xmlns:a16="http://schemas.microsoft.com/office/drawing/2014/main" id="{00000000-0008-0000-0E00-000082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7" name="正方形/長方形 386">
          <a:extLst>
            <a:ext uri="{FF2B5EF4-FFF2-40B4-BE49-F238E27FC236}">
              <a16:creationId xmlns:a16="http://schemas.microsoft.com/office/drawing/2014/main" id="{00000000-0008-0000-0E00-000083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88" name="正方形/長方形 387">
          <a:extLst>
            <a:ext uri="{FF2B5EF4-FFF2-40B4-BE49-F238E27FC236}">
              <a16:creationId xmlns:a16="http://schemas.microsoft.com/office/drawing/2014/main" id="{00000000-0008-0000-0E00-000084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89" name="正方形/長方形 388">
          <a:extLst>
            <a:ext uri="{FF2B5EF4-FFF2-40B4-BE49-F238E27FC236}">
              <a16:creationId xmlns:a16="http://schemas.microsoft.com/office/drawing/2014/main" id="{00000000-0008-0000-0E00-000085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111,417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E00-000086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E00-000087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2" name="正方形/長方形 391">
          <a:extLst>
            <a:ext uri="{FF2B5EF4-FFF2-40B4-BE49-F238E27FC236}">
              <a16:creationId xmlns:a16="http://schemas.microsoft.com/office/drawing/2014/main" id="{00000000-0008-0000-0E00-000088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3" name="正方形/長方形 392">
          <a:extLst>
            <a:ext uri="{FF2B5EF4-FFF2-40B4-BE49-F238E27FC236}">
              <a16:creationId xmlns:a16="http://schemas.microsoft.com/office/drawing/2014/main" id="{00000000-0008-0000-0E00-000089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4" name="正方形/長方形 393">
          <a:extLst>
            <a:ext uri="{FF2B5EF4-FFF2-40B4-BE49-F238E27FC236}">
              <a16:creationId xmlns:a16="http://schemas.microsoft.com/office/drawing/2014/main" id="{00000000-0008-0000-0E00-00008A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5" name="正方形/長方形 394">
          <a:extLst>
            <a:ext uri="{FF2B5EF4-FFF2-40B4-BE49-F238E27FC236}">
              <a16:creationId xmlns:a16="http://schemas.microsoft.com/office/drawing/2014/main" id="{00000000-0008-0000-0E00-00008B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6" name="正方形/長方形 395">
          <a:extLst>
            <a:ext uri="{FF2B5EF4-FFF2-40B4-BE49-F238E27FC236}">
              <a16:creationId xmlns:a16="http://schemas.microsoft.com/office/drawing/2014/main" id="{00000000-0008-0000-0E00-00008C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7" name="正方形/長方形 396">
          <a:extLst>
            <a:ext uri="{FF2B5EF4-FFF2-40B4-BE49-F238E27FC236}">
              <a16:creationId xmlns:a16="http://schemas.microsoft.com/office/drawing/2014/main" id="{00000000-0008-0000-0E00-00008D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E00-00008E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E00-00008F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0" name="正方形/長方形 399">
          <a:extLst>
            <a:ext uri="{FF2B5EF4-FFF2-40B4-BE49-F238E27FC236}">
              <a16:creationId xmlns:a16="http://schemas.microsoft.com/office/drawing/2014/main" id="{00000000-0008-0000-0E00-000090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1" name="テキスト ボックス 400">
          <a:extLst>
            <a:ext uri="{FF2B5EF4-FFF2-40B4-BE49-F238E27FC236}">
              <a16:creationId xmlns:a16="http://schemas.microsoft.com/office/drawing/2014/main" id="{00000000-0008-0000-0E00-000091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2" name="直線コネクタ 401">
          <a:extLst>
            <a:ext uri="{FF2B5EF4-FFF2-40B4-BE49-F238E27FC236}">
              <a16:creationId xmlns:a16="http://schemas.microsoft.com/office/drawing/2014/main" id="{00000000-0008-0000-0E00-000092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3" name="テキスト ボックス 402">
          <a:extLst>
            <a:ext uri="{FF2B5EF4-FFF2-40B4-BE49-F238E27FC236}">
              <a16:creationId xmlns:a16="http://schemas.microsoft.com/office/drawing/2014/main" id="{00000000-0008-0000-0E00-000093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04" name="直線コネクタ 403">
          <a:extLst>
            <a:ext uri="{FF2B5EF4-FFF2-40B4-BE49-F238E27FC236}">
              <a16:creationId xmlns:a16="http://schemas.microsoft.com/office/drawing/2014/main" id="{00000000-0008-0000-0E00-000094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05" name="テキスト ボックス 404">
          <a:extLst>
            <a:ext uri="{FF2B5EF4-FFF2-40B4-BE49-F238E27FC236}">
              <a16:creationId xmlns:a16="http://schemas.microsoft.com/office/drawing/2014/main" id="{00000000-0008-0000-0E00-000095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06" name="直線コネクタ 405">
          <a:extLst>
            <a:ext uri="{FF2B5EF4-FFF2-40B4-BE49-F238E27FC236}">
              <a16:creationId xmlns:a16="http://schemas.microsoft.com/office/drawing/2014/main" id="{00000000-0008-0000-0E00-000096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07" name="テキスト ボックス 406">
          <a:extLst>
            <a:ext uri="{FF2B5EF4-FFF2-40B4-BE49-F238E27FC236}">
              <a16:creationId xmlns:a16="http://schemas.microsoft.com/office/drawing/2014/main" id="{00000000-0008-0000-0E00-000097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408" name="直線コネクタ 407">
          <a:extLst>
            <a:ext uri="{FF2B5EF4-FFF2-40B4-BE49-F238E27FC236}">
              <a16:creationId xmlns:a16="http://schemas.microsoft.com/office/drawing/2014/main" id="{00000000-0008-0000-0E00-000098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409" name="テキスト ボックス 408">
          <a:extLst>
            <a:ext uri="{FF2B5EF4-FFF2-40B4-BE49-F238E27FC236}">
              <a16:creationId xmlns:a16="http://schemas.microsoft.com/office/drawing/2014/main" id="{00000000-0008-0000-0E00-000099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410" name="直線コネクタ 409">
          <a:extLst>
            <a:ext uri="{FF2B5EF4-FFF2-40B4-BE49-F238E27FC236}">
              <a16:creationId xmlns:a16="http://schemas.microsoft.com/office/drawing/2014/main" id="{00000000-0008-0000-0E00-00009A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411" name="テキスト ボックス 410">
          <a:extLst>
            <a:ext uri="{FF2B5EF4-FFF2-40B4-BE49-F238E27FC236}">
              <a16:creationId xmlns:a16="http://schemas.microsoft.com/office/drawing/2014/main" id="{00000000-0008-0000-0E00-00009B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412" name="直線コネクタ 411">
          <a:extLst>
            <a:ext uri="{FF2B5EF4-FFF2-40B4-BE49-F238E27FC236}">
              <a16:creationId xmlns:a16="http://schemas.microsoft.com/office/drawing/2014/main" id="{00000000-0008-0000-0E00-00009C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413" name="テキスト ボックス 412">
          <a:extLst>
            <a:ext uri="{FF2B5EF4-FFF2-40B4-BE49-F238E27FC236}">
              <a16:creationId xmlns:a16="http://schemas.microsoft.com/office/drawing/2014/main" id="{00000000-0008-0000-0E00-00009D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4" name="直線コネクタ 413">
          <a:extLst>
            <a:ext uri="{FF2B5EF4-FFF2-40B4-BE49-F238E27FC236}">
              <a16:creationId xmlns:a16="http://schemas.microsoft.com/office/drawing/2014/main" id="{00000000-0008-0000-0E00-00009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5" name="テキスト ボックス 414">
          <a:extLst>
            <a:ext uri="{FF2B5EF4-FFF2-40B4-BE49-F238E27FC236}">
              <a16:creationId xmlns:a16="http://schemas.microsoft.com/office/drawing/2014/main" id="{00000000-0008-0000-0E00-00009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00000000-0008-0000-0E00-0000A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66675</xdr:rowOff>
    </xdr:from>
    <xdr:to>
      <xdr:col>85</xdr:col>
      <xdr:colOff>126364</xdr:colOff>
      <xdr:row>40</xdr:row>
      <xdr:rowOff>152400</xdr:rowOff>
    </xdr:to>
    <xdr:cxnSp macro="">
      <xdr:nvCxnSpPr>
        <xdr:cNvPr id="417" name="直線コネクタ 416">
          <a:extLst>
            <a:ext uri="{FF2B5EF4-FFF2-40B4-BE49-F238E27FC236}">
              <a16:creationId xmlns:a16="http://schemas.microsoft.com/office/drawing/2014/main" id="{00000000-0008-0000-0E00-0000A1010000}"/>
            </a:ext>
          </a:extLst>
        </xdr:cNvPr>
        <xdr:cNvCxnSpPr/>
      </xdr:nvCxnSpPr>
      <xdr:spPr>
        <a:xfrm flipV="1">
          <a:off x="16318864" y="5895975"/>
          <a:ext cx="0" cy="111442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40</xdr:row>
      <xdr:rowOff>156227</xdr:rowOff>
    </xdr:from>
    <xdr:ext cx="405111" cy="259045"/>
    <xdr:sp macro="" textlink="">
      <xdr:nvSpPr>
        <xdr:cNvPr id="418" name="【認定こども園・幼稚園・保育所】&#10;有形固定資産減価償却率最小値テキスト">
          <a:extLst>
            <a:ext uri="{FF2B5EF4-FFF2-40B4-BE49-F238E27FC236}">
              <a16:creationId xmlns:a16="http://schemas.microsoft.com/office/drawing/2014/main" id="{00000000-0008-0000-0E00-0000A2010000}"/>
            </a:ext>
          </a:extLst>
        </xdr:cNvPr>
        <xdr:cNvSpPr txBox="1"/>
      </xdr:nvSpPr>
      <xdr:spPr>
        <a:xfrm>
          <a:off x="16357600" y="70142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40</xdr:row>
      <xdr:rowOff>152400</xdr:rowOff>
    </xdr:from>
    <xdr:to>
      <xdr:col>86</xdr:col>
      <xdr:colOff>25400</xdr:colOff>
      <xdr:row>40</xdr:row>
      <xdr:rowOff>152400</xdr:rowOff>
    </xdr:to>
    <xdr:cxnSp macro="">
      <xdr:nvCxnSpPr>
        <xdr:cNvPr id="419" name="直線コネクタ 418">
          <a:extLst>
            <a:ext uri="{FF2B5EF4-FFF2-40B4-BE49-F238E27FC236}">
              <a16:creationId xmlns:a16="http://schemas.microsoft.com/office/drawing/2014/main" id="{00000000-0008-0000-0E00-0000A3010000}"/>
            </a:ext>
          </a:extLst>
        </xdr:cNvPr>
        <xdr:cNvCxnSpPr/>
      </xdr:nvCxnSpPr>
      <xdr:spPr>
        <a:xfrm>
          <a:off x="16230600" y="7010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13352</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00000000-0008-0000-0E00-0000A4010000}"/>
            </a:ext>
          </a:extLst>
        </xdr:cNvPr>
        <xdr:cNvSpPr txBox="1"/>
      </xdr:nvSpPr>
      <xdr:spPr>
        <a:xfrm>
          <a:off x="16357600" y="5671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66675</xdr:rowOff>
    </xdr:from>
    <xdr:to>
      <xdr:col>86</xdr:col>
      <xdr:colOff>25400</xdr:colOff>
      <xdr:row>34</xdr:row>
      <xdr:rowOff>66675</xdr:rowOff>
    </xdr:to>
    <xdr:cxnSp macro="">
      <xdr:nvCxnSpPr>
        <xdr:cNvPr id="421" name="直線コネクタ 420">
          <a:extLst>
            <a:ext uri="{FF2B5EF4-FFF2-40B4-BE49-F238E27FC236}">
              <a16:creationId xmlns:a16="http://schemas.microsoft.com/office/drawing/2014/main" id="{00000000-0008-0000-0E00-0000A5010000}"/>
            </a:ext>
          </a:extLst>
        </xdr:cNvPr>
        <xdr:cNvCxnSpPr/>
      </xdr:nvCxnSpPr>
      <xdr:spPr>
        <a:xfrm>
          <a:off x="16230600" y="58959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36847</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00000000-0008-0000-0E00-0000A6010000}"/>
            </a:ext>
          </a:extLst>
        </xdr:cNvPr>
        <xdr:cNvSpPr txBox="1"/>
      </xdr:nvSpPr>
      <xdr:spPr>
        <a:xfrm>
          <a:off x="16357600" y="62090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13970</xdr:rowOff>
    </xdr:from>
    <xdr:to>
      <xdr:col>85</xdr:col>
      <xdr:colOff>177800</xdr:colOff>
      <xdr:row>37</xdr:row>
      <xdr:rowOff>115570</xdr:rowOff>
    </xdr:to>
    <xdr:sp macro="" textlink="">
      <xdr:nvSpPr>
        <xdr:cNvPr id="423" name="フローチャート: 判断 422">
          <a:extLst>
            <a:ext uri="{FF2B5EF4-FFF2-40B4-BE49-F238E27FC236}">
              <a16:creationId xmlns:a16="http://schemas.microsoft.com/office/drawing/2014/main" id="{00000000-0008-0000-0E00-0000A7010000}"/>
            </a:ext>
          </a:extLst>
        </xdr:cNvPr>
        <xdr:cNvSpPr/>
      </xdr:nvSpPr>
      <xdr:spPr>
        <a:xfrm>
          <a:off x="16268700" y="6357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34925</xdr:rowOff>
    </xdr:from>
    <xdr:to>
      <xdr:col>81</xdr:col>
      <xdr:colOff>101600</xdr:colOff>
      <xdr:row>37</xdr:row>
      <xdr:rowOff>136525</xdr:rowOff>
    </xdr:to>
    <xdr:sp macro="" textlink="">
      <xdr:nvSpPr>
        <xdr:cNvPr id="424" name="フローチャート: 判断 423">
          <a:extLst>
            <a:ext uri="{FF2B5EF4-FFF2-40B4-BE49-F238E27FC236}">
              <a16:creationId xmlns:a16="http://schemas.microsoft.com/office/drawing/2014/main" id="{00000000-0008-0000-0E00-0000A8010000}"/>
            </a:ext>
          </a:extLst>
        </xdr:cNvPr>
        <xdr:cNvSpPr/>
      </xdr:nvSpPr>
      <xdr:spPr>
        <a:xfrm>
          <a:off x="15430500" y="637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33020</xdr:rowOff>
    </xdr:from>
    <xdr:to>
      <xdr:col>76</xdr:col>
      <xdr:colOff>165100</xdr:colOff>
      <xdr:row>37</xdr:row>
      <xdr:rowOff>134620</xdr:rowOff>
    </xdr:to>
    <xdr:sp macro="" textlink="">
      <xdr:nvSpPr>
        <xdr:cNvPr id="425" name="フローチャート: 判断 424">
          <a:extLst>
            <a:ext uri="{FF2B5EF4-FFF2-40B4-BE49-F238E27FC236}">
              <a16:creationId xmlns:a16="http://schemas.microsoft.com/office/drawing/2014/main" id="{00000000-0008-0000-0E00-0000A9010000}"/>
            </a:ext>
          </a:extLst>
        </xdr:cNvPr>
        <xdr:cNvSpPr/>
      </xdr:nvSpPr>
      <xdr:spPr>
        <a:xfrm>
          <a:off x="14541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71120</xdr:rowOff>
    </xdr:from>
    <xdr:to>
      <xdr:col>72</xdr:col>
      <xdr:colOff>38100</xdr:colOff>
      <xdr:row>38</xdr:row>
      <xdr:rowOff>1270</xdr:rowOff>
    </xdr:to>
    <xdr:sp macro="" textlink="">
      <xdr:nvSpPr>
        <xdr:cNvPr id="426" name="フローチャート: 判断 425">
          <a:extLst>
            <a:ext uri="{FF2B5EF4-FFF2-40B4-BE49-F238E27FC236}">
              <a16:creationId xmlns:a16="http://schemas.microsoft.com/office/drawing/2014/main" id="{00000000-0008-0000-0E00-0000AA010000}"/>
            </a:ext>
          </a:extLst>
        </xdr:cNvPr>
        <xdr:cNvSpPr/>
      </xdr:nvSpPr>
      <xdr:spPr>
        <a:xfrm>
          <a:off x="13652500" y="64147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122555</xdr:rowOff>
    </xdr:from>
    <xdr:to>
      <xdr:col>67</xdr:col>
      <xdr:colOff>101600</xdr:colOff>
      <xdr:row>38</xdr:row>
      <xdr:rowOff>52705</xdr:rowOff>
    </xdr:to>
    <xdr:sp macro="" textlink="">
      <xdr:nvSpPr>
        <xdr:cNvPr id="427" name="フローチャート: 判断 426">
          <a:extLst>
            <a:ext uri="{FF2B5EF4-FFF2-40B4-BE49-F238E27FC236}">
              <a16:creationId xmlns:a16="http://schemas.microsoft.com/office/drawing/2014/main" id="{00000000-0008-0000-0E00-0000AB010000}"/>
            </a:ext>
          </a:extLst>
        </xdr:cNvPr>
        <xdr:cNvSpPr/>
      </xdr:nvSpPr>
      <xdr:spPr>
        <a:xfrm>
          <a:off x="12763500" y="64662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E00-0000A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E00-0000A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E00-0000A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E00-0000A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E00-0000B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21590</xdr:rowOff>
    </xdr:from>
    <xdr:to>
      <xdr:col>85</xdr:col>
      <xdr:colOff>177800</xdr:colOff>
      <xdr:row>37</xdr:row>
      <xdr:rowOff>123190</xdr:rowOff>
    </xdr:to>
    <xdr:sp macro="" textlink="">
      <xdr:nvSpPr>
        <xdr:cNvPr id="433" name="楕円 432">
          <a:extLst>
            <a:ext uri="{FF2B5EF4-FFF2-40B4-BE49-F238E27FC236}">
              <a16:creationId xmlns:a16="http://schemas.microsoft.com/office/drawing/2014/main" id="{00000000-0008-0000-0E00-0000B1010000}"/>
            </a:ext>
          </a:extLst>
        </xdr:cNvPr>
        <xdr:cNvSpPr/>
      </xdr:nvSpPr>
      <xdr:spPr>
        <a:xfrm>
          <a:off x="16268700" y="6365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37</xdr:row>
      <xdr:rowOff>17</xdr:rowOff>
    </xdr:from>
    <xdr:ext cx="405111" cy="259045"/>
    <xdr:sp macro="" textlink="">
      <xdr:nvSpPr>
        <xdr:cNvPr id="434" name="【認定こども園・幼稚園・保育所】&#10;有形固定資産減価償却率該当値テキスト">
          <a:extLst>
            <a:ext uri="{FF2B5EF4-FFF2-40B4-BE49-F238E27FC236}">
              <a16:creationId xmlns:a16="http://schemas.microsoft.com/office/drawing/2014/main" id="{00000000-0008-0000-0E00-0000B2010000}"/>
            </a:ext>
          </a:extLst>
        </xdr:cNvPr>
        <xdr:cNvSpPr txBox="1"/>
      </xdr:nvSpPr>
      <xdr:spPr>
        <a:xfrm>
          <a:off x="16357600" y="63436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37</xdr:row>
      <xdr:rowOff>46355</xdr:rowOff>
    </xdr:from>
    <xdr:to>
      <xdr:col>81</xdr:col>
      <xdr:colOff>101600</xdr:colOff>
      <xdr:row>37</xdr:row>
      <xdr:rowOff>147955</xdr:rowOff>
    </xdr:to>
    <xdr:sp macro="" textlink="">
      <xdr:nvSpPr>
        <xdr:cNvPr id="435" name="楕円 434">
          <a:extLst>
            <a:ext uri="{FF2B5EF4-FFF2-40B4-BE49-F238E27FC236}">
              <a16:creationId xmlns:a16="http://schemas.microsoft.com/office/drawing/2014/main" id="{00000000-0008-0000-0E00-0000B3010000}"/>
            </a:ext>
          </a:extLst>
        </xdr:cNvPr>
        <xdr:cNvSpPr/>
      </xdr:nvSpPr>
      <xdr:spPr>
        <a:xfrm>
          <a:off x="15430500" y="6390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37</xdr:row>
      <xdr:rowOff>72390</xdr:rowOff>
    </xdr:from>
    <xdr:to>
      <xdr:col>85</xdr:col>
      <xdr:colOff>127000</xdr:colOff>
      <xdr:row>37</xdr:row>
      <xdr:rowOff>97155</xdr:rowOff>
    </xdr:to>
    <xdr:cxnSp macro="">
      <xdr:nvCxnSpPr>
        <xdr:cNvPr id="436" name="直線コネクタ 435">
          <a:extLst>
            <a:ext uri="{FF2B5EF4-FFF2-40B4-BE49-F238E27FC236}">
              <a16:creationId xmlns:a16="http://schemas.microsoft.com/office/drawing/2014/main" id="{00000000-0008-0000-0E00-0000B4010000}"/>
            </a:ext>
          </a:extLst>
        </xdr:cNvPr>
        <xdr:cNvCxnSpPr/>
      </xdr:nvCxnSpPr>
      <xdr:spPr>
        <a:xfrm flipV="1">
          <a:off x="15481300" y="6416040"/>
          <a:ext cx="8382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37</xdr:row>
      <xdr:rowOff>71120</xdr:rowOff>
    </xdr:from>
    <xdr:to>
      <xdr:col>76</xdr:col>
      <xdr:colOff>165100</xdr:colOff>
      <xdr:row>38</xdr:row>
      <xdr:rowOff>1270</xdr:rowOff>
    </xdr:to>
    <xdr:sp macro="" textlink="">
      <xdr:nvSpPr>
        <xdr:cNvPr id="437" name="楕円 436">
          <a:extLst>
            <a:ext uri="{FF2B5EF4-FFF2-40B4-BE49-F238E27FC236}">
              <a16:creationId xmlns:a16="http://schemas.microsoft.com/office/drawing/2014/main" id="{00000000-0008-0000-0E00-0000B5010000}"/>
            </a:ext>
          </a:extLst>
        </xdr:cNvPr>
        <xdr:cNvSpPr/>
      </xdr:nvSpPr>
      <xdr:spPr>
        <a:xfrm>
          <a:off x="14541500" y="6414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37</xdr:row>
      <xdr:rowOff>97155</xdr:rowOff>
    </xdr:from>
    <xdr:to>
      <xdr:col>81</xdr:col>
      <xdr:colOff>50800</xdr:colOff>
      <xdr:row>37</xdr:row>
      <xdr:rowOff>121920</xdr:rowOff>
    </xdr:to>
    <xdr:cxnSp macro="">
      <xdr:nvCxnSpPr>
        <xdr:cNvPr id="438" name="直線コネクタ 437">
          <a:extLst>
            <a:ext uri="{FF2B5EF4-FFF2-40B4-BE49-F238E27FC236}">
              <a16:creationId xmlns:a16="http://schemas.microsoft.com/office/drawing/2014/main" id="{00000000-0008-0000-0E00-0000B6010000}"/>
            </a:ext>
          </a:extLst>
        </xdr:cNvPr>
        <xdr:cNvCxnSpPr/>
      </xdr:nvCxnSpPr>
      <xdr:spPr>
        <a:xfrm flipV="1">
          <a:off x="14592300" y="6440805"/>
          <a:ext cx="889000" cy="247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80645</xdr:rowOff>
    </xdr:from>
    <xdr:to>
      <xdr:col>72</xdr:col>
      <xdr:colOff>38100</xdr:colOff>
      <xdr:row>38</xdr:row>
      <xdr:rowOff>10795</xdr:rowOff>
    </xdr:to>
    <xdr:sp macro="" textlink="">
      <xdr:nvSpPr>
        <xdr:cNvPr id="439" name="楕円 438">
          <a:extLst>
            <a:ext uri="{FF2B5EF4-FFF2-40B4-BE49-F238E27FC236}">
              <a16:creationId xmlns:a16="http://schemas.microsoft.com/office/drawing/2014/main" id="{00000000-0008-0000-0E00-0000B7010000}"/>
            </a:ext>
          </a:extLst>
        </xdr:cNvPr>
        <xdr:cNvSpPr/>
      </xdr:nvSpPr>
      <xdr:spPr>
        <a:xfrm>
          <a:off x="13652500" y="642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37</xdr:row>
      <xdr:rowOff>121920</xdr:rowOff>
    </xdr:from>
    <xdr:to>
      <xdr:col>76</xdr:col>
      <xdr:colOff>114300</xdr:colOff>
      <xdr:row>37</xdr:row>
      <xdr:rowOff>131445</xdr:rowOff>
    </xdr:to>
    <xdr:cxnSp macro="">
      <xdr:nvCxnSpPr>
        <xdr:cNvPr id="440" name="直線コネクタ 439">
          <a:extLst>
            <a:ext uri="{FF2B5EF4-FFF2-40B4-BE49-F238E27FC236}">
              <a16:creationId xmlns:a16="http://schemas.microsoft.com/office/drawing/2014/main" id="{00000000-0008-0000-0E00-0000B8010000}"/>
            </a:ext>
          </a:extLst>
        </xdr:cNvPr>
        <xdr:cNvCxnSpPr/>
      </xdr:nvCxnSpPr>
      <xdr:spPr>
        <a:xfrm flipV="1">
          <a:off x="13703300" y="6465570"/>
          <a:ext cx="889000" cy="95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37</xdr:row>
      <xdr:rowOff>69215</xdr:rowOff>
    </xdr:from>
    <xdr:to>
      <xdr:col>67</xdr:col>
      <xdr:colOff>101600</xdr:colOff>
      <xdr:row>37</xdr:row>
      <xdr:rowOff>170815</xdr:rowOff>
    </xdr:to>
    <xdr:sp macro="" textlink="">
      <xdr:nvSpPr>
        <xdr:cNvPr id="441" name="楕円 440">
          <a:extLst>
            <a:ext uri="{FF2B5EF4-FFF2-40B4-BE49-F238E27FC236}">
              <a16:creationId xmlns:a16="http://schemas.microsoft.com/office/drawing/2014/main" id="{00000000-0008-0000-0E00-0000B9010000}"/>
            </a:ext>
          </a:extLst>
        </xdr:cNvPr>
        <xdr:cNvSpPr/>
      </xdr:nvSpPr>
      <xdr:spPr>
        <a:xfrm>
          <a:off x="12763500" y="64128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37</xdr:row>
      <xdr:rowOff>120015</xdr:rowOff>
    </xdr:from>
    <xdr:to>
      <xdr:col>71</xdr:col>
      <xdr:colOff>177800</xdr:colOff>
      <xdr:row>37</xdr:row>
      <xdr:rowOff>131445</xdr:rowOff>
    </xdr:to>
    <xdr:cxnSp macro="">
      <xdr:nvCxnSpPr>
        <xdr:cNvPr id="442" name="直線コネクタ 441">
          <a:extLst>
            <a:ext uri="{FF2B5EF4-FFF2-40B4-BE49-F238E27FC236}">
              <a16:creationId xmlns:a16="http://schemas.microsoft.com/office/drawing/2014/main" id="{00000000-0008-0000-0E00-0000BA010000}"/>
            </a:ext>
          </a:extLst>
        </xdr:cNvPr>
        <xdr:cNvCxnSpPr/>
      </xdr:nvCxnSpPr>
      <xdr:spPr>
        <a:xfrm>
          <a:off x="12814300" y="6463665"/>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153052</xdr:rowOff>
    </xdr:from>
    <xdr:ext cx="405111" cy="259045"/>
    <xdr:sp macro="" textlink="">
      <xdr:nvSpPr>
        <xdr:cNvPr id="443" name="n_1aveValue【認定こども園・幼稚園・保育所】&#10;有形固定資産減価償却率">
          <a:extLst>
            <a:ext uri="{FF2B5EF4-FFF2-40B4-BE49-F238E27FC236}">
              <a16:creationId xmlns:a16="http://schemas.microsoft.com/office/drawing/2014/main" id="{00000000-0008-0000-0E00-0000BB010000}"/>
            </a:ext>
          </a:extLst>
        </xdr:cNvPr>
        <xdr:cNvSpPr txBox="1"/>
      </xdr:nvSpPr>
      <xdr:spPr>
        <a:xfrm>
          <a:off x="15266044" y="61538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151147</xdr:rowOff>
    </xdr:from>
    <xdr:ext cx="405111" cy="259045"/>
    <xdr:sp macro="" textlink="">
      <xdr:nvSpPr>
        <xdr:cNvPr id="444" name="n_2aveValue【認定こども園・幼稚園・保育所】&#10;有形固定資産減価償却率">
          <a:extLst>
            <a:ext uri="{FF2B5EF4-FFF2-40B4-BE49-F238E27FC236}">
              <a16:creationId xmlns:a16="http://schemas.microsoft.com/office/drawing/2014/main" id="{00000000-0008-0000-0E00-0000BC010000}"/>
            </a:ext>
          </a:extLst>
        </xdr:cNvPr>
        <xdr:cNvSpPr txBox="1"/>
      </xdr:nvSpPr>
      <xdr:spPr>
        <a:xfrm>
          <a:off x="14389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17797</xdr:rowOff>
    </xdr:from>
    <xdr:ext cx="405111" cy="259045"/>
    <xdr:sp macro="" textlink="">
      <xdr:nvSpPr>
        <xdr:cNvPr id="445" name="n_3aveValue【認定こども園・幼稚園・保育所】&#10;有形固定資産減価償却率">
          <a:extLst>
            <a:ext uri="{FF2B5EF4-FFF2-40B4-BE49-F238E27FC236}">
              <a16:creationId xmlns:a16="http://schemas.microsoft.com/office/drawing/2014/main" id="{00000000-0008-0000-0E00-0000BD010000}"/>
            </a:ext>
          </a:extLst>
        </xdr:cNvPr>
        <xdr:cNvSpPr txBox="1"/>
      </xdr:nvSpPr>
      <xdr:spPr>
        <a:xfrm>
          <a:off x="13500744" y="61899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38</xdr:row>
      <xdr:rowOff>43832</xdr:rowOff>
    </xdr:from>
    <xdr:ext cx="405111" cy="259045"/>
    <xdr:sp macro="" textlink="">
      <xdr:nvSpPr>
        <xdr:cNvPr id="446" name="n_4aveValue【認定こども園・幼稚園・保育所】&#10;有形固定資産減価償却率">
          <a:extLst>
            <a:ext uri="{FF2B5EF4-FFF2-40B4-BE49-F238E27FC236}">
              <a16:creationId xmlns:a16="http://schemas.microsoft.com/office/drawing/2014/main" id="{00000000-0008-0000-0E00-0000BE010000}"/>
            </a:ext>
          </a:extLst>
        </xdr:cNvPr>
        <xdr:cNvSpPr txBox="1"/>
      </xdr:nvSpPr>
      <xdr:spPr>
        <a:xfrm>
          <a:off x="12611744" y="6558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37</xdr:row>
      <xdr:rowOff>139082</xdr:rowOff>
    </xdr:from>
    <xdr:ext cx="405111" cy="259045"/>
    <xdr:sp macro="" textlink="">
      <xdr:nvSpPr>
        <xdr:cNvPr id="447" name="n_1mainValue【認定こども園・幼稚園・保育所】&#10;有形固定資産減価償却率">
          <a:extLst>
            <a:ext uri="{FF2B5EF4-FFF2-40B4-BE49-F238E27FC236}">
              <a16:creationId xmlns:a16="http://schemas.microsoft.com/office/drawing/2014/main" id="{00000000-0008-0000-0E00-0000BF010000}"/>
            </a:ext>
          </a:extLst>
        </xdr:cNvPr>
        <xdr:cNvSpPr txBox="1"/>
      </xdr:nvSpPr>
      <xdr:spPr>
        <a:xfrm>
          <a:off x="15266044" y="6482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163847</xdr:rowOff>
    </xdr:from>
    <xdr:ext cx="405111" cy="259045"/>
    <xdr:sp macro="" textlink="">
      <xdr:nvSpPr>
        <xdr:cNvPr id="448" name="n_2mainValue【認定こども園・幼稚園・保育所】&#10;有形固定資産減価償却率">
          <a:extLst>
            <a:ext uri="{FF2B5EF4-FFF2-40B4-BE49-F238E27FC236}">
              <a16:creationId xmlns:a16="http://schemas.microsoft.com/office/drawing/2014/main" id="{00000000-0008-0000-0E00-0000C0010000}"/>
            </a:ext>
          </a:extLst>
        </xdr:cNvPr>
        <xdr:cNvSpPr txBox="1"/>
      </xdr:nvSpPr>
      <xdr:spPr>
        <a:xfrm>
          <a:off x="14389744" y="65074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1922</xdr:rowOff>
    </xdr:from>
    <xdr:ext cx="405111" cy="259045"/>
    <xdr:sp macro="" textlink="">
      <xdr:nvSpPr>
        <xdr:cNvPr id="449" name="n_3mainValue【認定こども園・幼稚園・保育所】&#10;有形固定資産減価償却率">
          <a:extLst>
            <a:ext uri="{FF2B5EF4-FFF2-40B4-BE49-F238E27FC236}">
              <a16:creationId xmlns:a16="http://schemas.microsoft.com/office/drawing/2014/main" id="{00000000-0008-0000-0E00-0000C1010000}"/>
            </a:ext>
          </a:extLst>
        </xdr:cNvPr>
        <xdr:cNvSpPr txBox="1"/>
      </xdr:nvSpPr>
      <xdr:spPr>
        <a:xfrm>
          <a:off x="13500744" y="651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15892</xdr:rowOff>
    </xdr:from>
    <xdr:ext cx="405111" cy="259045"/>
    <xdr:sp macro="" textlink="">
      <xdr:nvSpPr>
        <xdr:cNvPr id="450" name="n_4mainValue【認定こども園・幼稚園・保育所】&#10;有形固定資産減価償却率">
          <a:extLst>
            <a:ext uri="{FF2B5EF4-FFF2-40B4-BE49-F238E27FC236}">
              <a16:creationId xmlns:a16="http://schemas.microsoft.com/office/drawing/2014/main" id="{00000000-0008-0000-0E00-0000C2010000}"/>
            </a:ext>
          </a:extLst>
        </xdr:cNvPr>
        <xdr:cNvSpPr txBox="1"/>
      </xdr:nvSpPr>
      <xdr:spPr>
        <a:xfrm>
          <a:off x="12611744" y="61880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a:extLst>
            <a:ext uri="{FF2B5EF4-FFF2-40B4-BE49-F238E27FC236}">
              <a16:creationId xmlns:a16="http://schemas.microsoft.com/office/drawing/2014/main" id="{00000000-0008-0000-0E00-0000C3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a:extLst>
            <a:ext uri="{FF2B5EF4-FFF2-40B4-BE49-F238E27FC236}">
              <a16:creationId xmlns:a16="http://schemas.microsoft.com/office/drawing/2014/main" id="{00000000-0008-0000-0E00-0000C4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a:extLst>
            <a:ext uri="{FF2B5EF4-FFF2-40B4-BE49-F238E27FC236}">
              <a16:creationId xmlns:a16="http://schemas.microsoft.com/office/drawing/2014/main" id="{00000000-0008-0000-0E00-0000C5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E00-0000C6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E00-0000C7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E00-0000C8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E00-0000C9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a:extLst>
            <a:ext uri="{FF2B5EF4-FFF2-40B4-BE49-F238E27FC236}">
              <a16:creationId xmlns:a16="http://schemas.microsoft.com/office/drawing/2014/main" id="{00000000-0008-0000-0E00-0000CA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a:extLst>
            <a:ext uri="{FF2B5EF4-FFF2-40B4-BE49-F238E27FC236}">
              <a16:creationId xmlns:a16="http://schemas.microsoft.com/office/drawing/2014/main" id="{00000000-0008-0000-0E00-0000CB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a:extLst>
            <a:ext uri="{FF2B5EF4-FFF2-40B4-BE49-F238E27FC236}">
              <a16:creationId xmlns:a16="http://schemas.microsoft.com/office/drawing/2014/main" id="{00000000-0008-0000-0E00-0000CC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1" name="直線コネクタ 460">
          <a:extLst>
            <a:ext uri="{FF2B5EF4-FFF2-40B4-BE49-F238E27FC236}">
              <a16:creationId xmlns:a16="http://schemas.microsoft.com/office/drawing/2014/main" id="{00000000-0008-0000-0E00-0000CD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2" name="テキスト ボックス 461">
          <a:extLst>
            <a:ext uri="{FF2B5EF4-FFF2-40B4-BE49-F238E27FC236}">
              <a16:creationId xmlns:a16="http://schemas.microsoft.com/office/drawing/2014/main" id="{00000000-0008-0000-0E00-0000CE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3" name="直線コネクタ 462">
          <a:extLst>
            <a:ext uri="{FF2B5EF4-FFF2-40B4-BE49-F238E27FC236}">
              <a16:creationId xmlns:a16="http://schemas.microsoft.com/office/drawing/2014/main" id="{00000000-0008-0000-0E00-0000CF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4" name="テキスト ボックス 463">
          <a:extLst>
            <a:ext uri="{FF2B5EF4-FFF2-40B4-BE49-F238E27FC236}">
              <a16:creationId xmlns:a16="http://schemas.microsoft.com/office/drawing/2014/main" id="{00000000-0008-0000-0E00-0000D0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5" name="直線コネクタ 464">
          <a:extLst>
            <a:ext uri="{FF2B5EF4-FFF2-40B4-BE49-F238E27FC236}">
              <a16:creationId xmlns:a16="http://schemas.microsoft.com/office/drawing/2014/main" id="{00000000-0008-0000-0E00-0000D1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6" name="テキスト ボックス 465">
          <a:extLst>
            <a:ext uri="{FF2B5EF4-FFF2-40B4-BE49-F238E27FC236}">
              <a16:creationId xmlns:a16="http://schemas.microsoft.com/office/drawing/2014/main" id="{00000000-0008-0000-0E00-0000D2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7" name="直線コネクタ 466">
          <a:extLst>
            <a:ext uri="{FF2B5EF4-FFF2-40B4-BE49-F238E27FC236}">
              <a16:creationId xmlns:a16="http://schemas.microsoft.com/office/drawing/2014/main" id="{00000000-0008-0000-0E00-0000D3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8" name="テキスト ボックス 467">
          <a:extLst>
            <a:ext uri="{FF2B5EF4-FFF2-40B4-BE49-F238E27FC236}">
              <a16:creationId xmlns:a16="http://schemas.microsoft.com/office/drawing/2014/main" id="{00000000-0008-0000-0E00-0000D4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9" name="直線コネクタ 468">
          <a:extLst>
            <a:ext uri="{FF2B5EF4-FFF2-40B4-BE49-F238E27FC236}">
              <a16:creationId xmlns:a16="http://schemas.microsoft.com/office/drawing/2014/main" id="{00000000-0008-0000-0E00-0000D5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0" name="テキスト ボックス 469">
          <a:extLst>
            <a:ext uri="{FF2B5EF4-FFF2-40B4-BE49-F238E27FC236}">
              <a16:creationId xmlns:a16="http://schemas.microsoft.com/office/drawing/2014/main" id="{00000000-0008-0000-0E00-0000D6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a:extLst>
            <a:ext uri="{FF2B5EF4-FFF2-40B4-BE49-F238E27FC236}">
              <a16:creationId xmlns:a16="http://schemas.microsoft.com/office/drawing/2014/main" id="{00000000-0008-0000-0E00-0000D7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a:extLst>
            <a:ext uri="{FF2B5EF4-FFF2-40B4-BE49-F238E27FC236}">
              <a16:creationId xmlns:a16="http://schemas.microsoft.com/office/drawing/2014/main" id="{00000000-0008-0000-0E00-0000D8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a:extLst>
            <a:ext uri="{FF2B5EF4-FFF2-40B4-BE49-F238E27FC236}">
              <a16:creationId xmlns:a16="http://schemas.microsoft.com/office/drawing/2014/main" id="{00000000-0008-0000-0E00-0000D9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110490</xdr:rowOff>
    </xdr:from>
    <xdr:to>
      <xdr:col>116</xdr:col>
      <xdr:colOff>62864</xdr:colOff>
      <xdr:row>41</xdr:row>
      <xdr:rowOff>163830</xdr:rowOff>
    </xdr:to>
    <xdr:cxnSp macro="">
      <xdr:nvCxnSpPr>
        <xdr:cNvPr id="474" name="直線コネクタ 473">
          <a:extLst>
            <a:ext uri="{FF2B5EF4-FFF2-40B4-BE49-F238E27FC236}">
              <a16:creationId xmlns:a16="http://schemas.microsoft.com/office/drawing/2014/main" id="{00000000-0008-0000-0E00-0000DA010000}"/>
            </a:ext>
          </a:extLst>
        </xdr:cNvPr>
        <xdr:cNvCxnSpPr/>
      </xdr:nvCxnSpPr>
      <xdr:spPr>
        <a:xfrm flipV="1">
          <a:off x="22160864" y="5768340"/>
          <a:ext cx="0" cy="14249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167657</xdr:rowOff>
    </xdr:from>
    <xdr:ext cx="469744" cy="259045"/>
    <xdr:sp macro="" textlink="">
      <xdr:nvSpPr>
        <xdr:cNvPr id="475" name="【認定こども園・幼稚園・保育所】&#10;一人当たり面積最小値テキスト">
          <a:extLst>
            <a:ext uri="{FF2B5EF4-FFF2-40B4-BE49-F238E27FC236}">
              <a16:creationId xmlns:a16="http://schemas.microsoft.com/office/drawing/2014/main" id="{00000000-0008-0000-0E00-0000DB010000}"/>
            </a:ext>
          </a:extLst>
        </xdr:cNvPr>
        <xdr:cNvSpPr txBox="1"/>
      </xdr:nvSpPr>
      <xdr:spPr>
        <a:xfrm>
          <a:off x="22199600" y="71971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163830</xdr:rowOff>
    </xdr:from>
    <xdr:to>
      <xdr:col>116</xdr:col>
      <xdr:colOff>152400</xdr:colOff>
      <xdr:row>41</xdr:row>
      <xdr:rowOff>163830</xdr:rowOff>
    </xdr:to>
    <xdr:cxnSp macro="">
      <xdr:nvCxnSpPr>
        <xdr:cNvPr id="476" name="直線コネクタ 475">
          <a:extLst>
            <a:ext uri="{FF2B5EF4-FFF2-40B4-BE49-F238E27FC236}">
              <a16:creationId xmlns:a16="http://schemas.microsoft.com/office/drawing/2014/main" id="{00000000-0008-0000-0E00-0000DC010000}"/>
            </a:ext>
          </a:extLst>
        </xdr:cNvPr>
        <xdr:cNvCxnSpPr/>
      </xdr:nvCxnSpPr>
      <xdr:spPr>
        <a:xfrm>
          <a:off x="22072600" y="7193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57167</xdr:rowOff>
    </xdr:from>
    <xdr:ext cx="469744" cy="259045"/>
    <xdr:sp macro="" textlink="">
      <xdr:nvSpPr>
        <xdr:cNvPr id="477" name="【認定こども園・幼稚園・保育所】&#10;一人当たり面積最大値テキスト">
          <a:extLst>
            <a:ext uri="{FF2B5EF4-FFF2-40B4-BE49-F238E27FC236}">
              <a16:creationId xmlns:a16="http://schemas.microsoft.com/office/drawing/2014/main" id="{00000000-0008-0000-0E00-0000DD010000}"/>
            </a:ext>
          </a:extLst>
        </xdr:cNvPr>
        <xdr:cNvSpPr txBox="1"/>
      </xdr:nvSpPr>
      <xdr:spPr>
        <a:xfrm>
          <a:off x="22199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110490</xdr:rowOff>
    </xdr:from>
    <xdr:to>
      <xdr:col>116</xdr:col>
      <xdr:colOff>152400</xdr:colOff>
      <xdr:row>33</xdr:row>
      <xdr:rowOff>110490</xdr:rowOff>
    </xdr:to>
    <xdr:cxnSp macro="">
      <xdr:nvCxnSpPr>
        <xdr:cNvPr id="478" name="直線コネクタ 477">
          <a:extLst>
            <a:ext uri="{FF2B5EF4-FFF2-40B4-BE49-F238E27FC236}">
              <a16:creationId xmlns:a16="http://schemas.microsoft.com/office/drawing/2014/main" id="{00000000-0008-0000-0E00-0000DE010000}"/>
            </a:ext>
          </a:extLst>
        </xdr:cNvPr>
        <xdr:cNvCxnSpPr/>
      </xdr:nvCxnSpPr>
      <xdr:spPr>
        <a:xfrm>
          <a:off x="22072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133367</xdr:rowOff>
    </xdr:from>
    <xdr:ext cx="469744" cy="259045"/>
    <xdr:sp macro="" textlink="">
      <xdr:nvSpPr>
        <xdr:cNvPr id="479" name="【認定こども園・幼稚園・保育所】&#10;一人当たり面積平均値テキスト">
          <a:extLst>
            <a:ext uri="{FF2B5EF4-FFF2-40B4-BE49-F238E27FC236}">
              <a16:creationId xmlns:a16="http://schemas.microsoft.com/office/drawing/2014/main" id="{00000000-0008-0000-0E00-0000DF010000}"/>
            </a:ext>
          </a:extLst>
        </xdr:cNvPr>
        <xdr:cNvSpPr txBox="1"/>
      </xdr:nvSpPr>
      <xdr:spPr>
        <a:xfrm>
          <a:off x="22199600" y="66484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154940</xdr:rowOff>
    </xdr:from>
    <xdr:to>
      <xdr:col>116</xdr:col>
      <xdr:colOff>114300</xdr:colOff>
      <xdr:row>39</xdr:row>
      <xdr:rowOff>85090</xdr:rowOff>
    </xdr:to>
    <xdr:sp macro="" textlink="">
      <xdr:nvSpPr>
        <xdr:cNvPr id="480" name="フローチャート: 判断 479">
          <a:extLst>
            <a:ext uri="{FF2B5EF4-FFF2-40B4-BE49-F238E27FC236}">
              <a16:creationId xmlns:a16="http://schemas.microsoft.com/office/drawing/2014/main" id="{00000000-0008-0000-0E00-0000E0010000}"/>
            </a:ext>
          </a:extLst>
        </xdr:cNvPr>
        <xdr:cNvSpPr/>
      </xdr:nvSpPr>
      <xdr:spPr>
        <a:xfrm>
          <a:off x="221107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154940</xdr:rowOff>
    </xdr:from>
    <xdr:to>
      <xdr:col>112</xdr:col>
      <xdr:colOff>38100</xdr:colOff>
      <xdr:row>39</xdr:row>
      <xdr:rowOff>85090</xdr:rowOff>
    </xdr:to>
    <xdr:sp macro="" textlink="">
      <xdr:nvSpPr>
        <xdr:cNvPr id="481" name="フローチャート: 判断 480">
          <a:extLst>
            <a:ext uri="{FF2B5EF4-FFF2-40B4-BE49-F238E27FC236}">
              <a16:creationId xmlns:a16="http://schemas.microsoft.com/office/drawing/2014/main" id="{00000000-0008-0000-0E00-0000E1010000}"/>
            </a:ext>
          </a:extLst>
        </xdr:cNvPr>
        <xdr:cNvSpPr/>
      </xdr:nvSpPr>
      <xdr:spPr>
        <a:xfrm>
          <a:off x="21272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93980</xdr:rowOff>
    </xdr:from>
    <xdr:to>
      <xdr:col>107</xdr:col>
      <xdr:colOff>101600</xdr:colOff>
      <xdr:row>39</xdr:row>
      <xdr:rowOff>24130</xdr:rowOff>
    </xdr:to>
    <xdr:sp macro="" textlink="">
      <xdr:nvSpPr>
        <xdr:cNvPr id="482" name="フローチャート: 判断 481">
          <a:extLst>
            <a:ext uri="{FF2B5EF4-FFF2-40B4-BE49-F238E27FC236}">
              <a16:creationId xmlns:a16="http://schemas.microsoft.com/office/drawing/2014/main" id="{00000000-0008-0000-0E00-0000E2010000}"/>
            </a:ext>
          </a:extLst>
        </xdr:cNvPr>
        <xdr:cNvSpPr/>
      </xdr:nvSpPr>
      <xdr:spPr>
        <a:xfrm>
          <a:off x="20383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21590</xdr:rowOff>
    </xdr:from>
    <xdr:to>
      <xdr:col>102</xdr:col>
      <xdr:colOff>165100</xdr:colOff>
      <xdr:row>39</xdr:row>
      <xdr:rowOff>123190</xdr:rowOff>
    </xdr:to>
    <xdr:sp macro="" textlink="">
      <xdr:nvSpPr>
        <xdr:cNvPr id="483" name="フローチャート: 判断 482">
          <a:extLst>
            <a:ext uri="{FF2B5EF4-FFF2-40B4-BE49-F238E27FC236}">
              <a16:creationId xmlns:a16="http://schemas.microsoft.com/office/drawing/2014/main" id="{00000000-0008-0000-0E00-0000E3010000}"/>
            </a:ext>
          </a:extLst>
        </xdr:cNvPr>
        <xdr:cNvSpPr/>
      </xdr:nvSpPr>
      <xdr:spPr>
        <a:xfrm>
          <a:off x="19494500" y="6708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36830</xdr:rowOff>
    </xdr:from>
    <xdr:to>
      <xdr:col>98</xdr:col>
      <xdr:colOff>38100</xdr:colOff>
      <xdr:row>39</xdr:row>
      <xdr:rowOff>138430</xdr:rowOff>
    </xdr:to>
    <xdr:sp macro="" textlink="">
      <xdr:nvSpPr>
        <xdr:cNvPr id="484" name="フローチャート: 判断 483">
          <a:extLst>
            <a:ext uri="{FF2B5EF4-FFF2-40B4-BE49-F238E27FC236}">
              <a16:creationId xmlns:a16="http://schemas.microsoft.com/office/drawing/2014/main" id="{00000000-0008-0000-0E00-0000E4010000}"/>
            </a:ext>
          </a:extLst>
        </xdr:cNvPr>
        <xdr:cNvSpPr/>
      </xdr:nvSpPr>
      <xdr:spPr>
        <a:xfrm>
          <a:off x="18605500" y="6723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E00-0000E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E00-0000E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E00-0000E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E00-0000E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E00-0000E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40640</xdr:rowOff>
    </xdr:from>
    <xdr:to>
      <xdr:col>116</xdr:col>
      <xdr:colOff>114300</xdr:colOff>
      <xdr:row>34</xdr:row>
      <xdr:rowOff>142240</xdr:rowOff>
    </xdr:to>
    <xdr:sp macro="" textlink="">
      <xdr:nvSpPr>
        <xdr:cNvPr id="490" name="楕円 489">
          <a:extLst>
            <a:ext uri="{FF2B5EF4-FFF2-40B4-BE49-F238E27FC236}">
              <a16:creationId xmlns:a16="http://schemas.microsoft.com/office/drawing/2014/main" id="{00000000-0008-0000-0E00-0000EA010000}"/>
            </a:ext>
          </a:extLst>
        </xdr:cNvPr>
        <xdr:cNvSpPr/>
      </xdr:nvSpPr>
      <xdr:spPr>
        <a:xfrm>
          <a:off x="22110700" y="586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63517</xdr:rowOff>
    </xdr:from>
    <xdr:ext cx="469744" cy="259045"/>
    <xdr:sp macro="" textlink="">
      <xdr:nvSpPr>
        <xdr:cNvPr id="491" name="【認定こども園・幼稚園・保育所】&#10;一人当たり面積該当値テキスト">
          <a:extLst>
            <a:ext uri="{FF2B5EF4-FFF2-40B4-BE49-F238E27FC236}">
              <a16:creationId xmlns:a16="http://schemas.microsoft.com/office/drawing/2014/main" id="{00000000-0008-0000-0E00-0000EB010000}"/>
            </a:ext>
          </a:extLst>
        </xdr:cNvPr>
        <xdr:cNvSpPr txBox="1"/>
      </xdr:nvSpPr>
      <xdr:spPr>
        <a:xfrm>
          <a:off x="22199600" y="57213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34</xdr:row>
      <xdr:rowOff>63500</xdr:rowOff>
    </xdr:from>
    <xdr:to>
      <xdr:col>112</xdr:col>
      <xdr:colOff>38100</xdr:colOff>
      <xdr:row>34</xdr:row>
      <xdr:rowOff>165100</xdr:rowOff>
    </xdr:to>
    <xdr:sp macro="" textlink="">
      <xdr:nvSpPr>
        <xdr:cNvPr id="492" name="楕円 491">
          <a:extLst>
            <a:ext uri="{FF2B5EF4-FFF2-40B4-BE49-F238E27FC236}">
              <a16:creationId xmlns:a16="http://schemas.microsoft.com/office/drawing/2014/main" id="{00000000-0008-0000-0E00-0000EC010000}"/>
            </a:ext>
          </a:extLst>
        </xdr:cNvPr>
        <xdr:cNvSpPr/>
      </xdr:nvSpPr>
      <xdr:spPr>
        <a:xfrm>
          <a:off x="21272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91440</xdr:rowOff>
    </xdr:from>
    <xdr:to>
      <xdr:col>116</xdr:col>
      <xdr:colOff>63500</xdr:colOff>
      <xdr:row>34</xdr:row>
      <xdr:rowOff>114300</xdr:rowOff>
    </xdr:to>
    <xdr:cxnSp macro="">
      <xdr:nvCxnSpPr>
        <xdr:cNvPr id="493" name="直線コネクタ 492">
          <a:extLst>
            <a:ext uri="{FF2B5EF4-FFF2-40B4-BE49-F238E27FC236}">
              <a16:creationId xmlns:a16="http://schemas.microsoft.com/office/drawing/2014/main" id="{00000000-0008-0000-0E00-0000ED010000}"/>
            </a:ext>
          </a:extLst>
        </xdr:cNvPr>
        <xdr:cNvCxnSpPr/>
      </xdr:nvCxnSpPr>
      <xdr:spPr>
        <a:xfrm flipV="1">
          <a:off x="21323300" y="5920740"/>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86360</xdr:rowOff>
    </xdr:from>
    <xdr:to>
      <xdr:col>107</xdr:col>
      <xdr:colOff>101600</xdr:colOff>
      <xdr:row>35</xdr:row>
      <xdr:rowOff>16510</xdr:rowOff>
    </xdr:to>
    <xdr:sp macro="" textlink="">
      <xdr:nvSpPr>
        <xdr:cNvPr id="494" name="楕円 493">
          <a:extLst>
            <a:ext uri="{FF2B5EF4-FFF2-40B4-BE49-F238E27FC236}">
              <a16:creationId xmlns:a16="http://schemas.microsoft.com/office/drawing/2014/main" id="{00000000-0008-0000-0E00-0000EE010000}"/>
            </a:ext>
          </a:extLst>
        </xdr:cNvPr>
        <xdr:cNvSpPr/>
      </xdr:nvSpPr>
      <xdr:spPr>
        <a:xfrm>
          <a:off x="203835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114300</xdr:rowOff>
    </xdr:from>
    <xdr:to>
      <xdr:col>111</xdr:col>
      <xdr:colOff>177800</xdr:colOff>
      <xdr:row>34</xdr:row>
      <xdr:rowOff>137160</xdr:rowOff>
    </xdr:to>
    <xdr:cxnSp macro="">
      <xdr:nvCxnSpPr>
        <xdr:cNvPr id="495" name="直線コネクタ 494">
          <a:extLst>
            <a:ext uri="{FF2B5EF4-FFF2-40B4-BE49-F238E27FC236}">
              <a16:creationId xmlns:a16="http://schemas.microsoft.com/office/drawing/2014/main" id="{00000000-0008-0000-0E00-0000EF010000}"/>
            </a:ext>
          </a:extLst>
        </xdr:cNvPr>
        <xdr:cNvCxnSpPr/>
      </xdr:nvCxnSpPr>
      <xdr:spPr>
        <a:xfrm flipV="1">
          <a:off x="20434300" y="59436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132080</xdr:rowOff>
    </xdr:from>
    <xdr:to>
      <xdr:col>102</xdr:col>
      <xdr:colOff>165100</xdr:colOff>
      <xdr:row>35</xdr:row>
      <xdr:rowOff>62230</xdr:rowOff>
    </xdr:to>
    <xdr:sp macro="" textlink="">
      <xdr:nvSpPr>
        <xdr:cNvPr id="496" name="楕円 495">
          <a:extLst>
            <a:ext uri="{FF2B5EF4-FFF2-40B4-BE49-F238E27FC236}">
              <a16:creationId xmlns:a16="http://schemas.microsoft.com/office/drawing/2014/main" id="{00000000-0008-0000-0E00-0000F0010000}"/>
            </a:ext>
          </a:extLst>
        </xdr:cNvPr>
        <xdr:cNvSpPr/>
      </xdr:nvSpPr>
      <xdr:spPr>
        <a:xfrm>
          <a:off x="19494500" y="5961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34</xdr:row>
      <xdr:rowOff>137160</xdr:rowOff>
    </xdr:from>
    <xdr:to>
      <xdr:col>107</xdr:col>
      <xdr:colOff>50800</xdr:colOff>
      <xdr:row>35</xdr:row>
      <xdr:rowOff>11430</xdr:rowOff>
    </xdr:to>
    <xdr:cxnSp macro="">
      <xdr:nvCxnSpPr>
        <xdr:cNvPr id="497" name="直線コネクタ 496">
          <a:extLst>
            <a:ext uri="{FF2B5EF4-FFF2-40B4-BE49-F238E27FC236}">
              <a16:creationId xmlns:a16="http://schemas.microsoft.com/office/drawing/2014/main" id="{00000000-0008-0000-0E00-0000F1010000}"/>
            </a:ext>
          </a:extLst>
        </xdr:cNvPr>
        <xdr:cNvCxnSpPr/>
      </xdr:nvCxnSpPr>
      <xdr:spPr>
        <a:xfrm flipV="1">
          <a:off x="19545300" y="596646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40</xdr:row>
      <xdr:rowOff>25400</xdr:rowOff>
    </xdr:from>
    <xdr:to>
      <xdr:col>98</xdr:col>
      <xdr:colOff>38100</xdr:colOff>
      <xdr:row>40</xdr:row>
      <xdr:rowOff>127000</xdr:rowOff>
    </xdr:to>
    <xdr:sp macro="" textlink="">
      <xdr:nvSpPr>
        <xdr:cNvPr id="498" name="楕円 497">
          <a:extLst>
            <a:ext uri="{FF2B5EF4-FFF2-40B4-BE49-F238E27FC236}">
              <a16:creationId xmlns:a16="http://schemas.microsoft.com/office/drawing/2014/main" id="{00000000-0008-0000-0E00-0000F2010000}"/>
            </a:ext>
          </a:extLst>
        </xdr:cNvPr>
        <xdr:cNvSpPr/>
      </xdr:nvSpPr>
      <xdr:spPr>
        <a:xfrm>
          <a:off x="18605500" y="6883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35</xdr:row>
      <xdr:rowOff>11430</xdr:rowOff>
    </xdr:from>
    <xdr:to>
      <xdr:col>102</xdr:col>
      <xdr:colOff>114300</xdr:colOff>
      <xdr:row>40</xdr:row>
      <xdr:rowOff>76200</xdr:rowOff>
    </xdr:to>
    <xdr:cxnSp macro="">
      <xdr:nvCxnSpPr>
        <xdr:cNvPr id="499" name="直線コネクタ 498">
          <a:extLst>
            <a:ext uri="{FF2B5EF4-FFF2-40B4-BE49-F238E27FC236}">
              <a16:creationId xmlns:a16="http://schemas.microsoft.com/office/drawing/2014/main" id="{00000000-0008-0000-0E00-0000F3010000}"/>
            </a:ext>
          </a:extLst>
        </xdr:cNvPr>
        <xdr:cNvCxnSpPr/>
      </xdr:nvCxnSpPr>
      <xdr:spPr>
        <a:xfrm flipV="1">
          <a:off x="18656300" y="6012180"/>
          <a:ext cx="889000" cy="9220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76217</xdr:rowOff>
    </xdr:from>
    <xdr:ext cx="469744" cy="259045"/>
    <xdr:sp macro="" textlink="">
      <xdr:nvSpPr>
        <xdr:cNvPr id="500" name="n_1aveValue【認定こども園・幼稚園・保育所】&#10;一人当たり面積">
          <a:extLst>
            <a:ext uri="{FF2B5EF4-FFF2-40B4-BE49-F238E27FC236}">
              <a16:creationId xmlns:a16="http://schemas.microsoft.com/office/drawing/2014/main" id="{00000000-0008-0000-0E00-0000F4010000}"/>
            </a:ext>
          </a:extLst>
        </xdr:cNvPr>
        <xdr:cNvSpPr txBox="1"/>
      </xdr:nvSpPr>
      <xdr:spPr>
        <a:xfrm>
          <a:off x="210757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15257</xdr:rowOff>
    </xdr:from>
    <xdr:ext cx="469744" cy="259045"/>
    <xdr:sp macro="" textlink="">
      <xdr:nvSpPr>
        <xdr:cNvPr id="501" name="n_2aveValue【認定こども園・幼稚園・保育所】&#10;一人当たり面積">
          <a:extLst>
            <a:ext uri="{FF2B5EF4-FFF2-40B4-BE49-F238E27FC236}">
              <a16:creationId xmlns:a16="http://schemas.microsoft.com/office/drawing/2014/main" id="{00000000-0008-0000-0E00-0000F5010000}"/>
            </a:ext>
          </a:extLst>
        </xdr:cNvPr>
        <xdr:cNvSpPr txBox="1"/>
      </xdr:nvSpPr>
      <xdr:spPr>
        <a:xfrm>
          <a:off x="201994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114317</xdr:rowOff>
    </xdr:from>
    <xdr:ext cx="469744" cy="259045"/>
    <xdr:sp macro="" textlink="">
      <xdr:nvSpPr>
        <xdr:cNvPr id="502" name="n_3aveValue【認定こども園・幼稚園・保育所】&#10;一人当たり面積">
          <a:extLst>
            <a:ext uri="{FF2B5EF4-FFF2-40B4-BE49-F238E27FC236}">
              <a16:creationId xmlns:a16="http://schemas.microsoft.com/office/drawing/2014/main" id="{00000000-0008-0000-0E00-0000F6010000}"/>
            </a:ext>
          </a:extLst>
        </xdr:cNvPr>
        <xdr:cNvSpPr txBox="1"/>
      </xdr:nvSpPr>
      <xdr:spPr>
        <a:xfrm>
          <a:off x="19310427" y="6800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37</xdr:row>
      <xdr:rowOff>154957</xdr:rowOff>
    </xdr:from>
    <xdr:ext cx="469744" cy="259045"/>
    <xdr:sp macro="" textlink="">
      <xdr:nvSpPr>
        <xdr:cNvPr id="503" name="n_4aveValue【認定こども園・幼稚園・保育所】&#10;一人当たり面積">
          <a:extLst>
            <a:ext uri="{FF2B5EF4-FFF2-40B4-BE49-F238E27FC236}">
              <a16:creationId xmlns:a16="http://schemas.microsoft.com/office/drawing/2014/main" id="{00000000-0008-0000-0E00-0000F7010000}"/>
            </a:ext>
          </a:extLst>
        </xdr:cNvPr>
        <xdr:cNvSpPr txBox="1"/>
      </xdr:nvSpPr>
      <xdr:spPr>
        <a:xfrm>
          <a:off x="18421427" y="6498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33</xdr:row>
      <xdr:rowOff>10177</xdr:rowOff>
    </xdr:from>
    <xdr:ext cx="469744" cy="259045"/>
    <xdr:sp macro="" textlink="">
      <xdr:nvSpPr>
        <xdr:cNvPr id="504" name="n_1mainValue【認定こども園・幼稚園・保育所】&#10;一人当たり面積">
          <a:extLst>
            <a:ext uri="{FF2B5EF4-FFF2-40B4-BE49-F238E27FC236}">
              <a16:creationId xmlns:a16="http://schemas.microsoft.com/office/drawing/2014/main" id="{00000000-0008-0000-0E00-0000F8010000}"/>
            </a:ext>
          </a:extLst>
        </xdr:cNvPr>
        <xdr:cNvSpPr txBox="1"/>
      </xdr:nvSpPr>
      <xdr:spPr>
        <a:xfrm>
          <a:off x="21075727" y="56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33</xdr:row>
      <xdr:rowOff>33037</xdr:rowOff>
    </xdr:from>
    <xdr:ext cx="469744" cy="259045"/>
    <xdr:sp macro="" textlink="">
      <xdr:nvSpPr>
        <xdr:cNvPr id="505" name="n_2mainValue【認定こども園・幼稚園・保育所】&#10;一人当たり面積">
          <a:extLst>
            <a:ext uri="{FF2B5EF4-FFF2-40B4-BE49-F238E27FC236}">
              <a16:creationId xmlns:a16="http://schemas.microsoft.com/office/drawing/2014/main" id="{00000000-0008-0000-0E00-0000F9010000}"/>
            </a:ext>
          </a:extLst>
        </xdr:cNvPr>
        <xdr:cNvSpPr txBox="1"/>
      </xdr:nvSpPr>
      <xdr:spPr>
        <a:xfrm>
          <a:off x="20199427" y="569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78757</xdr:rowOff>
    </xdr:from>
    <xdr:ext cx="469744" cy="259045"/>
    <xdr:sp macro="" textlink="">
      <xdr:nvSpPr>
        <xdr:cNvPr id="506" name="n_3mainValue【認定こども園・幼稚園・保育所】&#10;一人当たり面積">
          <a:extLst>
            <a:ext uri="{FF2B5EF4-FFF2-40B4-BE49-F238E27FC236}">
              <a16:creationId xmlns:a16="http://schemas.microsoft.com/office/drawing/2014/main" id="{00000000-0008-0000-0E00-0000FA010000}"/>
            </a:ext>
          </a:extLst>
        </xdr:cNvPr>
        <xdr:cNvSpPr txBox="1"/>
      </xdr:nvSpPr>
      <xdr:spPr>
        <a:xfrm>
          <a:off x="19310427" y="57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40</xdr:row>
      <xdr:rowOff>118127</xdr:rowOff>
    </xdr:from>
    <xdr:ext cx="469744" cy="259045"/>
    <xdr:sp macro="" textlink="">
      <xdr:nvSpPr>
        <xdr:cNvPr id="507" name="n_4mainValue【認定こども園・幼稚園・保育所】&#10;一人当たり面積">
          <a:extLst>
            <a:ext uri="{FF2B5EF4-FFF2-40B4-BE49-F238E27FC236}">
              <a16:creationId xmlns:a16="http://schemas.microsoft.com/office/drawing/2014/main" id="{00000000-0008-0000-0E00-0000FB010000}"/>
            </a:ext>
          </a:extLst>
        </xdr:cNvPr>
        <xdr:cNvSpPr txBox="1"/>
      </xdr:nvSpPr>
      <xdr:spPr>
        <a:xfrm>
          <a:off x="18421427" y="697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a:extLst>
            <a:ext uri="{FF2B5EF4-FFF2-40B4-BE49-F238E27FC236}">
              <a16:creationId xmlns:a16="http://schemas.microsoft.com/office/drawing/2014/main" id="{00000000-0008-0000-0E00-0000F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a:extLst>
            <a:ext uri="{FF2B5EF4-FFF2-40B4-BE49-F238E27FC236}">
              <a16:creationId xmlns:a16="http://schemas.microsoft.com/office/drawing/2014/main" id="{00000000-0008-0000-0E00-0000F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a:extLst>
            <a:ext uri="{FF2B5EF4-FFF2-40B4-BE49-F238E27FC236}">
              <a16:creationId xmlns:a16="http://schemas.microsoft.com/office/drawing/2014/main" id="{00000000-0008-0000-0E00-0000F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E00-0000F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E00-00000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E00-00000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E00-00000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a:extLst>
            <a:ext uri="{FF2B5EF4-FFF2-40B4-BE49-F238E27FC236}">
              <a16:creationId xmlns:a16="http://schemas.microsoft.com/office/drawing/2014/main" id="{00000000-0008-0000-0E00-00000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a:extLst>
            <a:ext uri="{FF2B5EF4-FFF2-40B4-BE49-F238E27FC236}">
              <a16:creationId xmlns:a16="http://schemas.microsoft.com/office/drawing/2014/main" id="{00000000-0008-0000-0E00-00000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a:extLst>
            <a:ext uri="{FF2B5EF4-FFF2-40B4-BE49-F238E27FC236}">
              <a16:creationId xmlns:a16="http://schemas.microsoft.com/office/drawing/2014/main" id="{00000000-0008-0000-0E00-00000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65</xdr:row>
      <xdr:rowOff>143527</xdr:rowOff>
    </xdr:from>
    <xdr:ext cx="403059" cy="259045"/>
    <xdr:sp macro="" textlink="">
      <xdr:nvSpPr>
        <xdr:cNvPr id="518" name="テキスト ボックス 517">
          <a:extLst>
            <a:ext uri="{FF2B5EF4-FFF2-40B4-BE49-F238E27FC236}">
              <a16:creationId xmlns:a16="http://schemas.microsoft.com/office/drawing/2014/main" id="{00000000-0008-0000-0E00-000006020000}"/>
            </a:ext>
          </a:extLst>
        </xdr:cNvPr>
        <xdr:cNvSpPr txBox="1"/>
      </xdr:nvSpPr>
      <xdr:spPr>
        <a:xfrm>
          <a:off x="12042941" y="1128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519" name="直線コネクタ 518">
          <a:extLst>
            <a:ext uri="{FF2B5EF4-FFF2-40B4-BE49-F238E27FC236}">
              <a16:creationId xmlns:a16="http://schemas.microsoft.com/office/drawing/2014/main" id="{00000000-0008-0000-0E00-000007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520" name="テキスト ボックス 519">
          <a:extLst>
            <a:ext uri="{FF2B5EF4-FFF2-40B4-BE49-F238E27FC236}">
              <a16:creationId xmlns:a16="http://schemas.microsoft.com/office/drawing/2014/main" id="{00000000-0008-0000-0E00-000008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521" name="直線コネクタ 520">
          <a:extLst>
            <a:ext uri="{FF2B5EF4-FFF2-40B4-BE49-F238E27FC236}">
              <a16:creationId xmlns:a16="http://schemas.microsoft.com/office/drawing/2014/main" id="{00000000-0008-0000-0E00-000009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522" name="テキスト ボックス 521">
          <a:extLst>
            <a:ext uri="{FF2B5EF4-FFF2-40B4-BE49-F238E27FC236}">
              <a16:creationId xmlns:a16="http://schemas.microsoft.com/office/drawing/2014/main" id="{00000000-0008-0000-0E00-00000A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3" name="直線コネクタ 522">
          <a:extLst>
            <a:ext uri="{FF2B5EF4-FFF2-40B4-BE49-F238E27FC236}">
              <a16:creationId xmlns:a16="http://schemas.microsoft.com/office/drawing/2014/main" id="{00000000-0008-0000-0E00-00000B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4" name="テキスト ボックス 523">
          <a:extLst>
            <a:ext uri="{FF2B5EF4-FFF2-40B4-BE49-F238E27FC236}">
              <a16:creationId xmlns:a16="http://schemas.microsoft.com/office/drawing/2014/main" id="{00000000-0008-0000-0E00-00000C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525" name="直線コネクタ 524">
          <a:extLst>
            <a:ext uri="{FF2B5EF4-FFF2-40B4-BE49-F238E27FC236}">
              <a16:creationId xmlns:a16="http://schemas.microsoft.com/office/drawing/2014/main" id="{00000000-0008-0000-0E00-00000D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526" name="テキスト ボックス 525">
          <a:extLst>
            <a:ext uri="{FF2B5EF4-FFF2-40B4-BE49-F238E27FC236}">
              <a16:creationId xmlns:a16="http://schemas.microsoft.com/office/drawing/2014/main" id="{00000000-0008-0000-0E00-00000E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527" name="直線コネクタ 526">
          <a:extLst>
            <a:ext uri="{FF2B5EF4-FFF2-40B4-BE49-F238E27FC236}">
              <a16:creationId xmlns:a16="http://schemas.microsoft.com/office/drawing/2014/main" id="{00000000-0008-0000-0E00-00000F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54</xdr:row>
      <xdr:rowOff>124477</xdr:rowOff>
    </xdr:from>
    <xdr:ext cx="403059" cy="259045"/>
    <xdr:sp macro="" textlink="">
      <xdr:nvSpPr>
        <xdr:cNvPr id="528" name="テキスト ボックス 527">
          <a:extLst>
            <a:ext uri="{FF2B5EF4-FFF2-40B4-BE49-F238E27FC236}">
              <a16:creationId xmlns:a16="http://schemas.microsoft.com/office/drawing/2014/main" id="{00000000-0008-0000-0E00-000010020000}"/>
            </a:ext>
          </a:extLst>
        </xdr:cNvPr>
        <xdr:cNvSpPr txBox="1"/>
      </xdr:nvSpPr>
      <xdr:spPr>
        <a:xfrm>
          <a:off x="12042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9" name="直線コネクタ 528">
          <a:extLst>
            <a:ext uri="{FF2B5EF4-FFF2-40B4-BE49-F238E27FC236}">
              <a16:creationId xmlns:a16="http://schemas.microsoft.com/office/drawing/2014/main" id="{00000000-0008-0000-0E00-000011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30" name="テキスト ボックス 529">
          <a:extLst>
            <a:ext uri="{FF2B5EF4-FFF2-40B4-BE49-F238E27FC236}">
              <a16:creationId xmlns:a16="http://schemas.microsoft.com/office/drawing/2014/main" id="{00000000-0008-0000-0E00-000012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31" name="【学校施設】&#10;有形固定資産減価償却率グラフ枠">
          <a:extLst>
            <a:ext uri="{FF2B5EF4-FFF2-40B4-BE49-F238E27FC236}">
              <a16:creationId xmlns:a16="http://schemas.microsoft.com/office/drawing/2014/main" id="{00000000-0008-0000-0E00-000013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72390</xdr:rowOff>
    </xdr:from>
    <xdr:to>
      <xdr:col>85</xdr:col>
      <xdr:colOff>126364</xdr:colOff>
      <xdr:row>64</xdr:row>
      <xdr:rowOff>38100</xdr:rowOff>
    </xdr:to>
    <xdr:cxnSp macro="">
      <xdr:nvCxnSpPr>
        <xdr:cNvPr id="532" name="直線コネクタ 531">
          <a:extLst>
            <a:ext uri="{FF2B5EF4-FFF2-40B4-BE49-F238E27FC236}">
              <a16:creationId xmlns:a16="http://schemas.microsoft.com/office/drawing/2014/main" id="{00000000-0008-0000-0E00-000014020000}"/>
            </a:ext>
          </a:extLst>
        </xdr:cNvPr>
        <xdr:cNvCxnSpPr/>
      </xdr:nvCxnSpPr>
      <xdr:spPr>
        <a:xfrm flipV="1">
          <a:off x="16318864" y="9502140"/>
          <a:ext cx="0" cy="15087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41927</xdr:rowOff>
    </xdr:from>
    <xdr:ext cx="405111" cy="259045"/>
    <xdr:sp macro="" textlink="">
      <xdr:nvSpPr>
        <xdr:cNvPr id="533" name="【学校施設】&#10;有形固定資産減価償却率最小値テキスト">
          <a:extLst>
            <a:ext uri="{FF2B5EF4-FFF2-40B4-BE49-F238E27FC236}">
              <a16:creationId xmlns:a16="http://schemas.microsoft.com/office/drawing/2014/main" id="{00000000-0008-0000-0E00-000015020000}"/>
            </a:ext>
          </a:extLst>
        </xdr:cNvPr>
        <xdr:cNvSpPr txBox="1"/>
      </xdr:nvSpPr>
      <xdr:spPr>
        <a:xfrm>
          <a:off x="16357600" y="11014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38100</xdr:rowOff>
    </xdr:from>
    <xdr:to>
      <xdr:col>86</xdr:col>
      <xdr:colOff>25400</xdr:colOff>
      <xdr:row>64</xdr:row>
      <xdr:rowOff>38100</xdr:rowOff>
    </xdr:to>
    <xdr:cxnSp macro="">
      <xdr:nvCxnSpPr>
        <xdr:cNvPr id="534" name="直線コネクタ 533">
          <a:extLst>
            <a:ext uri="{FF2B5EF4-FFF2-40B4-BE49-F238E27FC236}">
              <a16:creationId xmlns:a16="http://schemas.microsoft.com/office/drawing/2014/main" id="{00000000-0008-0000-0E00-000016020000}"/>
            </a:ext>
          </a:extLst>
        </xdr:cNvPr>
        <xdr:cNvCxnSpPr/>
      </xdr:nvCxnSpPr>
      <xdr:spPr>
        <a:xfrm>
          <a:off x="16230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19067</xdr:rowOff>
    </xdr:from>
    <xdr:ext cx="405111" cy="259045"/>
    <xdr:sp macro="" textlink="">
      <xdr:nvSpPr>
        <xdr:cNvPr id="535" name="【学校施設】&#10;有形固定資産減価償却率最大値テキスト">
          <a:extLst>
            <a:ext uri="{FF2B5EF4-FFF2-40B4-BE49-F238E27FC236}">
              <a16:creationId xmlns:a16="http://schemas.microsoft.com/office/drawing/2014/main" id="{00000000-0008-0000-0E00-000017020000}"/>
            </a:ext>
          </a:extLst>
        </xdr:cNvPr>
        <xdr:cNvSpPr txBox="1"/>
      </xdr:nvSpPr>
      <xdr:spPr>
        <a:xfrm>
          <a:off x="16357600" y="9277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39.4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72390</xdr:rowOff>
    </xdr:from>
    <xdr:to>
      <xdr:col>86</xdr:col>
      <xdr:colOff>25400</xdr:colOff>
      <xdr:row>55</xdr:row>
      <xdr:rowOff>72390</xdr:rowOff>
    </xdr:to>
    <xdr:cxnSp macro="">
      <xdr:nvCxnSpPr>
        <xdr:cNvPr id="536" name="直線コネクタ 535">
          <a:extLst>
            <a:ext uri="{FF2B5EF4-FFF2-40B4-BE49-F238E27FC236}">
              <a16:creationId xmlns:a16="http://schemas.microsoft.com/office/drawing/2014/main" id="{00000000-0008-0000-0E00-000018020000}"/>
            </a:ext>
          </a:extLst>
        </xdr:cNvPr>
        <xdr:cNvCxnSpPr/>
      </xdr:nvCxnSpPr>
      <xdr:spPr>
        <a:xfrm>
          <a:off x="16230600" y="950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59</xdr:row>
      <xdr:rowOff>132097</xdr:rowOff>
    </xdr:from>
    <xdr:ext cx="405111" cy="259045"/>
    <xdr:sp macro="" textlink="">
      <xdr:nvSpPr>
        <xdr:cNvPr id="537" name="【学校施設】&#10;有形固定資産減価償却率平均値テキスト">
          <a:extLst>
            <a:ext uri="{FF2B5EF4-FFF2-40B4-BE49-F238E27FC236}">
              <a16:creationId xmlns:a16="http://schemas.microsoft.com/office/drawing/2014/main" id="{00000000-0008-0000-0E00-000019020000}"/>
            </a:ext>
          </a:extLst>
        </xdr:cNvPr>
        <xdr:cNvSpPr txBox="1"/>
      </xdr:nvSpPr>
      <xdr:spPr>
        <a:xfrm>
          <a:off x="16357600" y="102476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109220</xdr:rowOff>
    </xdr:from>
    <xdr:to>
      <xdr:col>85</xdr:col>
      <xdr:colOff>177800</xdr:colOff>
      <xdr:row>61</xdr:row>
      <xdr:rowOff>39370</xdr:rowOff>
    </xdr:to>
    <xdr:sp macro="" textlink="">
      <xdr:nvSpPr>
        <xdr:cNvPr id="538" name="フローチャート: 判断 537">
          <a:extLst>
            <a:ext uri="{FF2B5EF4-FFF2-40B4-BE49-F238E27FC236}">
              <a16:creationId xmlns:a16="http://schemas.microsoft.com/office/drawing/2014/main" id="{00000000-0008-0000-0E00-00001A020000}"/>
            </a:ext>
          </a:extLst>
        </xdr:cNvPr>
        <xdr:cNvSpPr/>
      </xdr:nvSpPr>
      <xdr:spPr>
        <a:xfrm>
          <a:off x="16268700" y="1039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120650</xdr:rowOff>
    </xdr:from>
    <xdr:to>
      <xdr:col>81</xdr:col>
      <xdr:colOff>101600</xdr:colOff>
      <xdr:row>61</xdr:row>
      <xdr:rowOff>50800</xdr:rowOff>
    </xdr:to>
    <xdr:sp macro="" textlink="">
      <xdr:nvSpPr>
        <xdr:cNvPr id="539" name="フローチャート: 判断 538">
          <a:extLst>
            <a:ext uri="{FF2B5EF4-FFF2-40B4-BE49-F238E27FC236}">
              <a16:creationId xmlns:a16="http://schemas.microsoft.com/office/drawing/2014/main" id="{00000000-0008-0000-0E00-00001B020000}"/>
            </a:ext>
          </a:extLst>
        </xdr:cNvPr>
        <xdr:cNvSpPr/>
      </xdr:nvSpPr>
      <xdr:spPr>
        <a:xfrm>
          <a:off x="15430500" y="1040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101600</xdr:rowOff>
    </xdr:from>
    <xdr:to>
      <xdr:col>76</xdr:col>
      <xdr:colOff>165100</xdr:colOff>
      <xdr:row>61</xdr:row>
      <xdr:rowOff>31750</xdr:rowOff>
    </xdr:to>
    <xdr:sp macro="" textlink="">
      <xdr:nvSpPr>
        <xdr:cNvPr id="540" name="フローチャート: 判断 539">
          <a:extLst>
            <a:ext uri="{FF2B5EF4-FFF2-40B4-BE49-F238E27FC236}">
              <a16:creationId xmlns:a16="http://schemas.microsoft.com/office/drawing/2014/main" id="{00000000-0008-0000-0E00-00001C020000}"/>
            </a:ext>
          </a:extLst>
        </xdr:cNvPr>
        <xdr:cNvSpPr/>
      </xdr:nvSpPr>
      <xdr:spPr>
        <a:xfrm>
          <a:off x="14541500" y="1038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105410</xdr:rowOff>
    </xdr:from>
    <xdr:to>
      <xdr:col>72</xdr:col>
      <xdr:colOff>38100</xdr:colOff>
      <xdr:row>61</xdr:row>
      <xdr:rowOff>35560</xdr:rowOff>
    </xdr:to>
    <xdr:sp macro="" textlink="">
      <xdr:nvSpPr>
        <xdr:cNvPr id="541" name="フローチャート: 判断 540">
          <a:extLst>
            <a:ext uri="{FF2B5EF4-FFF2-40B4-BE49-F238E27FC236}">
              <a16:creationId xmlns:a16="http://schemas.microsoft.com/office/drawing/2014/main" id="{00000000-0008-0000-0E00-00001D020000}"/>
            </a:ext>
          </a:extLst>
        </xdr:cNvPr>
        <xdr:cNvSpPr/>
      </xdr:nvSpPr>
      <xdr:spPr>
        <a:xfrm>
          <a:off x="13652500" y="103924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132080</xdr:rowOff>
    </xdr:from>
    <xdr:to>
      <xdr:col>67</xdr:col>
      <xdr:colOff>101600</xdr:colOff>
      <xdr:row>61</xdr:row>
      <xdr:rowOff>62230</xdr:rowOff>
    </xdr:to>
    <xdr:sp macro="" textlink="">
      <xdr:nvSpPr>
        <xdr:cNvPr id="542" name="フローチャート: 判断 541">
          <a:extLst>
            <a:ext uri="{FF2B5EF4-FFF2-40B4-BE49-F238E27FC236}">
              <a16:creationId xmlns:a16="http://schemas.microsoft.com/office/drawing/2014/main" id="{00000000-0008-0000-0E00-00001E020000}"/>
            </a:ext>
          </a:extLst>
        </xdr:cNvPr>
        <xdr:cNvSpPr/>
      </xdr:nvSpPr>
      <xdr:spPr>
        <a:xfrm>
          <a:off x="12763500" y="1041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E00-00001F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4" name="テキスト ボックス 543">
          <a:extLst>
            <a:ext uri="{FF2B5EF4-FFF2-40B4-BE49-F238E27FC236}">
              <a16:creationId xmlns:a16="http://schemas.microsoft.com/office/drawing/2014/main" id="{00000000-0008-0000-0E00-000020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5" name="テキスト ボックス 544">
          <a:extLst>
            <a:ext uri="{FF2B5EF4-FFF2-40B4-BE49-F238E27FC236}">
              <a16:creationId xmlns:a16="http://schemas.microsoft.com/office/drawing/2014/main" id="{00000000-0008-0000-0E00-000021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6" name="テキスト ボックス 545">
          <a:extLst>
            <a:ext uri="{FF2B5EF4-FFF2-40B4-BE49-F238E27FC236}">
              <a16:creationId xmlns:a16="http://schemas.microsoft.com/office/drawing/2014/main" id="{00000000-0008-0000-0E00-000022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7" name="テキスト ボックス 546">
          <a:extLst>
            <a:ext uri="{FF2B5EF4-FFF2-40B4-BE49-F238E27FC236}">
              <a16:creationId xmlns:a16="http://schemas.microsoft.com/office/drawing/2014/main" id="{00000000-0008-0000-0E00-000023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61</xdr:row>
      <xdr:rowOff>74930</xdr:rowOff>
    </xdr:from>
    <xdr:to>
      <xdr:col>85</xdr:col>
      <xdr:colOff>177800</xdr:colOff>
      <xdr:row>62</xdr:row>
      <xdr:rowOff>5080</xdr:rowOff>
    </xdr:to>
    <xdr:sp macro="" textlink="">
      <xdr:nvSpPr>
        <xdr:cNvPr id="548" name="楕円 547">
          <a:extLst>
            <a:ext uri="{FF2B5EF4-FFF2-40B4-BE49-F238E27FC236}">
              <a16:creationId xmlns:a16="http://schemas.microsoft.com/office/drawing/2014/main" id="{00000000-0008-0000-0E00-000024020000}"/>
            </a:ext>
          </a:extLst>
        </xdr:cNvPr>
        <xdr:cNvSpPr/>
      </xdr:nvSpPr>
      <xdr:spPr>
        <a:xfrm>
          <a:off x="16268700" y="1053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61</xdr:row>
      <xdr:rowOff>53357</xdr:rowOff>
    </xdr:from>
    <xdr:ext cx="405111" cy="259045"/>
    <xdr:sp macro="" textlink="">
      <xdr:nvSpPr>
        <xdr:cNvPr id="549" name="【学校施設】&#10;有形固定資産減価償却率該当値テキスト">
          <a:extLst>
            <a:ext uri="{FF2B5EF4-FFF2-40B4-BE49-F238E27FC236}">
              <a16:creationId xmlns:a16="http://schemas.microsoft.com/office/drawing/2014/main" id="{00000000-0008-0000-0E00-000025020000}"/>
            </a:ext>
          </a:extLst>
        </xdr:cNvPr>
        <xdr:cNvSpPr txBox="1"/>
      </xdr:nvSpPr>
      <xdr:spPr>
        <a:xfrm>
          <a:off x="16357600"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61</xdr:row>
      <xdr:rowOff>86360</xdr:rowOff>
    </xdr:from>
    <xdr:to>
      <xdr:col>81</xdr:col>
      <xdr:colOff>101600</xdr:colOff>
      <xdr:row>62</xdr:row>
      <xdr:rowOff>16510</xdr:rowOff>
    </xdr:to>
    <xdr:sp macro="" textlink="">
      <xdr:nvSpPr>
        <xdr:cNvPr id="550" name="楕円 549">
          <a:extLst>
            <a:ext uri="{FF2B5EF4-FFF2-40B4-BE49-F238E27FC236}">
              <a16:creationId xmlns:a16="http://schemas.microsoft.com/office/drawing/2014/main" id="{00000000-0008-0000-0E00-000026020000}"/>
            </a:ext>
          </a:extLst>
        </xdr:cNvPr>
        <xdr:cNvSpPr/>
      </xdr:nvSpPr>
      <xdr:spPr>
        <a:xfrm>
          <a:off x="15430500" y="105448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125730</xdr:rowOff>
    </xdr:from>
    <xdr:to>
      <xdr:col>85</xdr:col>
      <xdr:colOff>127000</xdr:colOff>
      <xdr:row>61</xdr:row>
      <xdr:rowOff>137160</xdr:rowOff>
    </xdr:to>
    <xdr:cxnSp macro="">
      <xdr:nvCxnSpPr>
        <xdr:cNvPr id="551" name="直線コネクタ 550">
          <a:extLst>
            <a:ext uri="{FF2B5EF4-FFF2-40B4-BE49-F238E27FC236}">
              <a16:creationId xmlns:a16="http://schemas.microsoft.com/office/drawing/2014/main" id="{00000000-0008-0000-0E00-000027020000}"/>
            </a:ext>
          </a:extLst>
        </xdr:cNvPr>
        <xdr:cNvCxnSpPr/>
      </xdr:nvCxnSpPr>
      <xdr:spPr>
        <a:xfrm flipV="1">
          <a:off x="15481300" y="10584180"/>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21590</xdr:rowOff>
    </xdr:from>
    <xdr:to>
      <xdr:col>76</xdr:col>
      <xdr:colOff>165100</xdr:colOff>
      <xdr:row>61</xdr:row>
      <xdr:rowOff>123190</xdr:rowOff>
    </xdr:to>
    <xdr:sp macro="" textlink="">
      <xdr:nvSpPr>
        <xdr:cNvPr id="552" name="楕円 551">
          <a:extLst>
            <a:ext uri="{FF2B5EF4-FFF2-40B4-BE49-F238E27FC236}">
              <a16:creationId xmlns:a16="http://schemas.microsoft.com/office/drawing/2014/main" id="{00000000-0008-0000-0E00-000028020000}"/>
            </a:ext>
          </a:extLst>
        </xdr:cNvPr>
        <xdr:cNvSpPr/>
      </xdr:nvSpPr>
      <xdr:spPr>
        <a:xfrm>
          <a:off x="14541500" y="104800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72390</xdr:rowOff>
    </xdr:from>
    <xdr:to>
      <xdr:col>81</xdr:col>
      <xdr:colOff>50800</xdr:colOff>
      <xdr:row>61</xdr:row>
      <xdr:rowOff>137160</xdr:rowOff>
    </xdr:to>
    <xdr:cxnSp macro="">
      <xdr:nvCxnSpPr>
        <xdr:cNvPr id="553" name="直線コネクタ 552">
          <a:extLst>
            <a:ext uri="{FF2B5EF4-FFF2-40B4-BE49-F238E27FC236}">
              <a16:creationId xmlns:a16="http://schemas.microsoft.com/office/drawing/2014/main" id="{00000000-0008-0000-0E00-000029020000}"/>
            </a:ext>
          </a:extLst>
        </xdr:cNvPr>
        <xdr:cNvCxnSpPr/>
      </xdr:nvCxnSpPr>
      <xdr:spPr>
        <a:xfrm>
          <a:off x="14592300" y="10530840"/>
          <a:ext cx="889000" cy="64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60</xdr:row>
      <xdr:rowOff>151130</xdr:rowOff>
    </xdr:from>
    <xdr:to>
      <xdr:col>72</xdr:col>
      <xdr:colOff>38100</xdr:colOff>
      <xdr:row>61</xdr:row>
      <xdr:rowOff>81280</xdr:rowOff>
    </xdr:to>
    <xdr:sp macro="" textlink="">
      <xdr:nvSpPr>
        <xdr:cNvPr id="554" name="楕円 553">
          <a:extLst>
            <a:ext uri="{FF2B5EF4-FFF2-40B4-BE49-F238E27FC236}">
              <a16:creationId xmlns:a16="http://schemas.microsoft.com/office/drawing/2014/main" id="{00000000-0008-0000-0E00-00002A020000}"/>
            </a:ext>
          </a:extLst>
        </xdr:cNvPr>
        <xdr:cNvSpPr/>
      </xdr:nvSpPr>
      <xdr:spPr>
        <a:xfrm>
          <a:off x="13652500" y="10438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30480</xdr:rowOff>
    </xdr:from>
    <xdr:to>
      <xdr:col>76</xdr:col>
      <xdr:colOff>114300</xdr:colOff>
      <xdr:row>61</xdr:row>
      <xdr:rowOff>72390</xdr:rowOff>
    </xdr:to>
    <xdr:cxnSp macro="">
      <xdr:nvCxnSpPr>
        <xdr:cNvPr id="555" name="直線コネクタ 554">
          <a:extLst>
            <a:ext uri="{FF2B5EF4-FFF2-40B4-BE49-F238E27FC236}">
              <a16:creationId xmlns:a16="http://schemas.microsoft.com/office/drawing/2014/main" id="{00000000-0008-0000-0E00-00002B020000}"/>
            </a:ext>
          </a:extLst>
        </xdr:cNvPr>
        <xdr:cNvCxnSpPr/>
      </xdr:nvCxnSpPr>
      <xdr:spPr>
        <a:xfrm>
          <a:off x="13703300" y="1048893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61</xdr:row>
      <xdr:rowOff>10160</xdr:rowOff>
    </xdr:from>
    <xdr:to>
      <xdr:col>67</xdr:col>
      <xdr:colOff>101600</xdr:colOff>
      <xdr:row>61</xdr:row>
      <xdr:rowOff>111760</xdr:rowOff>
    </xdr:to>
    <xdr:sp macro="" textlink="">
      <xdr:nvSpPr>
        <xdr:cNvPr id="556" name="楕円 555">
          <a:extLst>
            <a:ext uri="{FF2B5EF4-FFF2-40B4-BE49-F238E27FC236}">
              <a16:creationId xmlns:a16="http://schemas.microsoft.com/office/drawing/2014/main" id="{00000000-0008-0000-0E00-00002C020000}"/>
            </a:ext>
          </a:extLst>
        </xdr:cNvPr>
        <xdr:cNvSpPr/>
      </xdr:nvSpPr>
      <xdr:spPr>
        <a:xfrm>
          <a:off x="12763500" y="104686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30480</xdr:rowOff>
    </xdr:from>
    <xdr:to>
      <xdr:col>71</xdr:col>
      <xdr:colOff>177800</xdr:colOff>
      <xdr:row>61</xdr:row>
      <xdr:rowOff>60960</xdr:rowOff>
    </xdr:to>
    <xdr:cxnSp macro="">
      <xdr:nvCxnSpPr>
        <xdr:cNvPr id="557" name="直線コネクタ 556">
          <a:extLst>
            <a:ext uri="{FF2B5EF4-FFF2-40B4-BE49-F238E27FC236}">
              <a16:creationId xmlns:a16="http://schemas.microsoft.com/office/drawing/2014/main" id="{00000000-0008-0000-0E00-00002D020000}"/>
            </a:ext>
          </a:extLst>
        </xdr:cNvPr>
        <xdr:cNvCxnSpPr/>
      </xdr:nvCxnSpPr>
      <xdr:spPr>
        <a:xfrm flipV="1">
          <a:off x="12814300" y="10488930"/>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67327</xdr:rowOff>
    </xdr:from>
    <xdr:ext cx="405111" cy="259045"/>
    <xdr:sp macro="" textlink="">
      <xdr:nvSpPr>
        <xdr:cNvPr id="558" name="n_1aveValue【学校施設】&#10;有形固定資産減価償却率">
          <a:extLst>
            <a:ext uri="{FF2B5EF4-FFF2-40B4-BE49-F238E27FC236}">
              <a16:creationId xmlns:a16="http://schemas.microsoft.com/office/drawing/2014/main" id="{00000000-0008-0000-0E00-00002E020000}"/>
            </a:ext>
          </a:extLst>
        </xdr:cNvPr>
        <xdr:cNvSpPr txBox="1"/>
      </xdr:nvSpPr>
      <xdr:spPr>
        <a:xfrm>
          <a:off x="15266044" y="1018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48277</xdr:rowOff>
    </xdr:from>
    <xdr:ext cx="405111" cy="259045"/>
    <xdr:sp macro="" textlink="">
      <xdr:nvSpPr>
        <xdr:cNvPr id="559" name="n_2aveValue【学校施設】&#10;有形固定資産減価償却率">
          <a:extLst>
            <a:ext uri="{FF2B5EF4-FFF2-40B4-BE49-F238E27FC236}">
              <a16:creationId xmlns:a16="http://schemas.microsoft.com/office/drawing/2014/main" id="{00000000-0008-0000-0E00-00002F020000}"/>
            </a:ext>
          </a:extLst>
        </xdr:cNvPr>
        <xdr:cNvSpPr txBox="1"/>
      </xdr:nvSpPr>
      <xdr:spPr>
        <a:xfrm>
          <a:off x="14389744" y="10163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52087</xdr:rowOff>
    </xdr:from>
    <xdr:ext cx="405111" cy="259045"/>
    <xdr:sp macro="" textlink="">
      <xdr:nvSpPr>
        <xdr:cNvPr id="560" name="n_3aveValue【学校施設】&#10;有形固定資産減価償却率">
          <a:extLst>
            <a:ext uri="{FF2B5EF4-FFF2-40B4-BE49-F238E27FC236}">
              <a16:creationId xmlns:a16="http://schemas.microsoft.com/office/drawing/2014/main" id="{00000000-0008-0000-0E00-000030020000}"/>
            </a:ext>
          </a:extLst>
        </xdr:cNvPr>
        <xdr:cNvSpPr txBox="1"/>
      </xdr:nvSpPr>
      <xdr:spPr>
        <a:xfrm>
          <a:off x="13500744" y="101676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78757</xdr:rowOff>
    </xdr:from>
    <xdr:ext cx="405111" cy="259045"/>
    <xdr:sp macro="" textlink="">
      <xdr:nvSpPr>
        <xdr:cNvPr id="561" name="n_4aveValue【学校施設】&#10;有形固定資産減価償却率">
          <a:extLst>
            <a:ext uri="{FF2B5EF4-FFF2-40B4-BE49-F238E27FC236}">
              <a16:creationId xmlns:a16="http://schemas.microsoft.com/office/drawing/2014/main" id="{00000000-0008-0000-0E00-000031020000}"/>
            </a:ext>
          </a:extLst>
        </xdr:cNvPr>
        <xdr:cNvSpPr txBox="1"/>
      </xdr:nvSpPr>
      <xdr:spPr>
        <a:xfrm>
          <a:off x="12611744" y="10194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62</xdr:row>
      <xdr:rowOff>7637</xdr:rowOff>
    </xdr:from>
    <xdr:ext cx="405111" cy="259045"/>
    <xdr:sp macro="" textlink="">
      <xdr:nvSpPr>
        <xdr:cNvPr id="562" name="n_1mainValue【学校施設】&#10;有形固定資産減価償却率">
          <a:extLst>
            <a:ext uri="{FF2B5EF4-FFF2-40B4-BE49-F238E27FC236}">
              <a16:creationId xmlns:a16="http://schemas.microsoft.com/office/drawing/2014/main" id="{00000000-0008-0000-0E00-000032020000}"/>
            </a:ext>
          </a:extLst>
        </xdr:cNvPr>
        <xdr:cNvSpPr txBox="1"/>
      </xdr:nvSpPr>
      <xdr:spPr>
        <a:xfrm>
          <a:off x="15266044" y="106375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114317</xdr:rowOff>
    </xdr:from>
    <xdr:ext cx="405111" cy="259045"/>
    <xdr:sp macro="" textlink="">
      <xdr:nvSpPr>
        <xdr:cNvPr id="563" name="n_2mainValue【学校施設】&#10;有形固定資産減価償却率">
          <a:extLst>
            <a:ext uri="{FF2B5EF4-FFF2-40B4-BE49-F238E27FC236}">
              <a16:creationId xmlns:a16="http://schemas.microsoft.com/office/drawing/2014/main" id="{00000000-0008-0000-0E00-000033020000}"/>
            </a:ext>
          </a:extLst>
        </xdr:cNvPr>
        <xdr:cNvSpPr txBox="1"/>
      </xdr:nvSpPr>
      <xdr:spPr>
        <a:xfrm>
          <a:off x="14389744" y="105727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72407</xdr:rowOff>
    </xdr:from>
    <xdr:ext cx="405111" cy="259045"/>
    <xdr:sp macro="" textlink="">
      <xdr:nvSpPr>
        <xdr:cNvPr id="564" name="n_3mainValue【学校施設】&#10;有形固定資産減価償却率">
          <a:extLst>
            <a:ext uri="{FF2B5EF4-FFF2-40B4-BE49-F238E27FC236}">
              <a16:creationId xmlns:a16="http://schemas.microsoft.com/office/drawing/2014/main" id="{00000000-0008-0000-0E00-000034020000}"/>
            </a:ext>
          </a:extLst>
        </xdr:cNvPr>
        <xdr:cNvSpPr txBox="1"/>
      </xdr:nvSpPr>
      <xdr:spPr>
        <a:xfrm>
          <a:off x="13500744" y="10530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102887</xdr:rowOff>
    </xdr:from>
    <xdr:ext cx="405111" cy="259045"/>
    <xdr:sp macro="" textlink="">
      <xdr:nvSpPr>
        <xdr:cNvPr id="565" name="n_4mainValue【学校施設】&#10;有形固定資産減価償却率">
          <a:extLst>
            <a:ext uri="{FF2B5EF4-FFF2-40B4-BE49-F238E27FC236}">
              <a16:creationId xmlns:a16="http://schemas.microsoft.com/office/drawing/2014/main" id="{00000000-0008-0000-0E00-000035020000}"/>
            </a:ext>
          </a:extLst>
        </xdr:cNvPr>
        <xdr:cNvSpPr txBox="1"/>
      </xdr:nvSpPr>
      <xdr:spPr>
        <a:xfrm>
          <a:off x="12611744" y="105613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6" name="正方形/長方形 565">
          <a:extLst>
            <a:ext uri="{FF2B5EF4-FFF2-40B4-BE49-F238E27FC236}">
              <a16:creationId xmlns:a16="http://schemas.microsoft.com/office/drawing/2014/main" id="{00000000-0008-0000-0E00-000036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7" name="正方形/長方形 566">
          <a:extLst>
            <a:ext uri="{FF2B5EF4-FFF2-40B4-BE49-F238E27FC236}">
              <a16:creationId xmlns:a16="http://schemas.microsoft.com/office/drawing/2014/main" id="{00000000-0008-0000-0E00-000037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8" name="正方形/長方形 567">
          <a:extLst>
            <a:ext uri="{FF2B5EF4-FFF2-40B4-BE49-F238E27FC236}">
              <a16:creationId xmlns:a16="http://schemas.microsoft.com/office/drawing/2014/main" id="{00000000-0008-0000-0E00-000038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9" name="正方形/長方形 568">
          <a:extLst>
            <a:ext uri="{FF2B5EF4-FFF2-40B4-BE49-F238E27FC236}">
              <a16:creationId xmlns:a16="http://schemas.microsoft.com/office/drawing/2014/main" id="{00000000-0008-0000-0E00-000039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70" name="正方形/長方形 569">
          <a:extLst>
            <a:ext uri="{FF2B5EF4-FFF2-40B4-BE49-F238E27FC236}">
              <a16:creationId xmlns:a16="http://schemas.microsoft.com/office/drawing/2014/main" id="{00000000-0008-0000-0E00-00003A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71" name="正方形/長方形 570">
          <a:extLst>
            <a:ext uri="{FF2B5EF4-FFF2-40B4-BE49-F238E27FC236}">
              <a16:creationId xmlns:a16="http://schemas.microsoft.com/office/drawing/2014/main" id="{00000000-0008-0000-0E00-00003B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72" name="正方形/長方形 571">
          <a:extLst>
            <a:ext uri="{FF2B5EF4-FFF2-40B4-BE49-F238E27FC236}">
              <a16:creationId xmlns:a16="http://schemas.microsoft.com/office/drawing/2014/main" id="{00000000-0008-0000-0E00-00003C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73" name="正方形/長方形 572">
          <a:extLst>
            <a:ext uri="{FF2B5EF4-FFF2-40B4-BE49-F238E27FC236}">
              <a16:creationId xmlns:a16="http://schemas.microsoft.com/office/drawing/2014/main" id="{00000000-0008-0000-0E00-00003D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4" name="テキスト ボックス 573">
          <a:extLst>
            <a:ext uri="{FF2B5EF4-FFF2-40B4-BE49-F238E27FC236}">
              <a16:creationId xmlns:a16="http://schemas.microsoft.com/office/drawing/2014/main" id="{00000000-0008-0000-0E00-00003E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5" name="直線コネクタ 574">
          <a:extLst>
            <a:ext uri="{FF2B5EF4-FFF2-40B4-BE49-F238E27FC236}">
              <a16:creationId xmlns:a16="http://schemas.microsoft.com/office/drawing/2014/main" id="{00000000-0008-0000-0E00-00003F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6" name="テキスト ボックス 575">
          <a:extLst>
            <a:ext uri="{FF2B5EF4-FFF2-40B4-BE49-F238E27FC236}">
              <a16:creationId xmlns:a16="http://schemas.microsoft.com/office/drawing/2014/main" id="{00000000-0008-0000-0E00-000040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77" name="直線コネクタ 576">
          <a:extLst>
            <a:ext uri="{FF2B5EF4-FFF2-40B4-BE49-F238E27FC236}">
              <a16:creationId xmlns:a16="http://schemas.microsoft.com/office/drawing/2014/main" id="{00000000-0008-0000-0E00-000041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78" name="テキスト ボックス 577">
          <a:extLst>
            <a:ext uri="{FF2B5EF4-FFF2-40B4-BE49-F238E27FC236}">
              <a16:creationId xmlns:a16="http://schemas.microsoft.com/office/drawing/2014/main" id="{00000000-0008-0000-0E00-000042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9" name="直線コネクタ 578">
          <a:extLst>
            <a:ext uri="{FF2B5EF4-FFF2-40B4-BE49-F238E27FC236}">
              <a16:creationId xmlns:a16="http://schemas.microsoft.com/office/drawing/2014/main" id="{00000000-0008-0000-0E00-000043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80" name="テキスト ボックス 579">
          <a:extLst>
            <a:ext uri="{FF2B5EF4-FFF2-40B4-BE49-F238E27FC236}">
              <a16:creationId xmlns:a16="http://schemas.microsoft.com/office/drawing/2014/main" id="{00000000-0008-0000-0E00-000044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81" name="直線コネクタ 580">
          <a:extLst>
            <a:ext uri="{FF2B5EF4-FFF2-40B4-BE49-F238E27FC236}">
              <a16:creationId xmlns:a16="http://schemas.microsoft.com/office/drawing/2014/main" id="{00000000-0008-0000-0E00-000045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82" name="テキスト ボックス 581">
          <a:extLst>
            <a:ext uri="{FF2B5EF4-FFF2-40B4-BE49-F238E27FC236}">
              <a16:creationId xmlns:a16="http://schemas.microsoft.com/office/drawing/2014/main" id="{00000000-0008-0000-0E00-000046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83" name="直線コネクタ 582">
          <a:extLst>
            <a:ext uri="{FF2B5EF4-FFF2-40B4-BE49-F238E27FC236}">
              <a16:creationId xmlns:a16="http://schemas.microsoft.com/office/drawing/2014/main" id="{00000000-0008-0000-0E00-000047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4" name="テキスト ボックス 583">
          <a:extLst>
            <a:ext uri="{FF2B5EF4-FFF2-40B4-BE49-F238E27FC236}">
              <a16:creationId xmlns:a16="http://schemas.microsoft.com/office/drawing/2014/main" id="{00000000-0008-0000-0E00-000048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5" name="直線コネクタ 584">
          <a:extLst>
            <a:ext uri="{FF2B5EF4-FFF2-40B4-BE49-F238E27FC236}">
              <a16:creationId xmlns:a16="http://schemas.microsoft.com/office/drawing/2014/main" id="{00000000-0008-0000-0E00-000049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6" name="テキスト ボックス 585">
          <a:extLst>
            <a:ext uri="{FF2B5EF4-FFF2-40B4-BE49-F238E27FC236}">
              <a16:creationId xmlns:a16="http://schemas.microsoft.com/office/drawing/2014/main" id="{00000000-0008-0000-0E00-00004A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87" name="直線コネクタ 586">
          <a:extLst>
            <a:ext uri="{FF2B5EF4-FFF2-40B4-BE49-F238E27FC236}">
              <a16:creationId xmlns:a16="http://schemas.microsoft.com/office/drawing/2014/main" id="{00000000-0008-0000-0E00-00004B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88" name="テキスト ボックス 587">
          <a:extLst>
            <a:ext uri="{FF2B5EF4-FFF2-40B4-BE49-F238E27FC236}">
              <a16:creationId xmlns:a16="http://schemas.microsoft.com/office/drawing/2014/main" id="{00000000-0008-0000-0E00-00004C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9" name="直線コネクタ 588">
          <a:extLst>
            <a:ext uri="{FF2B5EF4-FFF2-40B4-BE49-F238E27FC236}">
              <a16:creationId xmlns:a16="http://schemas.microsoft.com/office/drawing/2014/main" id="{00000000-0008-0000-0E00-00004D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90" name="テキスト ボックス 589">
          <a:extLst>
            <a:ext uri="{FF2B5EF4-FFF2-40B4-BE49-F238E27FC236}">
              <a16:creationId xmlns:a16="http://schemas.microsoft.com/office/drawing/2014/main" id="{00000000-0008-0000-0E00-00004E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91" name="【学校施設】&#10;一人当たり面積グラフ枠">
          <a:extLst>
            <a:ext uri="{FF2B5EF4-FFF2-40B4-BE49-F238E27FC236}">
              <a16:creationId xmlns:a16="http://schemas.microsoft.com/office/drawing/2014/main" id="{00000000-0008-0000-0E00-00004F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158387</xdr:rowOff>
    </xdr:from>
    <xdr:to>
      <xdr:col>116</xdr:col>
      <xdr:colOff>62864</xdr:colOff>
      <xdr:row>63</xdr:row>
      <xdr:rowOff>89807</xdr:rowOff>
    </xdr:to>
    <xdr:cxnSp macro="">
      <xdr:nvCxnSpPr>
        <xdr:cNvPr id="592" name="直線コネクタ 591">
          <a:extLst>
            <a:ext uri="{FF2B5EF4-FFF2-40B4-BE49-F238E27FC236}">
              <a16:creationId xmlns:a16="http://schemas.microsoft.com/office/drawing/2014/main" id="{00000000-0008-0000-0E00-000050020000}"/>
            </a:ext>
          </a:extLst>
        </xdr:cNvPr>
        <xdr:cNvCxnSpPr/>
      </xdr:nvCxnSpPr>
      <xdr:spPr>
        <a:xfrm flipV="1">
          <a:off x="22160864" y="9588137"/>
          <a:ext cx="0" cy="13030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93634</xdr:rowOff>
    </xdr:from>
    <xdr:ext cx="469744" cy="259045"/>
    <xdr:sp macro="" textlink="">
      <xdr:nvSpPr>
        <xdr:cNvPr id="593" name="【学校施設】&#10;一人当たり面積最小値テキスト">
          <a:extLst>
            <a:ext uri="{FF2B5EF4-FFF2-40B4-BE49-F238E27FC236}">
              <a16:creationId xmlns:a16="http://schemas.microsoft.com/office/drawing/2014/main" id="{00000000-0008-0000-0E00-000051020000}"/>
            </a:ext>
          </a:extLst>
        </xdr:cNvPr>
        <xdr:cNvSpPr txBox="1"/>
      </xdr:nvSpPr>
      <xdr:spPr>
        <a:xfrm>
          <a:off x="22199600" y="108949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0.930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89807</xdr:rowOff>
    </xdr:from>
    <xdr:to>
      <xdr:col>116</xdr:col>
      <xdr:colOff>152400</xdr:colOff>
      <xdr:row>63</xdr:row>
      <xdr:rowOff>89807</xdr:rowOff>
    </xdr:to>
    <xdr:cxnSp macro="">
      <xdr:nvCxnSpPr>
        <xdr:cNvPr id="594" name="直線コネクタ 593">
          <a:extLst>
            <a:ext uri="{FF2B5EF4-FFF2-40B4-BE49-F238E27FC236}">
              <a16:creationId xmlns:a16="http://schemas.microsoft.com/office/drawing/2014/main" id="{00000000-0008-0000-0E00-000052020000}"/>
            </a:ext>
          </a:extLst>
        </xdr:cNvPr>
        <xdr:cNvCxnSpPr/>
      </xdr:nvCxnSpPr>
      <xdr:spPr>
        <a:xfrm>
          <a:off x="22072600" y="108911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105064</xdr:rowOff>
    </xdr:from>
    <xdr:ext cx="469744" cy="259045"/>
    <xdr:sp macro="" textlink="">
      <xdr:nvSpPr>
        <xdr:cNvPr id="595" name="【学校施設】&#10;一人当たり面積最大値テキスト">
          <a:extLst>
            <a:ext uri="{FF2B5EF4-FFF2-40B4-BE49-F238E27FC236}">
              <a16:creationId xmlns:a16="http://schemas.microsoft.com/office/drawing/2014/main" id="{00000000-0008-0000-0E00-000053020000}"/>
            </a:ext>
          </a:extLst>
        </xdr:cNvPr>
        <xdr:cNvSpPr txBox="1"/>
      </xdr:nvSpPr>
      <xdr:spPr>
        <a:xfrm>
          <a:off x="22199600" y="9363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158387</xdr:rowOff>
    </xdr:from>
    <xdr:to>
      <xdr:col>116</xdr:col>
      <xdr:colOff>152400</xdr:colOff>
      <xdr:row>55</xdr:row>
      <xdr:rowOff>158387</xdr:rowOff>
    </xdr:to>
    <xdr:cxnSp macro="">
      <xdr:nvCxnSpPr>
        <xdr:cNvPr id="596" name="直線コネクタ 595">
          <a:extLst>
            <a:ext uri="{FF2B5EF4-FFF2-40B4-BE49-F238E27FC236}">
              <a16:creationId xmlns:a16="http://schemas.microsoft.com/office/drawing/2014/main" id="{00000000-0008-0000-0E00-000054020000}"/>
            </a:ext>
          </a:extLst>
        </xdr:cNvPr>
        <xdr:cNvCxnSpPr/>
      </xdr:nvCxnSpPr>
      <xdr:spPr>
        <a:xfrm>
          <a:off x="22072600" y="958813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58</xdr:row>
      <xdr:rowOff>107604</xdr:rowOff>
    </xdr:from>
    <xdr:ext cx="469744" cy="259045"/>
    <xdr:sp macro="" textlink="">
      <xdr:nvSpPr>
        <xdr:cNvPr id="597" name="【学校施設】&#10;一人当たり面積平均値テキスト">
          <a:extLst>
            <a:ext uri="{FF2B5EF4-FFF2-40B4-BE49-F238E27FC236}">
              <a16:creationId xmlns:a16="http://schemas.microsoft.com/office/drawing/2014/main" id="{00000000-0008-0000-0E00-000055020000}"/>
            </a:ext>
          </a:extLst>
        </xdr:cNvPr>
        <xdr:cNvSpPr txBox="1"/>
      </xdr:nvSpPr>
      <xdr:spPr>
        <a:xfrm>
          <a:off x="22199600" y="1005170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84727</xdr:rowOff>
    </xdr:from>
    <xdr:to>
      <xdr:col>116</xdr:col>
      <xdr:colOff>114300</xdr:colOff>
      <xdr:row>60</xdr:row>
      <xdr:rowOff>14877</xdr:rowOff>
    </xdr:to>
    <xdr:sp macro="" textlink="">
      <xdr:nvSpPr>
        <xdr:cNvPr id="598" name="フローチャート: 判断 597">
          <a:extLst>
            <a:ext uri="{FF2B5EF4-FFF2-40B4-BE49-F238E27FC236}">
              <a16:creationId xmlns:a16="http://schemas.microsoft.com/office/drawing/2014/main" id="{00000000-0008-0000-0E00-000056020000}"/>
            </a:ext>
          </a:extLst>
        </xdr:cNvPr>
        <xdr:cNvSpPr/>
      </xdr:nvSpPr>
      <xdr:spPr>
        <a:xfrm>
          <a:off x="22110700" y="102002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102688</xdr:rowOff>
    </xdr:from>
    <xdr:to>
      <xdr:col>112</xdr:col>
      <xdr:colOff>38100</xdr:colOff>
      <xdr:row>60</xdr:row>
      <xdr:rowOff>32838</xdr:rowOff>
    </xdr:to>
    <xdr:sp macro="" textlink="">
      <xdr:nvSpPr>
        <xdr:cNvPr id="599" name="フローチャート: 判断 598">
          <a:extLst>
            <a:ext uri="{FF2B5EF4-FFF2-40B4-BE49-F238E27FC236}">
              <a16:creationId xmlns:a16="http://schemas.microsoft.com/office/drawing/2014/main" id="{00000000-0008-0000-0E00-000057020000}"/>
            </a:ext>
          </a:extLst>
        </xdr:cNvPr>
        <xdr:cNvSpPr/>
      </xdr:nvSpPr>
      <xdr:spPr>
        <a:xfrm>
          <a:off x="21272500" y="10218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58</xdr:row>
      <xdr:rowOff>164737</xdr:rowOff>
    </xdr:from>
    <xdr:to>
      <xdr:col>107</xdr:col>
      <xdr:colOff>101600</xdr:colOff>
      <xdr:row>59</xdr:row>
      <xdr:rowOff>94887</xdr:rowOff>
    </xdr:to>
    <xdr:sp macro="" textlink="">
      <xdr:nvSpPr>
        <xdr:cNvPr id="600" name="フローチャート: 判断 599">
          <a:extLst>
            <a:ext uri="{FF2B5EF4-FFF2-40B4-BE49-F238E27FC236}">
              <a16:creationId xmlns:a16="http://schemas.microsoft.com/office/drawing/2014/main" id="{00000000-0008-0000-0E00-000058020000}"/>
            </a:ext>
          </a:extLst>
        </xdr:cNvPr>
        <xdr:cNvSpPr/>
      </xdr:nvSpPr>
      <xdr:spPr>
        <a:xfrm>
          <a:off x="20383500" y="1010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55335</xdr:rowOff>
    </xdr:from>
    <xdr:to>
      <xdr:col>102</xdr:col>
      <xdr:colOff>165100</xdr:colOff>
      <xdr:row>59</xdr:row>
      <xdr:rowOff>156935</xdr:rowOff>
    </xdr:to>
    <xdr:sp macro="" textlink="">
      <xdr:nvSpPr>
        <xdr:cNvPr id="601" name="フローチャート: 判断 600">
          <a:extLst>
            <a:ext uri="{FF2B5EF4-FFF2-40B4-BE49-F238E27FC236}">
              <a16:creationId xmlns:a16="http://schemas.microsoft.com/office/drawing/2014/main" id="{00000000-0008-0000-0E00-000059020000}"/>
            </a:ext>
          </a:extLst>
        </xdr:cNvPr>
        <xdr:cNvSpPr/>
      </xdr:nvSpPr>
      <xdr:spPr>
        <a:xfrm>
          <a:off x="19494500" y="101708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27577</xdr:rowOff>
    </xdr:from>
    <xdr:to>
      <xdr:col>98</xdr:col>
      <xdr:colOff>38100</xdr:colOff>
      <xdr:row>60</xdr:row>
      <xdr:rowOff>129177</xdr:rowOff>
    </xdr:to>
    <xdr:sp macro="" textlink="">
      <xdr:nvSpPr>
        <xdr:cNvPr id="602" name="フローチャート: 判断 601">
          <a:extLst>
            <a:ext uri="{FF2B5EF4-FFF2-40B4-BE49-F238E27FC236}">
              <a16:creationId xmlns:a16="http://schemas.microsoft.com/office/drawing/2014/main" id="{00000000-0008-0000-0E00-00005A020000}"/>
            </a:ext>
          </a:extLst>
        </xdr:cNvPr>
        <xdr:cNvSpPr/>
      </xdr:nvSpPr>
      <xdr:spPr>
        <a:xfrm>
          <a:off x="18605500" y="103145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E00-00005B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4" name="テキスト ボックス 603">
          <a:extLst>
            <a:ext uri="{FF2B5EF4-FFF2-40B4-BE49-F238E27FC236}">
              <a16:creationId xmlns:a16="http://schemas.microsoft.com/office/drawing/2014/main" id="{00000000-0008-0000-0E00-00005C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5" name="テキスト ボックス 604">
          <a:extLst>
            <a:ext uri="{FF2B5EF4-FFF2-40B4-BE49-F238E27FC236}">
              <a16:creationId xmlns:a16="http://schemas.microsoft.com/office/drawing/2014/main" id="{00000000-0008-0000-0E00-00005D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6" name="テキスト ボックス 605">
          <a:extLst>
            <a:ext uri="{FF2B5EF4-FFF2-40B4-BE49-F238E27FC236}">
              <a16:creationId xmlns:a16="http://schemas.microsoft.com/office/drawing/2014/main" id="{00000000-0008-0000-0E00-00005E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7" name="テキスト ボックス 606">
          <a:extLst>
            <a:ext uri="{FF2B5EF4-FFF2-40B4-BE49-F238E27FC236}">
              <a16:creationId xmlns:a16="http://schemas.microsoft.com/office/drawing/2014/main" id="{00000000-0008-0000-0E00-00005F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158206</xdr:rowOff>
    </xdr:from>
    <xdr:to>
      <xdr:col>116</xdr:col>
      <xdr:colOff>114300</xdr:colOff>
      <xdr:row>60</xdr:row>
      <xdr:rowOff>88356</xdr:rowOff>
    </xdr:to>
    <xdr:sp macro="" textlink="">
      <xdr:nvSpPr>
        <xdr:cNvPr id="608" name="楕円 607">
          <a:extLst>
            <a:ext uri="{FF2B5EF4-FFF2-40B4-BE49-F238E27FC236}">
              <a16:creationId xmlns:a16="http://schemas.microsoft.com/office/drawing/2014/main" id="{00000000-0008-0000-0E00-000060020000}"/>
            </a:ext>
          </a:extLst>
        </xdr:cNvPr>
        <xdr:cNvSpPr/>
      </xdr:nvSpPr>
      <xdr:spPr>
        <a:xfrm>
          <a:off x="22110700" y="10273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136633</xdr:rowOff>
    </xdr:from>
    <xdr:ext cx="469744" cy="259045"/>
    <xdr:sp macro="" textlink="">
      <xdr:nvSpPr>
        <xdr:cNvPr id="609" name="【学校施設】&#10;一人当たり面積該当値テキスト">
          <a:extLst>
            <a:ext uri="{FF2B5EF4-FFF2-40B4-BE49-F238E27FC236}">
              <a16:creationId xmlns:a16="http://schemas.microsoft.com/office/drawing/2014/main" id="{00000000-0008-0000-0E00-000061020000}"/>
            </a:ext>
          </a:extLst>
        </xdr:cNvPr>
        <xdr:cNvSpPr txBox="1"/>
      </xdr:nvSpPr>
      <xdr:spPr>
        <a:xfrm>
          <a:off x="22199600" y="102521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12881</xdr:rowOff>
    </xdr:from>
    <xdr:to>
      <xdr:col>112</xdr:col>
      <xdr:colOff>38100</xdr:colOff>
      <xdr:row>60</xdr:row>
      <xdr:rowOff>114481</xdr:rowOff>
    </xdr:to>
    <xdr:sp macro="" textlink="">
      <xdr:nvSpPr>
        <xdr:cNvPr id="610" name="楕円 609">
          <a:extLst>
            <a:ext uri="{FF2B5EF4-FFF2-40B4-BE49-F238E27FC236}">
              <a16:creationId xmlns:a16="http://schemas.microsoft.com/office/drawing/2014/main" id="{00000000-0008-0000-0E00-000062020000}"/>
            </a:ext>
          </a:extLst>
        </xdr:cNvPr>
        <xdr:cNvSpPr/>
      </xdr:nvSpPr>
      <xdr:spPr>
        <a:xfrm>
          <a:off x="21272500" y="10299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37556</xdr:rowOff>
    </xdr:from>
    <xdr:to>
      <xdr:col>116</xdr:col>
      <xdr:colOff>63500</xdr:colOff>
      <xdr:row>60</xdr:row>
      <xdr:rowOff>63681</xdr:rowOff>
    </xdr:to>
    <xdr:cxnSp macro="">
      <xdr:nvCxnSpPr>
        <xdr:cNvPr id="611" name="直線コネクタ 610">
          <a:extLst>
            <a:ext uri="{FF2B5EF4-FFF2-40B4-BE49-F238E27FC236}">
              <a16:creationId xmlns:a16="http://schemas.microsoft.com/office/drawing/2014/main" id="{00000000-0008-0000-0E00-000063020000}"/>
            </a:ext>
          </a:extLst>
        </xdr:cNvPr>
        <xdr:cNvCxnSpPr/>
      </xdr:nvCxnSpPr>
      <xdr:spPr>
        <a:xfrm flipV="1">
          <a:off x="21323300" y="10324556"/>
          <a:ext cx="8382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22678</xdr:rowOff>
    </xdr:from>
    <xdr:to>
      <xdr:col>107</xdr:col>
      <xdr:colOff>101600</xdr:colOff>
      <xdr:row>60</xdr:row>
      <xdr:rowOff>124278</xdr:rowOff>
    </xdr:to>
    <xdr:sp macro="" textlink="">
      <xdr:nvSpPr>
        <xdr:cNvPr id="612" name="楕円 611">
          <a:extLst>
            <a:ext uri="{FF2B5EF4-FFF2-40B4-BE49-F238E27FC236}">
              <a16:creationId xmlns:a16="http://schemas.microsoft.com/office/drawing/2014/main" id="{00000000-0008-0000-0E00-000064020000}"/>
            </a:ext>
          </a:extLst>
        </xdr:cNvPr>
        <xdr:cNvSpPr/>
      </xdr:nvSpPr>
      <xdr:spPr>
        <a:xfrm>
          <a:off x="20383500" y="1030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63681</xdr:rowOff>
    </xdr:from>
    <xdr:to>
      <xdr:col>111</xdr:col>
      <xdr:colOff>177800</xdr:colOff>
      <xdr:row>60</xdr:row>
      <xdr:rowOff>73478</xdr:rowOff>
    </xdr:to>
    <xdr:cxnSp macro="">
      <xdr:nvCxnSpPr>
        <xdr:cNvPr id="613" name="直線コネクタ 612">
          <a:extLst>
            <a:ext uri="{FF2B5EF4-FFF2-40B4-BE49-F238E27FC236}">
              <a16:creationId xmlns:a16="http://schemas.microsoft.com/office/drawing/2014/main" id="{00000000-0008-0000-0E00-000065020000}"/>
            </a:ext>
          </a:extLst>
        </xdr:cNvPr>
        <xdr:cNvCxnSpPr/>
      </xdr:nvCxnSpPr>
      <xdr:spPr>
        <a:xfrm flipV="1">
          <a:off x="20434300" y="10350681"/>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48804</xdr:rowOff>
    </xdr:from>
    <xdr:to>
      <xdr:col>102</xdr:col>
      <xdr:colOff>165100</xdr:colOff>
      <xdr:row>60</xdr:row>
      <xdr:rowOff>150404</xdr:rowOff>
    </xdr:to>
    <xdr:sp macro="" textlink="">
      <xdr:nvSpPr>
        <xdr:cNvPr id="614" name="楕円 613">
          <a:extLst>
            <a:ext uri="{FF2B5EF4-FFF2-40B4-BE49-F238E27FC236}">
              <a16:creationId xmlns:a16="http://schemas.microsoft.com/office/drawing/2014/main" id="{00000000-0008-0000-0E00-000066020000}"/>
            </a:ext>
          </a:extLst>
        </xdr:cNvPr>
        <xdr:cNvSpPr/>
      </xdr:nvSpPr>
      <xdr:spPr>
        <a:xfrm>
          <a:off x="19494500" y="103358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73478</xdr:rowOff>
    </xdr:from>
    <xdr:to>
      <xdr:col>107</xdr:col>
      <xdr:colOff>50800</xdr:colOff>
      <xdr:row>60</xdr:row>
      <xdr:rowOff>99604</xdr:rowOff>
    </xdr:to>
    <xdr:cxnSp macro="">
      <xdr:nvCxnSpPr>
        <xdr:cNvPr id="615" name="直線コネクタ 614">
          <a:extLst>
            <a:ext uri="{FF2B5EF4-FFF2-40B4-BE49-F238E27FC236}">
              <a16:creationId xmlns:a16="http://schemas.microsoft.com/office/drawing/2014/main" id="{00000000-0008-0000-0E00-000067020000}"/>
            </a:ext>
          </a:extLst>
        </xdr:cNvPr>
        <xdr:cNvCxnSpPr/>
      </xdr:nvCxnSpPr>
      <xdr:spPr>
        <a:xfrm flipV="1">
          <a:off x="19545300" y="10360478"/>
          <a:ext cx="8890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64</xdr:row>
      <xdr:rowOff>123916</xdr:rowOff>
    </xdr:from>
    <xdr:to>
      <xdr:col>98</xdr:col>
      <xdr:colOff>38100</xdr:colOff>
      <xdr:row>65</xdr:row>
      <xdr:rowOff>54066</xdr:rowOff>
    </xdr:to>
    <xdr:sp macro="" textlink="">
      <xdr:nvSpPr>
        <xdr:cNvPr id="616" name="楕円 615">
          <a:extLst>
            <a:ext uri="{FF2B5EF4-FFF2-40B4-BE49-F238E27FC236}">
              <a16:creationId xmlns:a16="http://schemas.microsoft.com/office/drawing/2014/main" id="{00000000-0008-0000-0E00-000068020000}"/>
            </a:ext>
          </a:extLst>
        </xdr:cNvPr>
        <xdr:cNvSpPr/>
      </xdr:nvSpPr>
      <xdr:spPr>
        <a:xfrm>
          <a:off x="18605500" y="1109671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99604</xdr:rowOff>
    </xdr:from>
    <xdr:to>
      <xdr:col>102</xdr:col>
      <xdr:colOff>114300</xdr:colOff>
      <xdr:row>65</xdr:row>
      <xdr:rowOff>3266</xdr:rowOff>
    </xdr:to>
    <xdr:cxnSp macro="">
      <xdr:nvCxnSpPr>
        <xdr:cNvPr id="617" name="直線コネクタ 616">
          <a:extLst>
            <a:ext uri="{FF2B5EF4-FFF2-40B4-BE49-F238E27FC236}">
              <a16:creationId xmlns:a16="http://schemas.microsoft.com/office/drawing/2014/main" id="{00000000-0008-0000-0E00-000069020000}"/>
            </a:ext>
          </a:extLst>
        </xdr:cNvPr>
        <xdr:cNvCxnSpPr/>
      </xdr:nvCxnSpPr>
      <xdr:spPr>
        <a:xfrm flipV="1">
          <a:off x="18656300" y="10386604"/>
          <a:ext cx="889000" cy="76091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49365</xdr:rowOff>
    </xdr:from>
    <xdr:ext cx="469744" cy="259045"/>
    <xdr:sp macro="" textlink="">
      <xdr:nvSpPr>
        <xdr:cNvPr id="618" name="n_1aveValue【学校施設】&#10;一人当たり面積">
          <a:extLst>
            <a:ext uri="{FF2B5EF4-FFF2-40B4-BE49-F238E27FC236}">
              <a16:creationId xmlns:a16="http://schemas.microsoft.com/office/drawing/2014/main" id="{00000000-0008-0000-0E00-00006A020000}"/>
            </a:ext>
          </a:extLst>
        </xdr:cNvPr>
        <xdr:cNvSpPr txBox="1"/>
      </xdr:nvSpPr>
      <xdr:spPr>
        <a:xfrm>
          <a:off x="21075727" y="9993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57</xdr:row>
      <xdr:rowOff>111414</xdr:rowOff>
    </xdr:from>
    <xdr:ext cx="469744" cy="259045"/>
    <xdr:sp macro="" textlink="">
      <xdr:nvSpPr>
        <xdr:cNvPr id="619" name="n_2aveValue【学校施設】&#10;一人当たり面積">
          <a:extLst>
            <a:ext uri="{FF2B5EF4-FFF2-40B4-BE49-F238E27FC236}">
              <a16:creationId xmlns:a16="http://schemas.microsoft.com/office/drawing/2014/main" id="{00000000-0008-0000-0E00-00006B020000}"/>
            </a:ext>
          </a:extLst>
        </xdr:cNvPr>
        <xdr:cNvSpPr txBox="1"/>
      </xdr:nvSpPr>
      <xdr:spPr>
        <a:xfrm>
          <a:off x="20199427" y="98840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2012</xdr:rowOff>
    </xdr:from>
    <xdr:ext cx="469744" cy="259045"/>
    <xdr:sp macro="" textlink="">
      <xdr:nvSpPr>
        <xdr:cNvPr id="620" name="n_3aveValue【学校施設】&#10;一人当たり面積">
          <a:extLst>
            <a:ext uri="{FF2B5EF4-FFF2-40B4-BE49-F238E27FC236}">
              <a16:creationId xmlns:a16="http://schemas.microsoft.com/office/drawing/2014/main" id="{00000000-0008-0000-0E00-00006C020000}"/>
            </a:ext>
          </a:extLst>
        </xdr:cNvPr>
        <xdr:cNvSpPr txBox="1"/>
      </xdr:nvSpPr>
      <xdr:spPr>
        <a:xfrm>
          <a:off x="19310427" y="99461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145704</xdr:rowOff>
    </xdr:from>
    <xdr:ext cx="469744" cy="259045"/>
    <xdr:sp macro="" textlink="">
      <xdr:nvSpPr>
        <xdr:cNvPr id="621" name="n_4aveValue【学校施設】&#10;一人当たり面積">
          <a:extLst>
            <a:ext uri="{FF2B5EF4-FFF2-40B4-BE49-F238E27FC236}">
              <a16:creationId xmlns:a16="http://schemas.microsoft.com/office/drawing/2014/main" id="{00000000-0008-0000-0E00-00006D020000}"/>
            </a:ext>
          </a:extLst>
        </xdr:cNvPr>
        <xdr:cNvSpPr txBox="1"/>
      </xdr:nvSpPr>
      <xdr:spPr>
        <a:xfrm>
          <a:off x="18421427" y="1008980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1.252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105608</xdr:rowOff>
    </xdr:from>
    <xdr:ext cx="469744" cy="259045"/>
    <xdr:sp macro="" textlink="">
      <xdr:nvSpPr>
        <xdr:cNvPr id="622" name="n_1mainValue【学校施設】&#10;一人当たり面積">
          <a:extLst>
            <a:ext uri="{FF2B5EF4-FFF2-40B4-BE49-F238E27FC236}">
              <a16:creationId xmlns:a16="http://schemas.microsoft.com/office/drawing/2014/main" id="{00000000-0008-0000-0E00-00006E020000}"/>
            </a:ext>
          </a:extLst>
        </xdr:cNvPr>
        <xdr:cNvSpPr txBox="1"/>
      </xdr:nvSpPr>
      <xdr:spPr>
        <a:xfrm>
          <a:off x="21075727" y="103926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115405</xdr:rowOff>
    </xdr:from>
    <xdr:ext cx="469744" cy="259045"/>
    <xdr:sp macro="" textlink="">
      <xdr:nvSpPr>
        <xdr:cNvPr id="623" name="n_2mainValue【学校施設】&#10;一人当たり面積">
          <a:extLst>
            <a:ext uri="{FF2B5EF4-FFF2-40B4-BE49-F238E27FC236}">
              <a16:creationId xmlns:a16="http://schemas.microsoft.com/office/drawing/2014/main" id="{00000000-0008-0000-0E00-00006F020000}"/>
            </a:ext>
          </a:extLst>
        </xdr:cNvPr>
        <xdr:cNvSpPr txBox="1"/>
      </xdr:nvSpPr>
      <xdr:spPr>
        <a:xfrm>
          <a:off x="20199427" y="10402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141531</xdr:rowOff>
    </xdr:from>
    <xdr:ext cx="469744" cy="259045"/>
    <xdr:sp macro="" textlink="">
      <xdr:nvSpPr>
        <xdr:cNvPr id="624" name="n_3mainValue【学校施設】&#10;一人当たり面積">
          <a:extLst>
            <a:ext uri="{FF2B5EF4-FFF2-40B4-BE49-F238E27FC236}">
              <a16:creationId xmlns:a16="http://schemas.microsoft.com/office/drawing/2014/main" id="{00000000-0008-0000-0E00-000070020000}"/>
            </a:ext>
          </a:extLst>
        </xdr:cNvPr>
        <xdr:cNvSpPr txBox="1"/>
      </xdr:nvSpPr>
      <xdr:spPr>
        <a:xfrm>
          <a:off x="19310427" y="104285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65</xdr:row>
      <xdr:rowOff>45193</xdr:rowOff>
    </xdr:from>
    <xdr:ext cx="469744" cy="259045"/>
    <xdr:sp macro="" textlink="">
      <xdr:nvSpPr>
        <xdr:cNvPr id="625" name="n_4mainValue【学校施設】&#10;一人当たり面積">
          <a:extLst>
            <a:ext uri="{FF2B5EF4-FFF2-40B4-BE49-F238E27FC236}">
              <a16:creationId xmlns:a16="http://schemas.microsoft.com/office/drawing/2014/main" id="{00000000-0008-0000-0E00-000071020000}"/>
            </a:ext>
          </a:extLst>
        </xdr:cNvPr>
        <xdr:cNvSpPr txBox="1"/>
      </xdr:nvSpPr>
      <xdr:spPr>
        <a:xfrm>
          <a:off x="18421427" y="111894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6" name="正方形/長方形 625">
          <a:extLst>
            <a:ext uri="{FF2B5EF4-FFF2-40B4-BE49-F238E27FC236}">
              <a16:creationId xmlns:a16="http://schemas.microsoft.com/office/drawing/2014/main" id="{00000000-0008-0000-0E00-000072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7" name="正方形/長方形 626">
          <a:extLst>
            <a:ext uri="{FF2B5EF4-FFF2-40B4-BE49-F238E27FC236}">
              <a16:creationId xmlns:a16="http://schemas.microsoft.com/office/drawing/2014/main" id="{00000000-0008-0000-0E00-000073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8" name="正方形/長方形 627">
          <a:extLst>
            <a:ext uri="{FF2B5EF4-FFF2-40B4-BE49-F238E27FC236}">
              <a16:creationId xmlns:a16="http://schemas.microsoft.com/office/drawing/2014/main" id="{00000000-0008-0000-0E00-000074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21/49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9" name="正方形/長方形 628">
          <a:extLst>
            <a:ext uri="{FF2B5EF4-FFF2-40B4-BE49-F238E27FC236}">
              <a16:creationId xmlns:a16="http://schemas.microsoft.com/office/drawing/2014/main" id="{00000000-0008-0000-0E00-000075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30" name="正方形/長方形 629">
          <a:extLst>
            <a:ext uri="{FF2B5EF4-FFF2-40B4-BE49-F238E27FC236}">
              <a16:creationId xmlns:a16="http://schemas.microsoft.com/office/drawing/2014/main" id="{00000000-0008-0000-0E00-000076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31" name="正方形/長方形 630">
          <a:extLst>
            <a:ext uri="{FF2B5EF4-FFF2-40B4-BE49-F238E27FC236}">
              <a16:creationId xmlns:a16="http://schemas.microsoft.com/office/drawing/2014/main" id="{00000000-0008-0000-0E00-000077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32" name="正方形/長方形 631">
          <a:extLst>
            <a:ext uri="{FF2B5EF4-FFF2-40B4-BE49-F238E27FC236}">
              <a16:creationId xmlns:a16="http://schemas.microsoft.com/office/drawing/2014/main" id="{00000000-0008-0000-0E00-000078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33" name="正方形/長方形 632">
          <a:extLst>
            <a:ext uri="{FF2B5EF4-FFF2-40B4-BE49-F238E27FC236}">
              <a16:creationId xmlns:a16="http://schemas.microsoft.com/office/drawing/2014/main" id="{00000000-0008-0000-0E00-000079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4" name="テキスト ボックス 633">
          <a:extLst>
            <a:ext uri="{FF2B5EF4-FFF2-40B4-BE49-F238E27FC236}">
              <a16:creationId xmlns:a16="http://schemas.microsoft.com/office/drawing/2014/main" id="{00000000-0008-0000-0E00-00007A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5" name="直線コネクタ 634">
          <a:extLst>
            <a:ext uri="{FF2B5EF4-FFF2-40B4-BE49-F238E27FC236}">
              <a16:creationId xmlns:a16="http://schemas.microsoft.com/office/drawing/2014/main" id="{00000000-0008-0000-0E00-00007B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6" name="テキスト ボックス 635">
          <a:extLst>
            <a:ext uri="{FF2B5EF4-FFF2-40B4-BE49-F238E27FC236}">
              <a16:creationId xmlns:a16="http://schemas.microsoft.com/office/drawing/2014/main" id="{00000000-0008-0000-0E00-00007C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637" name="直線コネクタ 636">
          <a:extLst>
            <a:ext uri="{FF2B5EF4-FFF2-40B4-BE49-F238E27FC236}">
              <a16:creationId xmlns:a16="http://schemas.microsoft.com/office/drawing/2014/main" id="{00000000-0008-0000-0E00-00007D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638" name="テキスト ボックス 637">
          <a:extLst>
            <a:ext uri="{FF2B5EF4-FFF2-40B4-BE49-F238E27FC236}">
              <a16:creationId xmlns:a16="http://schemas.microsoft.com/office/drawing/2014/main" id="{00000000-0008-0000-0E00-00007E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639" name="直線コネクタ 638">
          <a:extLst>
            <a:ext uri="{FF2B5EF4-FFF2-40B4-BE49-F238E27FC236}">
              <a16:creationId xmlns:a16="http://schemas.microsoft.com/office/drawing/2014/main" id="{00000000-0008-0000-0E00-00007F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640" name="テキスト ボックス 639">
          <a:extLst>
            <a:ext uri="{FF2B5EF4-FFF2-40B4-BE49-F238E27FC236}">
              <a16:creationId xmlns:a16="http://schemas.microsoft.com/office/drawing/2014/main" id="{00000000-0008-0000-0E00-000080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641" name="直線コネクタ 640">
          <a:extLst>
            <a:ext uri="{FF2B5EF4-FFF2-40B4-BE49-F238E27FC236}">
              <a16:creationId xmlns:a16="http://schemas.microsoft.com/office/drawing/2014/main" id="{00000000-0008-0000-0E00-000081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642" name="テキスト ボックス 641">
          <a:extLst>
            <a:ext uri="{FF2B5EF4-FFF2-40B4-BE49-F238E27FC236}">
              <a16:creationId xmlns:a16="http://schemas.microsoft.com/office/drawing/2014/main" id="{00000000-0008-0000-0E00-000082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643" name="直線コネクタ 642">
          <a:extLst>
            <a:ext uri="{FF2B5EF4-FFF2-40B4-BE49-F238E27FC236}">
              <a16:creationId xmlns:a16="http://schemas.microsoft.com/office/drawing/2014/main" id="{00000000-0008-0000-0E00-000083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644" name="テキスト ボックス 643">
          <a:extLst>
            <a:ext uri="{FF2B5EF4-FFF2-40B4-BE49-F238E27FC236}">
              <a16:creationId xmlns:a16="http://schemas.microsoft.com/office/drawing/2014/main" id="{00000000-0008-0000-0E00-000084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645" name="直線コネクタ 644">
          <a:extLst>
            <a:ext uri="{FF2B5EF4-FFF2-40B4-BE49-F238E27FC236}">
              <a16:creationId xmlns:a16="http://schemas.microsoft.com/office/drawing/2014/main" id="{00000000-0008-0000-0E00-000085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646" name="テキスト ボックス 645">
          <a:extLst>
            <a:ext uri="{FF2B5EF4-FFF2-40B4-BE49-F238E27FC236}">
              <a16:creationId xmlns:a16="http://schemas.microsoft.com/office/drawing/2014/main" id="{00000000-0008-0000-0E00-000086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7" name="直線コネクタ 646">
          <a:extLst>
            <a:ext uri="{FF2B5EF4-FFF2-40B4-BE49-F238E27FC236}">
              <a16:creationId xmlns:a16="http://schemas.microsoft.com/office/drawing/2014/main" id="{00000000-0008-0000-0E00-000087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648" name="テキスト ボックス 647">
          <a:extLst>
            <a:ext uri="{FF2B5EF4-FFF2-40B4-BE49-F238E27FC236}">
              <a16:creationId xmlns:a16="http://schemas.microsoft.com/office/drawing/2014/main" id="{00000000-0008-0000-0E00-000088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649" name="【児童館】&#10;有形固定資産減価償却率グラフ枠">
          <a:extLst>
            <a:ext uri="{FF2B5EF4-FFF2-40B4-BE49-F238E27FC236}">
              <a16:creationId xmlns:a16="http://schemas.microsoft.com/office/drawing/2014/main" id="{00000000-0008-0000-0E00-000089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158114</xdr:rowOff>
    </xdr:from>
    <xdr:to>
      <xdr:col>85</xdr:col>
      <xdr:colOff>126364</xdr:colOff>
      <xdr:row>86</xdr:row>
      <xdr:rowOff>59055</xdr:rowOff>
    </xdr:to>
    <xdr:cxnSp macro="">
      <xdr:nvCxnSpPr>
        <xdr:cNvPr id="650" name="直線コネクタ 649">
          <a:extLst>
            <a:ext uri="{FF2B5EF4-FFF2-40B4-BE49-F238E27FC236}">
              <a16:creationId xmlns:a16="http://schemas.microsoft.com/office/drawing/2014/main" id="{00000000-0008-0000-0E00-00008A020000}"/>
            </a:ext>
          </a:extLst>
        </xdr:cNvPr>
        <xdr:cNvCxnSpPr/>
      </xdr:nvCxnSpPr>
      <xdr:spPr>
        <a:xfrm flipV="1">
          <a:off x="16318864" y="13359764"/>
          <a:ext cx="0" cy="14439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62882</xdr:rowOff>
    </xdr:from>
    <xdr:ext cx="405111" cy="259045"/>
    <xdr:sp macro="" textlink="">
      <xdr:nvSpPr>
        <xdr:cNvPr id="651" name="【児童館】&#10;有形固定資産減価償却率最小値テキスト">
          <a:extLst>
            <a:ext uri="{FF2B5EF4-FFF2-40B4-BE49-F238E27FC236}">
              <a16:creationId xmlns:a16="http://schemas.microsoft.com/office/drawing/2014/main" id="{00000000-0008-0000-0E00-00008B020000}"/>
            </a:ext>
          </a:extLst>
        </xdr:cNvPr>
        <xdr:cNvSpPr txBox="1"/>
      </xdr:nvSpPr>
      <xdr:spPr>
        <a:xfrm>
          <a:off x="16357600" y="14807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59055</xdr:rowOff>
    </xdr:from>
    <xdr:to>
      <xdr:col>86</xdr:col>
      <xdr:colOff>25400</xdr:colOff>
      <xdr:row>86</xdr:row>
      <xdr:rowOff>59055</xdr:rowOff>
    </xdr:to>
    <xdr:cxnSp macro="">
      <xdr:nvCxnSpPr>
        <xdr:cNvPr id="652" name="直線コネクタ 651">
          <a:extLst>
            <a:ext uri="{FF2B5EF4-FFF2-40B4-BE49-F238E27FC236}">
              <a16:creationId xmlns:a16="http://schemas.microsoft.com/office/drawing/2014/main" id="{00000000-0008-0000-0E00-00008C020000}"/>
            </a:ext>
          </a:extLst>
        </xdr:cNvPr>
        <xdr:cNvCxnSpPr/>
      </xdr:nvCxnSpPr>
      <xdr:spPr>
        <a:xfrm>
          <a:off x="16230600" y="148037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104791</xdr:rowOff>
    </xdr:from>
    <xdr:ext cx="405111" cy="259045"/>
    <xdr:sp macro="" textlink="">
      <xdr:nvSpPr>
        <xdr:cNvPr id="653" name="【児童館】&#10;有形固定資産減価償却率最大値テキスト">
          <a:extLst>
            <a:ext uri="{FF2B5EF4-FFF2-40B4-BE49-F238E27FC236}">
              <a16:creationId xmlns:a16="http://schemas.microsoft.com/office/drawing/2014/main" id="{00000000-0008-0000-0E00-00008D020000}"/>
            </a:ext>
          </a:extLst>
        </xdr:cNvPr>
        <xdr:cNvSpPr txBox="1"/>
      </xdr:nvSpPr>
      <xdr:spPr>
        <a:xfrm>
          <a:off x="16357600" y="13134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158114</xdr:rowOff>
    </xdr:from>
    <xdr:to>
      <xdr:col>86</xdr:col>
      <xdr:colOff>25400</xdr:colOff>
      <xdr:row>77</xdr:row>
      <xdr:rowOff>158114</xdr:rowOff>
    </xdr:to>
    <xdr:cxnSp macro="">
      <xdr:nvCxnSpPr>
        <xdr:cNvPr id="654" name="直線コネクタ 653">
          <a:extLst>
            <a:ext uri="{FF2B5EF4-FFF2-40B4-BE49-F238E27FC236}">
              <a16:creationId xmlns:a16="http://schemas.microsoft.com/office/drawing/2014/main" id="{00000000-0008-0000-0E00-00008E020000}"/>
            </a:ext>
          </a:extLst>
        </xdr:cNvPr>
        <xdr:cNvCxnSpPr/>
      </xdr:nvCxnSpPr>
      <xdr:spPr>
        <a:xfrm>
          <a:off x="16230600" y="1335976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168291</xdr:rowOff>
    </xdr:from>
    <xdr:ext cx="405111" cy="259045"/>
    <xdr:sp macro="" textlink="">
      <xdr:nvSpPr>
        <xdr:cNvPr id="655" name="【児童館】&#10;有形固定資産減価償却率平均値テキスト">
          <a:extLst>
            <a:ext uri="{FF2B5EF4-FFF2-40B4-BE49-F238E27FC236}">
              <a16:creationId xmlns:a16="http://schemas.microsoft.com/office/drawing/2014/main" id="{00000000-0008-0000-0E00-00008F020000}"/>
            </a:ext>
          </a:extLst>
        </xdr:cNvPr>
        <xdr:cNvSpPr txBox="1"/>
      </xdr:nvSpPr>
      <xdr:spPr>
        <a:xfrm>
          <a:off x="16357600" y="1388429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145414</xdr:rowOff>
    </xdr:from>
    <xdr:to>
      <xdr:col>85</xdr:col>
      <xdr:colOff>177800</xdr:colOff>
      <xdr:row>82</xdr:row>
      <xdr:rowOff>75564</xdr:rowOff>
    </xdr:to>
    <xdr:sp macro="" textlink="">
      <xdr:nvSpPr>
        <xdr:cNvPr id="656" name="フローチャート: 判断 655">
          <a:extLst>
            <a:ext uri="{FF2B5EF4-FFF2-40B4-BE49-F238E27FC236}">
              <a16:creationId xmlns:a16="http://schemas.microsoft.com/office/drawing/2014/main" id="{00000000-0008-0000-0E00-000090020000}"/>
            </a:ext>
          </a:extLst>
        </xdr:cNvPr>
        <xdr:cNvSpPr/>
      </xdr:nvSpPr>
      <xdr:spPr>
        <a:xfrm>
          <a:off x="16268700" y="140328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151130</xdr:rowOff>
    </xdr:from>
    <xdr:to>
      <xdr:col>81</xdr:col>
      <xdr:colOff>101600</xdr:colOff>
      <xdr:row>82</xdr:row>
      <xdr:rowOff>81280</xdr:rowOff>
    </xdr:to>
    <xdr:sp macro="" textlink="">
      <xdr:nvSpPr>
        <xdr:cNvPr id="657" name="フローチャート: 判断 656">
          <a:extLst>
            <a:ext uri="{FF2B5EF4-FFF2-40B4-BE49-F238E27FC236}">
              <a16:creationId xmlns:a16="http://schemas.microsoft.com/office/drawing/2014/main" id="{00000000-0008-0000-0E00-000091020000}"/>
            </a:ext>
          </a:extLst>
        </xdr:cNvPr>
        <xdr:cNvSpPr/>
      </xdr:nvSpPr>
      <xdr:spPr>
        <a:xfrm>
          <a:off x="15430500" y="140385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124461</xdr:rowOff>
    </xdr:from>
    <xdr:to>
      <xdr:col>76</xdr:col>
      <xdr:colOff>165100</xdr:colOff>
      <xdr:row>82</xdr:row>
      <xdr:rowOff>54611</xdr:rowOff>
    </xdr:to>
    <xdr:sp macro="" textlink="">
      <xdr:nvSpPr>
        <xdr:cNvPr id="658" name="フローチャート: 判断 657">
          <a:extLst>
            <a:ext uri="{FF2B5EF4-FFF2-40B4-BE49-F238E27FC236}">
              <a16:creationId xmlns:a16="http://schemas.microsoft.com/office/drawing/2014/main" id="{00000000-0008-0000-0E00-000092020000}"/>
            </a:ext>
          </a:extLst>
        </xdr:cNvPr>
        <xdr:cNvSpPr/>
      </xdr:nvSpPr>
      <xdr:spPr>
        <a:xfrm>
          <a:off x="14541500" y="140119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132080</xdr:rowOff>
    </xdr:from>
    <xdr:to>
      <xdr:col>72</xdr:col>
      <xdr:colOff>38100</xdr:colOff>
      <xdr:row>82</xdr:row>
      <xdr:rowOff>62230</xdr:rowOff>
    </xdr:to>
    <xdr:sp macro="" textlink="">
      <xdr:nvSpPr>
        <xdr:cNvPr id="659" name="フローチャート: 判断 658">
          <a:extLst>
            <a:ext uri="{FF2B5EF4-FFF2-40B4-BE49-F238E27FC236}">
              <a16:creationId xmlns:a16="http://schemas.microsoft.com/office/drawing/2014/main" id="{00000000-0008-0000-0E00-000093020000}"/>
            </a:ext>
          </a:extLst>
        </xdr:cNvPr>
        <xdr:cNvSpPr/>
      </xdr:nvSpPr>
      <xdr:spPr>
        <a:xfrm>
          <a:off x="13652500" y="140195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88264</xdr:rowOff>
    </xdr:from>
    <xdr:to>
      <xdr:col>67</xdr:col>
      <xdr:colOff>101600</xdr:colOff>
      <xdr:row>82</xdr:row>
      <xdr:rowOff>18414</xdr:rowOff>
    </xdr:to>
    <xdr:sp macro="" textlink="">
      <xdr:nvSpPr>
        <xdr:cNvPr id="660" name="フローチャート: 判断 659">
          <a:extLst>
            <a:ext uri="{FF2B5EF4-FFF2-40B4-BE49-F238E27FC236}">
              <a16:creationId xmlns:a16="http://schemas.microsoft.com/office/drawing/2014/main" id="{00000000-0008-0000-0E00-000094020000}"/>
            </a:ext>
          </a:extLst>
        </xdr:cNvPr>
        <xdr:cNvSpPr/>
      </xdr:nvSpPr>
      <xdr:spPr>
        <a:xfrm>
          <a:off x="12763500" y="13975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E00-000095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E00-000096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3" name="テキスト ボックス 662">
          <a:extLst>
            <a:ext uri="{FF2B5EF4-FFF2-40B4-BE49-F238E27FC236}">
              <a16:creationId xmlns:a16="http://schemas.microsoft.com/office/drawing/2014/main" id="{00000000-0008-0000-0E00-000097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4" name="テキスト ボックス 663">
          <a:extLst>
            <a:ext uri="{FF2B5EF4-FFF2-40B4-BE49-F238E27FC236}">
              <a16:creationId xmlns:a16="http://schemas.microsoft.com/office/drawing/2014/main" id="{00000000-0008-0000-0E00-000098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5" name="テキスト ボックス 664">
          <a:extLst>
            <a:ext uri="{FF2B5EF4-FFF2-40B4-BE49-F238E27FC236}">
              <a16:creationId xmlns:a16="http://schemas.microsoft.com/office/drawing/2014/main" id="{00000000-0008-0000-0E00-000099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158750</xdr:rowOff>
    </xdr:from>
    <xdr:to>
      <xdr:col>85</xdr:col>
      <xdr:colOff>177800</xdr:colOff>
      <xdr:row>82</xdr:row>
      <xdr:rowOff>88900</xdr:rowOff>
    </xdr:to>
    <xdr:sp macro="" textlink="">
      <xdr:nvSpPr>
        <xdr:cNvPr id="666" name="楕円 665">
          <a:extLst>
            <a:ext uri="{FF2B5EF4-FFF2-40B4-BE49-F238E27FC236}">
              <a16:creationId xmlns:a16="http://schemas.microsoft.com/office/drawing/2014/main" id="{00000000-0008-0000-0E00-00009A020000}"/>
            </a:ext>
          </a:extLst>
        </xdr:cNvPr>
        <xdr:cNvSpPr/>
      </xdr:nvSpPr>
      <xdr:spPr>
        <a:xfrm>
          <a:off x="16268700" y="1404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81</xdr:row>
      <xdr:rowOff>137177</xdr:rowOff>
    </xdr:from>
    <xdr:ext cx="405111" cy="259045"/>
    <xdr:sp macro="" textlink="">
      <xdr:nvSpPr>
        <xdr:cNvPr id="667" name="【児童館】&#10;有形固定資産減価償却率該当値テキスト">
          <a:extLst>
            <a:ext uri="{FF2B5EF4-FFF2-40B4-BE49-F238E27FC236}">
              <a16:creationId xmlns:a16="http://schemas.microsoft.com/office/drawing/2014/main" id="{00000000-0008-0000-0E00-00009B020000}"/>
            </a:ext>
          </a:extLst>
        </xdr:cNvPr>
        <xdr:cNvSpPr txBox="1"/>
      </xdr:nvSpPr>
      <xdr:spPr>
        <a:xfrm>
          <a:off x="16357600" y="14024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81</xdr:row>
      <xdr:rowOff>118745</xdr:rowOff>
    </xdr:from>
    <xdr:to>
      <xdr:col>81</xdr:col>
      <xdr:colOff>101600</xdr:colOff>
      <xdr:row>82</xdr:row>
      <xdr:rowOff>48895</xdr:rowOff>
    </xdr:to>
    <xdr:sp macro="" textlink="">
      <xdr:nvSpPr>
        <xdr:cNvPr id="668" name="楕円 667">
          <a:extLst>
            <a:ext uri="{FF2B5EF4-FFF2-40B4-BE49-F238E27FC236}">
              <a16:creationId xmlns:a16="http://schemas.microsoft.com/office/drawing/2014/main" id="{00000000-0008-0000-0E00-00009C020000}"/>
            </a:ext>
          </a:extLst>
        </xdr:cNvPr>
        <xdr:cNvSpPr/>
      </xdr:nvSpPr>
      <xdr:spPr>
        <a:xfrm>
          <a:off x="15430500" y="14006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81</xdr:row>
      <xdr:rowOff>169545</xdr:rowOff>
    </xdr:from>
    <xdr:to>
      <xdr:col>85</xdr:col>
      <xdr:colOff>127000</xdr:colOff>
      <xdr:row>82</xdr:row>
      <xdr:rowOff>38100</xdr:rowOff>
    </xdr:to>
    <xdr:cxnSp macro="">
      <xdr:nvCxnSpPr>
        <xdr:cNvPr id="669" name="直線コネクタ 668">
          <a:extLst>
            <a:ext uri="{FF2B5EF4-FFF2-40B4-BE49-F238E27FC236}">
              <a16:creationId xmlns:a16="http://schemas.microsoft.com/office/drawing/2014/main" id="{00000000-0008-0000-0E00-00009D020000}"/>
            </a:ext>
          </a:extLst>
        </xdr:cNvPr>
        <xdr:cNvCxnSpPr/>
      </xdr:nvCxnSpPr>
      <xdr:spPr>
        <a:xfrm>
          <a:off x="15481300" y="14056995"/>
          <a:ext cx="8382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76836</xdr:rowOff>
    </xdr:from>
    <xdr:to>
      <xdr:col>76</xdr:col>
      <xdr:colOff>165100</xdr:colOff>
      <xdr:row>82</xdr:row>
      <xdr:rowOff>6986</xdr:rowOff>
    </xdr:to>
    <xdr:sp macro="" textlink="">
      <xdr:nvSpPr>
        <xdr:cNvPr id="670" name="楕円 669">
          <a:extLst>
            <a:ext uri="{FF2B5EF4-FFF2-40B4-BE49-F238E27FC236}">
              <a16:creationId xmlns:a16="http://schemas.microsoft.com/office/drawing/2014/main" id="{00000000-0008-0000-0E00-00009E020000}"/>
            </a:ext>
          </a:extLst>
        </xdr:cNvPr>
        <xdr:cNvSpPr/>
      </xdr:nvSpPr>
      <xdr:spPr>
        <a:xfrm>
          <a:off x="14541500" y="139642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81</xdr:row>
      <xdr:rowOff>127636</xdr:rowOff>
    </xdr:from>
    <xdr:to>
      <xdr:col>81</xdr:col>
      <xdr:colOff>50800</xdr:colOff>
      <xdr:row>81</xdr:row>
      <xdr:rowOff>169545</xdr:rowOff>
    </xdr:to>
    <xdr:cxnSp macro="">
      <xdr:nvCxnSpPr>
        <xdr:cNvPr id="671" name="直線コネクタ 670">
          <a:extLst>
            <a:ext uri="{FF2B5EF4-FFF2-40B4-BE49-F238E27FC236}">
              <a16:creationId xmlns:a16="http://schemas.microsoft.com/office/drawing/2014/main" id="{00000000-0008-0000-0E00-00009F020000}"/>
            </a:ext>
          </a:extLst>
        </xdr:cNvPr>
        <xdr:cNvCxnSpPr/>
      </xdr:nvCxnSpPr>
      <xdr:spPr>
        <a:xfrm>
          <a:off x="14592300" y="14015086"/>
          <a:ext cx="889000" cy="419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36830</xdr:rowOff>
    </xdr:from>
    <xdr:to>
      <xdr:col>72</xdr:col>
      <xdr:colOff>38100</xdr:colOff>
      <xdr:row>81</xdr:row>
      <xdr:rowOff>138430</xdr:rowOff>
    </xdr:to>
    <xdr:sp macro="" textlink="">
      <xdr:nvSpPr>
        <xdr:cNvPr id="672" name="楕円 671">
          <a:extLst>
            <a:ext uri="{FF2B5EF4-FFF2-40B4-BE49-F238E27FC236}">
              <a16:creationId xmlns:a16="http://schemas.microsoft.com/office/drawing/2014/main" id="{00000000-0008-0000-0E00-0000A0020000}"/>
            </a:ext>
          </a:extLst>
        </xdr:cNvPr>
        <xdr:cNvSpPr/>
      </xdr:nvSpPr>
      <xdr:spPr>
        <a:xfrm>
          <a:off x="13652500" y="13924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81</xdr:row>
      <xdr:rowOff>87630</xdr:rowOff>
    </xdr:from>
    <xdr:to>
      <xdr:col>76</xdr:col>
      <xdr:colOff>114300</xdr:colOff>
      <xdr:row>81</xdr:row>
      <xdr:rowOff>127636</xdr:rowOff>
    </xdr:to>
    <xdr:cxnSp macro="">
      <xdr:nvCxnSpPr>
        <xdr:cNvPr id="673" name="直線コネクタ 672">
          <a:extLst>
            <a:ext uri="{FF2B5EF4-FFF2-40B4-BE49-F238E27FC236}">
              <a16:creationId xmlns:a16="http://schemas.microsoft.com/office/drawing/2014/main" id="{00000000-0008-0000-0E00-0000A1020000}"/>
            </a:ext>
          </a:extLst>
        </xdr:cNvPr>
        <xdr:cNvCxnSpPr/>
      </xdr:nvCxnSpPr>
      <xdr:spPr>
        <a:xfrm>
          <a:off x="13703300" y="13975080"/>
          <a:ext cx="889000" cy="40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80</xdr:row>
      <xdr:rowOff>168275</xdr:rowOff>
    </xdr:from>
    <xdr:to>
      <xdr:col>67</xdr:col>
      <xdr:colOff>101600</xdr:colOff>
      <xdr:row>81</xdr:row>
      <xdr:rowOff>98425</xdr:rowOff>
    </xdr:to>
    <xdr:sp macro="" textlink="">
      <xdr:nvSpPr>
        <xdr:cNvPr id="674" name="楕円 673">
          <a:extLst>
            <a:ext uri="{FF2B5EF4-FFF2-40B4-BE49-F238E27FC236}">
              <a16:creationId xmlns:a16="http://schemas.microsoft.com/office/drawing/2014/main" id="{00000000-0008-0000-0E00-0000A2020000}"/>
            </a:ext>
          </a:extLst>
        </xdr:cNvPr>
        <xdr:cNvSpPr/>
      </xdr:nvSpPr>
      <xdr:spPr>
        <a:xfrm>
          <a:off x="12763500" y="138842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47625</xdr:rowOff>
    </xdr:from>
    <xdr:to>
      <xdr:col>71</xdr:col>
      <xdr:colOff>177800</xdr:colOff>
      <xdr:row>81</xdr:row>
      <xdr:rowOff>87630</xdr:rowOff>
    </xdr:to>
    <xdr:cxnSp macro="">
      <xdr:nvCxnSpPr>
        <xdr:cNvPr id="675" name="直線コネクタ 674">
          <a:extLst>
            <a:ext uri="{FF2B5EF4-FFF2-40B4-BE49-F238E27FC236}">
              <a16:creationId xmlns:a16="http://schemas.microsoft.com/office/drawing/2014/main" id="{00000000-0008-0000-0E00-0000A3020000}"/>
            </a:ext>
          </a:extLst>
        </xdr:cNvPr>
        <xdr:cNvCxnSpPr/>
      </xdr:nvCxnSpPr>
      <xdr:spPr>
        <a:xfrm>
          <a:off x="12814300" y="1393507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82</xdr:row>
      <xdr:rowOff>72407</xdr:rowOff>
    </xdr:from>
    <xdr:ext cx="405111" cy="259045"/>
    <xdr:sp macro="" textlink="">
      <xdr:nvSpPr>
        <xdr:cNvPr id="676" name="n_1aveValue【児童館】&#10;有形固定資産減価償却率">
          <a:extLst>
            <a:ext uri="{FF2B5EF4-FFF2-40B4-BE49-F238E27FC236}">
              <a16:creationId xmlns:a16="http://schemas.microsoft.com/office/drawing/2014/main" id="{00000000-0008-0000-0E00-0000A4020000}"/>
            </a:ext>
          </a:extLst>
        </xdr:cNvPr>
        <xdr:cNvSpPr txBox="1"/>
      </xdr:nvSpPr>
      <xdr:spPr>
        <a:xfrm>
          <a:off x="15266044" y="14131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45738</xdr:rowOff>
    </xdr:from>
    <xdr:ext cx="405111" cy="259045"/>
    <xdr:sp macro="" textlink="">
      <xdr:nvSpPr>
        <xdr:cNvPr id="677" name="n_2aveValue【児童館】&#10;有形固定資産減価償却率">
          <a:extLst>
            <a:ext uri="{FF2B5EF4-FFF2-40B4-BE49-F238E27FC236}">
              <a16:creationId xmlns:a16="http://schemas.microsoft.com/office/drawing/2014/main" id="{00000000-0008-0000-0E00-0000A5020000}"/>
            </a:ext>
          </a:extLst>
        </xdr:cNvPr>
        <xdr:cNvSpPr txBox="1"/>
      </xdr:nvSpPr>
      <xdr:spPr>
        <a:xfrm>
          <a:off x="14389744" y="14104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53357</xdr:rowOff>
    </xdr:from>
    <xdr:ext cx="405111" cy="259045"/>
    <xdr:sp macro="" textlink="">
      <xdr:nvSpPr>
        <xdr:cNvPr id="678" name="n_3aveValue【児童館】&#10;有形固定資産減価償却率">
          <a:extLst>
            <a:ext uri="{FF2B5EF4-FFF2-40B4-BE49-F238E27FC236}">
              <a16:creationId xmlns:a16="http://schemas.microsoft.com/office/drawing/2014/main" id="{00000000-0008-0000-0E00-0000A6020000}"/>
            </a:ext>
          </a:extLst>
        </xdr:cNvPr>
        <xdr:cNvSpPr txBox="1"/>
      </xdr:nvSpPr>
      <xdr:spPr>
        <a:xfrm>
          <a:off x="13500744" y="14112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9541</xdr:rowOff>
    </xdr:from>
    <xdr:ext cx="405111" cy="259045"/>
    <xdr:sp macro="" textlink="">
      <xdr:nvSpPr>
        <xdr:cNvPr id="679" name="n_4aveValue【児童館】&#10;有形固定資産減価償却率">
          <a:extLst>
            <a:ext uri="{FF2B5EF4-FFF2-40B4-BE49-F238E27FC236}">
              <a16:creationId xmlns:a16="http://schemas.microsoft.com/office/drawing/2014/main" id="{00000000-0008-0000-0E00-0000A7020000}"/>
            </a:ext>
          </a:extLst>
        </xdr:cNvPr>
        <xdr:cNvSpPr txBox="1"/>
      </xdr:nvSpPr>
      <xdr:spPr>
        <a:xfrm>
          <a:off x="12611744" y="140684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80</xdr:row>
      <xdr:rowOff>65422</xdr:rowOff>
    </xdr:from>
    <xdr:ext cx="405111" cy="259045"/>
    <xdr:sp macro="" textlink="">
      <xdr:nvSpPr>
        <xdr:cNvPr id="680" name="n_1mainValue【児童館】&#10;有形固定資産減価償却率">
          <a:extLst>
            <a:ext uri="{FF2B5EF4-FFF2-40B4-BE49-F238E27FC236}">
              <a16:creationId xmlns:a16="http://schemas.microsoft.com/office/drawing/2014/main" id="{00000000-0008-0000-0E00-0000A8020000}"/>
            </a:ext>
          </a:extLst>
        </xdr:cNvPr>
        <xdr:cNvSpPr txBox="1"/>
      </xdr:nvSpPr>
      <xdr:spPr>
        <a:xfrm>
          <a:off x="15266044" y="13781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23513</xdr:rowOff>
    </xdr:from>
    <xdr:ext cx="405111" cy="259045"/>
    <xdr:sp macro="" textlink="">
      <xdr:nvSpPr>
        <xdr:cNvPr id="681" name="n_2mainValue【児童館】&#10;有形固定資産減価償却率">
          <a:extLst>
            <a:ext uri="{FF2B5EF4-FFF2-40B4-BE49-F238E27FC236}">
              <a16:creationId xmlns:a16="http://schemas.microsoft.com/office/drawing/2014/main" id="{00000000-0008-0000-0E00-0000A9020000}"/>
            </a:ext>
          </a:extLst>
        </xdr:cNvPr>
        <xdr:cNvSpPr txBox="1"/>
      </xdr:nvSpPr>
      <xdr:spPr>
        <a:xfrm>
          <a:off x="14389744" y="137395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154957</xdr:rowOff>
    </xdr:from>
    <xdr:ext cx="405111" cy="259045"/>
    <xdr:sp macro="" textlink="">
      <xdr:nvSpPr>
        <xdr:cNvPr id="682" name="n_3mainValue【児童館】&#10;有形固定資産減価償却率">
          <a:extLst>
            <a:ext uri="{FF2B5EF4-FFF2-40B4-BE49-F238E27FC236}">
              <a16:creationId xmlns:a16="http://schemas.microsoft.com/office/drawing/2014/main" id="{00000000-0008-0000-0E00-0000AA020000}"/>
            </a:ext>
          </a:extLst>
        </xdr:cNvPr>
        <xdr:cNvSpPr txBox="1"/>
      </xdr:nvSpPr>
      <xdr:spPr>
        <a:xfrm>
          <a:off x="13500744" y="13699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114952</xdr:rowOff>
    </xdr:from>
    <xdr:ext cx="405111" cy="259045"/>
    <xdr:sp macro="" textlink="">
      <xdr:nvSpPr>
        <xdr:cNvPr id="683" name="n_4mainValue【児童館】&#10;有形固定資産減価償却率">
          <a:extLst>
            <a:ext uri="{FF2B5EF4-FFF2-40B4-BE49-F238E27FC236}">
              <a16:creationId xmlns:a16="http://schemas.microsoft.com/office/drawing/2014/main" id="{00000000-0008-0000-0E00-0000AB020000}"/>
            </a:ext>
          </a:extLst>
        </xdr:cNvPr>
        <xdr:cNvSpPr txBox="1"/>
      </xdr:nvSpPr>
      <xdr:spPr>
        <a:xfrm>
          <a:off x="12611744" y="13659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4" name="正方形/長方形 683">
          <a:extLst>
            <a:ext uri="{FF2B5EF4-FFF2-40B4-BE49-F238E27FC236}">
              <a16:creationId xmlns:a16="http://schemas.microsoft.com/office/drawing/2014/main" id="{00000000-0008-0000-0E00-0000AC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5" name="正方形/長方形 684">
          <a:extLst>
            <a:ext uri="{FF2B5EF4-FFF2-40B4-BE49-F238E27FC236}">
              <a16:creationId xmlns:a16="http://schemas.microsoft.com/office/drawing/2014/main" id="{00000000-0008-0000-0E00-0000AD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6" name="正方形/長方形 685">
          <a:extLst>
            <a:ext uri="{FF2B5EF4-FFF2-40B4-BE49-F238E27FC236}">
              <a16:creationId xmlns:a16="http://schemas.microsoft.com/office/drawing/2014/main" id="{00000000-0008-0000-0E00-0000AE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7" name="正方形/長方形 686">
          <a:extLst>
            <a:ext uri="{FF2B5EF4-FFF2-40B4-BE49-F238E27FC236}">
              <a16:creationId xmlns:a16="http://schemas.microsoft.com/office/drawing/2014/main" id="{00000000-0008-0000-0E00-0000AF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8" name="正方形/長方形 687">
          <a:extLst>
            <a:ext uri="{FF2B5EF4-FFF2-40B4-BE49-F238E27FC236}">
              <a16:creationId xmlns:a16="http://schemas.microsoft.com/office/drawing/2014/main" id="{00000000-0008-0000-0E00-0000B0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9" name="正方形/長方形 688">
          <a:extLst>
            <a:ext uri="{FF2B5EF4-FFF2-40B4-BE49-F238E27FC236}">
              <a16:creationId xmlns:a16="http://schemas.microsoft.com/office/drawing/2014/main" id="{00000000-0008-0000-0E00-0000B1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90" name="正方形/長方形 689">
          <a:extLst>
            <a:ext uri="{FF2B5EF4-FFF2-40B4-BE49-F238E27FC236}">
              <a16:creationId xmlns:a16="http://schemas.microsoft.com/office/drawing/2014/main" id="{00000000-0008-0000-0E00-0000B2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91" name="正方形/長方形 690">
          <a:extLst>
            <a:ext uri="{FF2B5EF4-FFF2-40B4-BE49-F238E27FC236}">
              <a16:creationId xmlns:a16="http://schemas.microsoft.com/office/drawing/2014/main" id="{00000000-0008-0000-0E00-0000B3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92" name="テキスト ボックス 691">
          <a:extLst>
            <a:ext uri="{FF2B5EF4-FFF2-40B4-BE49-F238E27FC236}">
              <a16:creationId xmlns:a16="http://schemas.microsoft.com/office/drawing/2014/main" id="{00000000-0008-0000-0E00-0000B4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3" name="直線コネクタ 692">
          <a:extLst>
            <a:ext uri="{FF2B5EF4-FFF2-40B4-BE49-F238E27FC236}">
              <a16:creationId xmlns:a16="http://schemas.microsoft.com/office/drawing/2014/main" id="{00000000-0008-0000-0E00-0000B5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4" name="直線コネクタ 693">
          <a:extLst>
            <a:ext uri="{FF2B5EF4-FFF2-40B4-BE49-F238E27FC236}">
              <a16:creationId xmlns:a16="http://schemas.microsoft.com/office/drawing/2014/main" id="{00000000-0008-0000-0E00-0000B6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5" name="テキスト ボックス 694">
          <a:extLst>
            <a:ext uri="{FF2B5EF4-FFF2-40B4-BE49-F238E27FC236}">
              <a16:creationId xmlns:a16="http://schemas.microsoft.com/office/drawing/2014/main" id="{00000000-0008-0000-0E00-0000B7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6" name="直線コネクタ 695">
          <a:extLst>
            <a:ext uri="{FF2B5EF4-FFF2-40B4-BE49-F238E27FC236}">
              <a16:creationId xmlns:a16="http://schemas.microsoft.com/office/drawing/2014/main" id="{00000000-0008-0000-0E00-0000B8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7" name="テキスト ボックス 696">
          <a:extLst>
            <a:ext uri="{FF2B5EF4-FFF2-40B4-BE49-F238E27FC236}">
              <a16:creationId xmlns:a16="http://schemas.microsoft.com/office/drawing/2014/main" id="{00000000-0008-0000-0E00-0000B9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8" name="直線コネクタ 697">
          <a:extLst>
            <a:ext uri="{FF2B5EF4-FFF2-40B4-BE49-F238E27FC236}">
              <a16:creationId xmlns:a16="http://schemas.microsoft.com/office/drawing/2014/main" id="{00000000-0008-0000-0E00-0000BA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9" name="テキスト ボックス 698">
          <a:extLst>
            <a:ext uri="{FF2B5EF4-FFF2-40B4-BE49-F238E27FC236}">
              <a16:creationId xmlns:a16="http://schemas.microsoft.com/office/drawing/2014/main" id="{00000000-0008-0000-0E00-0000BB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700" name="直線コネクタ 699">
          <a:extLst>
            <a:ext uri="{FF2B5EF4-FFF2-40B4-BE49-F238E27FC236}">
              <a16:creationId xmlns:a16="http://schemas.microsoft.com/office/drawing/2014/main" id="{00000000-0008-0000-0E00-0000BC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701" name="テキスト ボックス 700">
          <a:extLst>
            <a:ext uri="{FF2B5EF4-FFF2-40B4-BE49-F238E27FC236}">
              <a16:creationId xmlns:a16="http://schemas.microsoft.com/office/drawing/2014/main" id="{00000000-0008-0000-0E00-0000BD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02" name="直線コネクタ 701">
          <a:extLst>
            <a:ext uri="{FF2B5EF4-FFF2-40B4-BE49-F238E27FC236}">
              <a16:creationId xmlns:a16="http://schemas.microsoft.com/office/drawing/2014/main" id="{00000000-0008-0000-0E00-0000BE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3" name="テキスト ボックス 702">
          <a:extLst>
            <a:ext uri="{FF2B5EF4-FFF2-40B4-BE49-F238E27FC236}">
              <a16:creationId xmlns:a16="http://schemas.microsoft.com/office/drawing/2014/main" id="{00000000-0008-0000-0E00-0000BF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4" name="【児童館】&#10;一人当たり面積グラフ枠">
          <a:extLst>
            <a:ext uri="{FF2B5EF4-FFF2-40B4-BE49-F238E27FC236}">
              <a16:creationId xmlns:a16="http://schemas.microsoft.com/office/drawing/2014/main" id="{00000000-0008-0000-0E00-0000C0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127254</xdr:rowOff>
    </xdr:from>
    <xdr:to>
      <xdr:col>116</xdr:col>
      <xdr:colOff>62864</xdr:colOff>
      <xdr:row>86</xdr:row>
      <xdr:rowOff>28956</xdr:rowOff>
    </xdr:to>
    <xdr:cxnSp macro="">
      <xdr:nvCxnSpPr>
        <xdr:cNvPr id="705" name="直線コネクタ 704">
          <a:extLst>
            <a:ext uri="{FF2B5EF4-FFF2-40B4-BE49-F238E27FC236}">
              <a16:creationId xmlns:a16="http://schemas.microsoft.com/office/drawing/2014/main" id="{00000000-0008-0000-0E00-0000C1020000}"/>
            </a:ext>
          </a:extLst>
        </xdr:cNvPr>
        <xdr:cNvCxnSpPr/>
      </xdr:nvCxnSpPr>
      <xdr:spPr>
        <a:xfrm flipV="1">
          <a:off x="22160864" y="13328904"/>
          <a:ext cx="0" cy="14447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32783</xdr:rowOff>
    </xdr:from>
    <xdr:ext cx="469744" cy="259045"/>
    <xdr:sp macro="" textlink="">
      <xdr:nvSpPr>
        <xdr:cNvPr id="706" name="【児童館】&#10;一人当たり面積最小値テキスト">
          <a:extLst>
            <a:ext uri="{FF2B5EF4-FFF2-40B4-BE49-F238E27FC236}">
              <a16:creationId xmlns:a16="http://schemas.microsoft.com/office/drawing/2014/main" id="{00000000-0008-0000-0E00-0000C2020000}"/>
            </a:ext>
          </a:extLst>
        </xdr:cNvPr>
        <xdr:cNvSpPr txBox="1"/>
      </xdr:nvSpPr>
      <xdr:spPr>
        <a:xfrm>
          <a:off x="22199600" y="14777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28956</xdr:rowOff>
    </xdr:from>
    <xdr:to>
      <xdr:col>116</xdr:col>
      <xdr:colOff>152400</xdr:colOff>
      <xdr:row>86</xdr:row>
      <xdr:rowOff>28956</xdr:rowOff>
    </xdr:to>
    <xdr:cxnSp macro="">
      <xdr:nvCxnSpPr>
        <xdr:cNvPr id="707" name="直線コネクタ 706">
          <a:extLst>
            <a:ext uri="{FF2B5EF4-FFF2-40B4-BE49-F238E27FC236}">
              <a16:creationId xmlns:a16="http://schemas.microsoft.com/office/drawing/2014/main" id="{00000000-0008-0000-0E00-0000C3020000}"/>
            </a:ext>
          </a:extLst>
        </xdr:cNvPr>
        <xdr:cNvCxnSpPr/>
      </xdr:nvCxnSpPr>
      <xdr:spPr>
        <a:xfrm>
          <a:off x="22072600" y="1477365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73931</xdr:rowOff>
    </xdr:from>
    <xdr:ext cx="469744" cy="259045"/>
    <xdr:sp macro="" textlink="">
      <xdr:nvSpPr>
        <xdr:cNvPr id="708" name="【児童館】&#10;一人当たり面積最大値テキスト">
          <a:extLst>
            <a:ext uri="{FF2B5EF4-FFF2-40B4-BE49-F238E27FC236}">
              <a16:creationId xmlns:a16="http://schemas.microsoft.com/office/drawing/2014/main" id="{00000000-0008-0000-0E00-0000C4020000}"/>
            </a:ext>
          </a:extLst>
        </xdr:cNvPr>
        <xdr:cNvSpPr txBox="1"/>
      </xdr:nvSpPr>
      <xdr:spPr>
        <a:xfrm>
          <a:off x="22199600" y="13104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127254</xdr:rowOff>
    </xdr:from>
    <xdr:to>
      <xdr:col>116</xdr:col>
      <xdr:colOff>152400</xdr:colOff>
      <xdr:row>77</xdr:row>
      <xdr:rowOff>127254</xdr:rowOff>
    </xdr:to>
    <xdr:cxnSp macro="">
      <xdr:nvCxnSpPr>
        <xdr:cNvPr id="709" name="直線コネクタ 708">
          <a:extLst>
            <a:ext uri="{FF2B5EF4-FFF2-40B4-BE49-F238E27FC236}">
              <a16:creationId xmlns:a16="http://schemas.microsoft.com/office/drawing/2014/main" id="{00000000-0008-0000-0E00-0000C5020000}"/>
            </a:ext>
          </a:extLst>
        </xdr:cNvPr>
        <xdr:cNvCxnSpPr/>
      </xdr:nvCxnSpPr>
      <xdr:spPr>
        <a:xfrm>
          <a:off x="22072600" y="13328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16</xdr:rowOff>
    </xdr:from>
    <xdr:ext cx="469744" cy="259045"/>
    <xdr:sp macro="" textlink="">
      <xdr:nvSpPr>
        <xdr:cNvPr id="710" name="【児童館】&#10;一人当たり面積平均値テキスト">
          <a:extLst>
            <a:ext uri="{FF2B5EF4-FFF2-40B4-BE49-F238E27FC236}">
              <a16:creationId xmlns:a16="http://schemas.microsoft.com/office/drawing/2014/main" id="{00000000-0008-0000-0E00-0000C6020000}"/>
            </a:ext>
          </a:extLst>
        </xdr:cNvPr>
        <xdr:cNvSpPr txBox="1"/>
      </xdr:nvSpPr>
      <xdr:spPr>
        <a:xfrm>
          <a:off x="22199600" y="145732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21589</xdr:rowOff>
    </xdr:from>
    <xdr:to>
      <xdr:col>116</xdr:col>
      <xdr:colOff>114300</xdr:colOff>
      <xdr:row>85</xdr:row>
      <xdr:rowOff>123189</xdr:rowOff>
    </xdr:to>
    <xdr:sp macro="" textlink="">
      <xdr:nvSpPr>
        <xdr:cNvPr id="711" name="フローチャート: 判断 710">
          <a:extLst>
            <a:ext uri="{FF2B5EF4-FFF2-40B4-BE49-F238E27FC236}">
              <a16:creationId xmlns:a16="http://schemas.microsoft.com/office/drawing/2014/main" id="{00000000-0008-0000-0E00-0000C7020000}"/>
            </a:ext>
          </a:extLst>
        </xdr:cNvPr>
        <xdr:cNvSpPr/>
      </xdr:nvSpPr>
      <xdr:spPr>
        <a:xfrm>
          <a:off x="22110700" y="145948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39878</xdr:rowOff>
    </xdr:from>
    <xdr:to>
      <xdr:col>112</xdr:col>
      <xdr:colOff>38100</xdr:colOff>
      <xdr:row>85</xdr:row>
      <xdr:rowOff>141478</xdr:rowOff>
    </xdr:to>
    <xdr:sp macro="" textlink="">
      <xdr:nvSpPr>
        <xdr:cNvPr id="712" name="フローチャート: 判断 711">
          <a:extLst>
            <a:ext uri="{FF2B5EF4-FFF2-40B4-BE49-F238E27FC236}">
              <a16:creationId xmlns:a16="http://schemas.microsoft.com/office/drawing/2014/main" id="{00000000-0008-0000-0E00-0000C8020000}"/>
            </a:ext>
          </a:extLst>
        </xdr:cNvPr>
        <xdr:cNvSpPr/>
      </xdr:nvSpPr>
      <xdr:spPr>
        <a:xfrm>
          <a:off x="21272500" y="14613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85</xdr:row>
      <xdr:rowOff>30735</xdr:rowOff>
    </xdr:from>
    <xdr:to>
      <xdr:col>107</xdr:col>
      <xdr:colOff>101600</xdr:colOff>
      <xdr:row>85</xdr:row>
      <xdr:rowOff>132335</xdr:rowOff>
    </xdr:to>
    <xdr:sp macro="" textlink="">
      <xdr:nvSpPr>
        <xdr:cNvPr id="713" name="フローチャート: 判断 712">
          <a:extLst>
            <a:ext uri="{FF2B5EF4-FFF2-40B4-BE49-F238E27FC236}">
              <a16:creationId xmlns:a16="http://schemas.microsoft.com/office/drawing/2014/main" id="{00000000-0008-0000-0E00-0000C9020000}"/>
            </a:ext>
          </a:extLst>
        </xdr:cNvPr>
        <xdr:cNvSpPr/>
      </xdr:nvSpPr>
      <xdr:spPr>
        <a:xfrm>
          <a:off x="20383500" y="14603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85</xdr:row>
      <xdr:rowOff>49022</xdr:rowOff>
    </xdr:from>
    <xdr:to>
      <xdr:col>102</xdr:col>
      <xdr:colOff>165100</xdr:colOff>
      <xdr:row>85</xdr:row>
      <xdr:rowOff>150622</xdr:rowOff>
    </xdr:to>
    <xdr:sp macro="" textlink="">
      <xdr:nvSpPr>
        <xdr:cNvPr id="714" name="フローチャート: 判断 713">
          <a:extLst>
            <a:ext uri="{FF2B5EF4-FFF2-40B4-BE49-F238E27FC236}">
              <a16:creationId xmlns:a16="http://schemas.microsoft.com/office/drawing/2014/main" id="{00000000-0008-0000-0E00-0000CA020000}"/>
            </a:ext>
          </a:extLst>
        </xdr:cNvPr>
        <xdr:cNvSpPr/>
      </xdr:nvSpPr>
      <xdr:spPr>
        <a:xfrm>
          <a:off x="19494500" y="14622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85</xdr:row>
      <xdr:rowOff>39878</xdr:rowOff>
    </xdr:from>
    <xdr:to>
      <xdr:col>98</xdr:col>
      <xdr:colOff>38100</xdr:colOff>
      <xdr:row>85</xdr:row>
      <xdr:rowOff>141478</xdr:rowOff>
    </xdr:to>
    <xdr:sp macro="" textlink="">
      <xdr:nvSpPr>
        <xdr:cNvPr id="715" name="フローチャート: 判断 714">
          <a:extLst>
            <a:ext uri="{FF2B5EF4-FFF2-40B4-BE49-F238E27FC236}">
              <a16:creationId xmlns:a16="http://schemas.microsoft.com/office/drawing/2014/main" id="{00000000-0008-0000-0E00-0000CB020000}"/>
            </a:ext>
          </a:extLst>
        </xdr:cNvPr>
        <xdr:cNvSpPr/>
      </xdr:nvSpPr>
      <xdr:spPr>
        <a:xfrm>
          <a:off x="18605500" y="146131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E00-0000CC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E00-0000CD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8" name="テキスト ボックス 717">
          <a:extLst>
            <a:ext uri="{FF2B5EF4-FFF2-40B4-BE49-F238E27FC236}">
              <a16:creationId xmlns:a16="http://schemas.microsoft.com/office/drawing/2014/main" id="{00000000-0008-0000-0E00-0000CE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9" name="テキスト ボックス 718">
          <a:extLst>
            <a:ext uri="{FF2B5EF4-FFF2-40B4-BE49-F238E27FC236}">
              <a16:creationId xmlns:a16="http://schemas.microsoft.com/office/drawing/2014/main" id="{00000000-0008-0000-0E00-0000CF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20" name="テキスト ボックス 719">
          <a:extLst>
            <a:ext uri="{FF2B5EF4-FFF2-40B4-BE49-F238E27FC236}">
              <a16:creationId xmlns:a16="http://schemas.microsoft.com/office/drawing/2014/main" id="{00000000-0008-0000-0E00-0000D0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156463</xdr:rowOff>
    </xdr:from>
    <xdr:to>
      <xdr:col>116</xdr:col>
      <xdr:colOff>114300</xdr:colOff>
      <xdr:row>85</xdr:row>
      <xdr:rowOff>86613</xdr:rowOff>
    </xdr:to>
    <xdr:sp macro="" textlink="">
      <xdr:nvSpPr>
        <xdr:cNvPr id="721" name="楕円 720">
          <a:extLst>
            <a:ext uri="{FF2B5EF4-FFF2-40B4-BE49-F238E27FC236}">
              <a16:creationId xmlns:a16="http://schemas.microsoft.com/office/drawing/2014/main" id="{00000000-0008-0000-0E00-0000D1020000}"/>
            </a:ext>
          </a:extLst>
        </xdr:cNvPr>
        <xdr:cNvSpPr/>
      </xdr:nvSpPr>
      <xdr:spPr>
        <a:xfrm>
          <a:off x="22110700" y="14558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84</xdr:row>
      <xdr:rowOff>7890</xdr:rowOff>
    </xdr:from>
    <xdr:ext cx="469744" cy="259045"/>
    <xdr:sp macro="" textlink="">
      <xdr:nvSpPr>
        <xdr:cNvPr id="722" name="【児童館】&#10;一人当たり面積該当値テキスト">
          <a:extLst>
            <a:ext uri="{FF2B5EF4-FFF2-40B4-BE49-F238E27FC236}">
              <a16:creationId xmlns:a16="http://schemas.microsoft.com/office/drawing/2014/main" id="{00000000-0008-0000-0E00-0000D2020000}"/>
            </a:ext>
          </a:extLst>
        </xdr:cNvPr>
        <xdr:cNvSpPr txBox="1"/>
      </xdr:nvSpPr>
      <xdr:spPr>
        <a:xfrm>
          <a:off x="22199600" y="14409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84</xdr:row>
      <xdr:rowOff>156463</xdr:rowOff>
    </xdr:from>
    <xdr:to>
      <xdr:col>112</xdr:col>
      <xdr:colOff>38100</xdr:colOff>
      <xdr:row>85</xdr:row>
      <xdr:rowOff>86613</xdr:rowOff>
    </xdr:to>
    <xdr:sp macro="" textlink="">
      <xdr:nvSpPr>
        <xdr:cNvPr id="723" name="楕円 722">
          <a:extLst>
            <a:ext uri="{FF2B5EF4-FFF2-40B4-BE49-F238E27FC236}">
              <a16:creationId xmlns:a16="http://schemas.microsoft.com/office/drawing/2014/main" id="{00000000-0008-0000-0E00-0000D3020000}"/>
            </a:ext>
          </a:extLst>
        </xdr:cNvPr>
        <xdr:cNvSpPr/>
      </xdr:nvSpPr>
      <xdr:spPr>
        <a:xfrm>
          <a:off x="21272500" y="14558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85</xdr:row>
      <xdr:rowOff>35813</xdr:rowOff>
    </xdr:from>
    <xdr:to>
      <xdr:col>116</xdr:col>
      <xdr:colOff>63500</xdr:colOff>
      <xdr:row>85</xdr:row>
      <xdr:rowOff>35813</xdr:rowOff>
    </xdr:to>
    <xdr:cxnSp macro="">
      <xdr:nvCxnSpPr>
        <xdr:cNvPr id="724" name="直線コネクタ 723">
          <a:extLst>
            <a:ext uri="{FF2B5EF4-FFF2-40B4-BE49-F238E27FC236}">
              <a16:creationId xmlns:a16="http://schemas.microsoft.com/office/drawing/2014/main" id="{00000000-0008-0000-0E00-0000D4020000}"/>
            </a:ext>
          </a:extLst>
        </xdr:cNvPr>
        <xdr:cNvCxnSpPr/>
      </xdr:nvCxnSpPr>
      <xdr:spPr>
        <a:xfrm>
          <a:off x="21323300" y="14609063"/>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84</xdr:row>
      <xdr:rowOff>156463</xdr:rowOff>
    </xdr:from>
    <xdr:to>
      <xdr:col>107</xdr:col>
      <xdr:colOff>101600</xdr:colOff>
      <xdr:row>85</xdr:row>
      <xdr:rowOff>86613</xdr:rowOff>
    </xdr:to>
    <xdr:sp macro="" textlink="">
      <xdr:nvSpPr>
        <xdr:cNvPr id="725" name="楕円 724">
          <a:extLst>
            <a:ext uri="{FF2B5EF4-FFF2-40B4-BE49-F238E27FC236}">
              <a16:creationId xmlns:a16="http://schemas.microsoft.com/office/drawing/2014/main" id="{00000000-0008-0000-0E00-0000D5020000}"/>
            </a:ext>
          </a:extLst>
        </xdr:cNvPr>
        <xdr:cNvSpPr/>
      </xdr:nvSpPr>
      <xdr:spPr>
        <a:xfrm>
          <a:off x="20383500" y="14558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85</xdr:row>
      <xdr:rowOff>35813</xdr:rowOff>
    </xdr:from>
    <xdr:to>
      <xdr:col>111</xdr:col>
      <xdr:colOff>177800</xdr:colOff>
      <xdr:row>85</xdr:row>
      <xdr:rowOff>35813</xdr:rowOff>
    </xdr:to>
    <xdr:cxnSp macro="">
      <xdr:nvCxnSpPr>
        <xdr:cNvPr id="726" name="直線コネクタ 725">
          <a:extLst>
            <a:ext uri="{FF2B5EF4-FFF2-40B4-BE49-F238E27FC236}">
              <a16:creationId xmlns:a16="http://schemas.microsoft.com/office/drawing/2014/main" id="{00000000-0008-0000-0E00-0000D6020000}"/>
            </a:ext>
          </a:extLst>
        </xdr:cNvPr>
        <xdr:cNvCxnSpPr/>
      </xdr:nvCxnSpPr>
      <xdr:spPr>
        <a:xfrm>
          <a:off x="20434300" y="1460906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84</xdr:row>
      <xdr:rowOff>156463</xdr:rowOff>
    </xdr:from>
    <xdr:to>
      <xdr:col>102</xdr:col>
      <xdr:colOff>165100</xdr:colOff>
      <xdr:row>85</xdr:row>
      <xdr:rowOff>86613</xdr:rowOff>
    </xdr:to>
    <xdr:sp macro="" textlink="">
      <xdr:nvSpPr>
        <xdr:cNvPr id="727" name="楕円 726">
          <a:extLst>
            <a:ext uri="{FF2B5EF4-FFF2-40B4-BE49-F238E27FC236}">
              <a16:creationId xmlns:a16="http://schemas.microsoft.com/office/drawing/2014/main" id="{00000000-0008-0000-0E00-0000D7020000}"/>
            </a:ext>
          </a:extLst>
        </xdr:cNvPr>
        <xdr:cNvSpPr/>
      </xdr:nvSpPr>
      <xdr:spPr>
        <a:xfrm>
          <a:off x="19494500" y="14558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85</xdr:row>
      <xdr:rowOff>35813</xdr:rowOff>
    </xdr:from>
    <xdr:to>
      <xdr:col>107</xdr:col>
      <xdr:colOff>50800</xdr:colOff>
      <xdr:row>85</xdr:row>
      <xdr:rowOff>35813</xdr:rowOff>
    </xdr:to>
    <xdr:cxnSp macro="">
      <xdr:nvCxnSpPr>
        <xdr:cNvPr id="728" name="直線コネクタ 727">
          <a:extLst>
            <a:ext uri="{FF2B5EF4-FFF2-40B4-BE49-F238E27FC236}">
              <a16:creationId xmlns:a16="http://schemas.microsoft.com/office/drawing/2014/main" id="{00000000-0008-0000-0E00-0000D8020000}"/>
            </a:ext>
          </a:extLst>
        </xdr:cNvPr>
        <xdr:cNvCxnSpPr/>
      </xdr:nvCxnSpPr>
      <xdr:spPr>
        <a:xfrm>
          <a:off x="19545300" y="1460906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85</xdr:row>
      <xdr:rowOff>39878</xdr:rowOff>
    </xdr:from>
    <xdr:to>
      <xdr:col>98</xdr:col>
      <xdr:colOff>38100</xdr:colOff>
      <xdr:row>85</xdr:row>
      <xdr:rowOff>141478</xdr:rowOff>
    </xdr:to>
    <xdr:sp macro="" textlink="">
      <xdr:nvSpPr>
        <xdr:cNvPr id="729" name="楕円 728">
          <a:extLst>
            <a:ext uri="{FF2B5EF4-FFF2-40B4-BE49-F238E27FC236}">
              <a16:creationId xmlns:a16="http://schemas.microsoft.com/office/drawing/2014/main" id="{00000000-0008-0000-0E00-0000D9020000}"/>
            </a:ext>
          </a:extLst>
        </xdr:cNvPr>
        <xdr:cNvSpPr/>
      </xdr:nvSpPr>
      <xdr:spPr>
        <a:xfrm>
          <a:off x="18605500" y="14613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85</xdr:row>
      <xdr:rowOff>35813</xdr:rowOff>
    </xdr:from>
    <xdr:to>
      <xdr:col>102</xdr:col>
      <xdr:colOff>114300</xdr:colOff>
      <xdr:row>85</xdr:row>
      <xdr:rowOff>90678</xdr:rowOff>
    </xdr:to>
    <xdr:cxnSp macro="">
      <xdr:nvCxnSpPr>
        <xdr:cNvPr id="730" name="直線コネクタ 729">
          <a:extLst>
            <a:ext uri="{FF2B5EF4-FFF2-40B4-BE49-F238E27FC236}">
              <a16:creationId xmlns:a16="http://schemas.microsoft.com/office/drawing/2014/main" id="{00000000-0008-0000-0E00-0000DA020000}"/>
            </a:ext>
          </a:extLst>
        </xdr:cNvPr>
        <xdr:cNvCxnSpPr/>
      </xdr:nvCxnSpPr>
      <xdr:spPr>
        <a:xfrm flipV="1">
          <a:off x="18656300" y="14609063"/>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85</xdr:row>
      <xdr:rowOff>132605</xdr:rowOff>
    </xdr:from>
    <xdr:ext cx="469744" cy="259045"/>
    <xdr:sp macro="" textlink="">
      <xdr:nvSpPr>
        <xdr:cNvPr id="731" name="n_1aveValue【児童館】&#10;一人当たり面積">
          <a:extLst>
            <a:ext uri="{FF2B5EF4-FFF2-40B4-BE49-F238E27FC236}">
              <a16:creationId xmlns:a16="http://schemas.microsoft.com/office/drawing/2014/main" id="{00000000-0008-0000-0E00-0000DB020000}"/>
            </a:ext>
          </a:extLst>
        </xdr:cNvPr>
        <xdr:cNvSpPr txBox="1"/>
      </xdr:nvSpPr>
      <xdr:spPr>
        <a:xfrm>
          <a:off x="21075727" y="1470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85</xdr:row>
      <xdr:rowOff>123462</xdr:rowOff>
    </xdr:from>
    <xdr:ext cx="469744" cy="259045"/>
    <xdr:sp macro="" textlink="">
      <xdr:nvSpPr>
        <xdr:cNvPr id="732" name="n_2aveValue【児童館】&#10;一人当たり面積">
          <a:extLst>
            <a:ext uri="{FF2B5EF4-FFF2-40B4-BE49-F238E27FC236}">
              <a16:creationId xmlns:a16="http://schemas.microsoft.com/office/drawing/2014/main" id="{00000000-0008-0000-0E00-0000DC020000}"/>
            </a:ext>
          </a:extLst>
        </xdr:cNvPr>
        <xdr:cNvSpPr txBox="1"/>
      </xdr:nvSpPr>
      <xdr:spPr>
        <a:xfrm>
          <a:off x="20199427" y="146967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85</xdr:row>
      <xdr:rowOff>141749</xdr:rowOff>
    </xdr:from>
    <xdr:ext cx="469744" cy="259045"/>
    <xdr:sp macro="" textlink="">
      <xdr:nvSpPr>
        <xdr:cNvPr id="733" name="n_3aveValue【児童館】&#10;一人当たり面積">
          <a:extLst>
            <a:ext uri="{FF2B5EF4-FFF2-40B4-BE49-F238E27FC236}">
              <a16:creationId xmlns:a16="http://schemas.microsoft.com/office/drawing/2014/main" id="{00000000-0008-0000-0E00-0000DD020000}"/>
            </a:ext>
          </a:extLst>
        </xdr:cNvPr>
        <xdr:cNvSpPr txBox="1"/>
      </xdr:nvSpPr>
      <xdr:spPr>
        <a:xfrm>
          <a:off x="19310427" y="147149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132605</xdr:rowOff>
    </xdr:from>
    <xdr:ext cx="469744" cy="259045"/>
    <xdr:sp macro="" textlink="">
      <xdr:nvSpPr>
        <xdr:cNvPr id="734" name="n_4aveValue【児童館】&#10;一人当たり面積">
          <a:extLst>
            <a:ext uri="{FF2B5EF4-FFF2-40B4-BE49-F238E27FC236}">
              <a16:creationId xmlns:a16="http://schemas.microsoft.com/office/drawing/2014/main" id="{00000000-0008-0000-0E00-0000DE020000}"/>
            </a:ext>
          </a:extLst>
        </xdr:cNvPr>
        <xdr:cNvSpPr txBox="1"/>
      </xdr:nvSpPr>
      <xdr:spPr>
        <a:xfrm>
          <a:off x="18421427" y="147058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103140</xdr:rowOff>
    </xdr:from>
    <xdr:ext cx="469744" cy="259045"/>
    <xdr:sp macro="" textlink="">
      <xdr:nvSpPr>
        <xdr:cNvPr id="735" name="n_1mainValue【児童館】&#10;一人当たり面積">
          <a:extLst>
            <a:ext uri="{FF2B5EF4-FFF2-40B4-BE49-F238E27FC236}">
              <a16:creationId xmlns:a16="http://schemas.microsoft.com/office/drawing/2014/main" id="{00000000-0008-0000-0E00-0000DF020000}"/>
            </a:ext>
          </a:extLst>
        </xdr:cNvPr>
        <xdr:cNvSpPr txBox="1"/>
      </xdr:nvSpPr>
      <xdr:spPr>
        <a:xfrm>
          <a:off x="21075727" y="14333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103140</xdr:rowOff>
    </xdr:from>
    <xdr:ext cx="469744" cy="259045"/>
    <xdr:sp macro="" textlink="">
      <xdr:nvSpPr>
        <xdr:cNvPr id="736" name="n_2mainValue【児童館】&#10;一人当たり面積">
          <a:extLst>
            <a:ext uri="{FF2B5EF4-FFF2-40B4-BE49-F238E27FC236}">
              <a16:creationId xmlns:a16="http://schemas.microsoft.com/office/drawing/2014/main" id="{00000000-0008-0000-0E00-0000E0020000}"/>
            </a:ext>
          </a:extLst>
        </xdr:cNvPr>
        <xdr:cNvSpPr txBox="1"/>
      </xdr:nvSpPr>
      <xdr:spPr>
        <a:xfrm>
          <a:off x="20199427" y="14333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103140</xdr:rowOff>
    </xdr:from>
    <xdr:ext cx="469744" cy="259045"/>
    <xdr:sp macro="" textlink="">
      <xdr:nvSpPr>
        <xdr:cNvPr id="737" name="n_3mainValue【児童館】&#10;一人当たり面積">
          <a:extLst>
            <a:ext uri="{FF2B5EF4-FFF2-40B4-BE49-F238E27FC236}">
              <a16:creationId xmlns:a16="http://schemas.microsoft.com/office/drawing/2014/main" id="{00000000-0008-0000-0E00-0000E1020000}"/>
            </a:ext>
          </a:extLst>
        </xdr:cNvPr>
        <xdr:cNvSpPr txBox="1"/>
      </xdr:nvSpPr>
      <xdr:spPr>
        <a:xfrm>
          <a:off x="19310427" y="143334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158005</xdr:rowOff>
    </xdr:from>
    <xdr:ext cx="469744" cy="259045"/>
    <xdr:sp macro="" textlink="">
      <xdr:nvSpPr>
        <xdr:cNvPr id="738" name="n_4mainValue【児童館】&#10;一人当たり面積">
          <a:extLst>
            <a:ext uri="{FF2B5EF4-FFF2-40B4-BE49-F238E27FC236}">
              <a16:creationId xmlns:a16="http://schemas.microsoft.com/office/drawing/2014/main" id="{00000000-0008-0000-0E00-0000E2020000}"/>
            </a:ext>
          </a:extLst>
        </xdr:cNvPr>
        <xdr:cNvSpPr txBox="1"/>
      </xdr:nvSpPr>
      <xdr:spPr>
        <a:xfrm>
          <a:off x="18421427" y="14388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9" name="正方形/長方形 738">
          <a:extLst>
            <a:ext uri="{FF2B5EF4-FFF2-40B4-BE49-F238E27FC236}">
              <a16:creationId xmlns:a16="http://schemas.microsoft.com/office/drawing/2014/main" id="{00000000-0008-0000-0E00-0000E3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40" name="正方形/長方形 739">
          <a:extLst>
            <a:ext uri="{FF2B5EF4-FFF2-40B4-BE49-F238E27FC236}">
              <a16:creationId xmlns:a16="http://schemas.microsoft.com/office/drawing/2014/main" id="{00000000-0008-0000-0E00-0000E4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41" name="正方形/長方形 740">
          <a:extLst>
            <a:ext uri="{FF2B5EF4-FFF2-40B4-BE49-F238E27FC236}">
              <a16:creationId xmlns:a16="http://schemas.microsoft.com/office/drawing/2014/main" id="{00000000-0008-0000-0E00-0000E5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42" name="正方形/長方形 741">
          <a:extLst>
            <a:ext uri="{FF2B5EF4-FFF2-40B4-BE49-F238E27FC236}">
              <a16:creationId xmlns:a16="http://schemas.microsoft.com/office/drawing/2014/main" id="{00000000-0008-0000-0E00-0000E6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3" name="正方形/長方形 742">
          <a:extLst>
            <a:ext uri="{FF2B5EF4-FFF2-40B4-BE49-F238E27FC236}">
              <a16:creationId xmlns:a16="http://schemas.microsoft.com/office/drawing/2014/main" id="{00000000-0008-0000-0E00-0000E7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4" name="正方形/長方形 743">
          <a:extLst>
            <a:ext uri="{FF2B5EF4-FFF2-40B4-BE49-F238E27FC236}">
              <a16:creationId xmlns:a16="http://schemas.microsoft.com/office/drawing/2014/main" id="{00000000-0008-0000-0E00-0000E8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5" name="正方形/長方形 744">
          <a:extLst>
            <a:ext uri="{FF2B5EF4-FFF2-40B4-BE49-F238E27FC236}">
              <a16:creationId xmlns:a16="http://schemas.microsoft.com/office/drawing/2014/main" id="{00000000-0008-0000-0E00-0000E9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6" name="正方形/長方形 745">
          <a:extLst>
            <a:ext uri="{FF2B5EF4-FFF2-40B4-BE49-F238E27FC236}">
              <a16:creationId xmlns:a16="http://schemas.microsoft.com/office/drawing/2014/main" id="{00000000-0008-0000-0E00-0000EA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7" name="テキスト ボックス 746">
          <a:extLst>
            <a:ext uri="{FF2B5EF4-FFF2-40B4-BE49-F238E27FC236}">
              <a16:creationId xmlns:a16="http://schemas.microsoft.com/office/drawing/2014/main" id="{00000000-0008-0000-0E00-0000EB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8" name="直線コネクタ 747">
          <a:extLst>
            <a:ext uri="{FF2B5EF4-FFF2-40B4-BE49-F238E27FC236}">
              <a16:creationId xmlns:a16="http://schemas.microsoft.com/office/drawing/2014/main" id="{00000000-0008-0000-0E00-0000EC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9" name="テキスト ボックス 748">
          <a:extLst>
            <a:ext uri="{FF2B5EF4-FFF2-40B4-BE49-F238E27FC236}">
              <a16:creationId xmlns:a16="http://schemas.microsoft.com/office/drawing/2014/main" id="{00000000-0008-0000-0E00-0000ED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76200</xdr:rowOff>
    </xdr:from>
    <xdr:to>
      <xdr:col>89</xdr:col>
      <xdr:colOff>177800</xdr:colOff>
      <xdr:row>108</xdr:row>
      <xdr:rowOff>76200</xdr:rowOff>
    </xdr:to>
    <xdr:cxnSp macro="">
      <xdr:nvCxnSpPr>
        <xdr:cNvPr id="750" name="直線コネクタ 749">
          <a:extLst>
            <a:ext uri="{FF2B5EF4-FFF2-40B4-BE49-F238E27FC236}">
              <a16:creationId xmlns:a16="http://schemas.microsoft.com/office/drawing/2014/main" id="{00000000-0008-0000-0E00-0000EE020000}"/>
            </a:ext>
          </a:extLst>
        </xdr:cNvPr>
        <xdr:cNvCxnSpPr/>
      </xdr:nvCxnSpPr>
      <xdr:spPr>
        <a:xfrm>
          <a:off x="12446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107</xdr:row>
      <xdr:rowOff>105427</xdr:rowOff>
    </xdr:from>
    <xdr:ext cx="467179" cy="259045"/>
    <xdr:sp macro="" textlink="">
      <xdr:nvSpPr>
        <xdr:cNvPr id="751" name="テキスト ボックス 750">
          <a:extLst>
            <a:ext uri="{FF2B5EF4-FFF2-40B4-BE49-F238E27FC236}">
              <a16:creationId xmlns:a16="http://schemas.microsoft.com/office/drawing/2014/main" id="{00000000-0008-0000-0E00-0000EF020000}"/>
            </a:ext>
          </a:extLst>
        </xdr:cNvPr>
        <xdr:cNvSpPr txBox="1"/>
      </xdr:nvSpPr>
      <xdr:spPr>
        <a:xfrm>
          <a:off x="11978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133350</xdr:rowOff>
    </xdr:from>
    <xdr:to>
      <xdr:col>89</xdr:col>
      <xdr:colOff>177800</xdr:colOff>
      <xdr:row>105</xdr:row>
      <xdr:rowOff>133350</xdr:rowOff>
    </xdr:to>
    <xdr:cxnSp macro="">
      <xdr:nvCxnSpPr>
        <xdr:cNvPr id="752" name="直線コネクタ 751">
          <a:extLst>
            <a:ext uri="{FF2B5EF4-FFF2-40B4-BE49-F238E27FC236}">
              <a16:creationId xmlns:a16="http://schemas.microsoft.com/office/drawing/2014/main" id="{00000000-0008-0000-0E00-0000F0020000}"/>
            </a:ext>
          </a:extLst>
        </xdr:cNvPr>
        <xdr:cNvCxnSpPr/>
      </xdr:nvCxnSpPr>
      <xdr:spPr>
        <a:xfrm>
          <a:off x="12446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162577</xdr:rowOff>
    </xdr:from>
    <xdr:ext cx="403059" cy="259045"/>
    <xdr:sp macro="" textlink="">
      <xdr:nvSpPr>
        <xdr:cNvPr id="753" name="テキスト ボックス 752">
          <a:extLst>
            <a:ext uri="{FF2B5EF4-FFF2-40B4-BE49-F238E27FC236}">
              <a16:creationId xmlns:a16="http://schemas.microsoft.com/office/drawing/2014/main" id="{00000000-0008-0000-0E00-0000F1020000}"/>
            </a:ext>
          </a:extLst>
        </xdr:cNvPr>
        <xdr:cNvSpPr txBox="1"/>
      </xdr:nvSpPr>
      <xdr:spPr>
        <a:xfrm>
          <a:off x="12042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19050</xdr:rowOff>
    </xdr:from>
    <xdr:to>
      <xdr:col>89</xdr:col>
      <xdr:colOff>177800</xdr:colOff>
      <xdr:row>103</xdr:row>
      <xdr:rowOff>19050</xdr:rowOff>
    </xdr:to>
    <xdr:cxnSp macro="">
      <xdr:nvCxnSpPr>
        <xdr:cNvPr id="754" name="直線コネクタ 753">
          <a:extLst>
            <a:ext uri="{FF2B5EF4-FFF2-40B4-BE49-F238E27FC236}">
              <a16:creationId xmlns:a16="http://schemas.microsoft.com/office/drawing/2014/main" id="{00000000-0008-0000-0E00-0000F2020000}"/>
            </a:ext>
          </a:extLst>
        </xdr:cNvPr>
        <xdr:cNvCxnSpPr/>
      </xdr:nvCxnSpPr>
      <xdr:spPr>
        <a:xfrm>
          <a:off x="12446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48277</xdr:rowOff>
    </xdr:from>
    <xdr:ext cx="403059" cy="259045"/>
    <xdr:sp macro="" textlink="">
      <xdr:nvSpPr>
        <xdr:cNvPr id="755" name="テキスト ボックス 754">
          <a:extLst>
            <a:ext uri="{FF2B5EF4-FFF2-40B4-BE49-F238E27FC236}">
              <a16:creationId xmlns:a16="http://schemas.microsoft.com/office/drawing/2014/main" id="{00000000-0008-0000-0E00-0000F3020000}"/>
            </a:ext>
          </a:extLst>
        </xdr:cNvPr>
        <xdr:cNvSpPr txBox="1"/>
      </xdr:nvSpPr>
      <xdr:spPr>
        <a:xfrm>
          <a:off x="12042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76200</xdr:rowOff>
    </xdr:from>
    <xdr:to>
      <xdr:col>89</xdr:col>
      <xdr:colOff>177800</xdr:colOff>
      <xdr:row>100</xdr:row>
      <xdr:rowOff>76200</xdr:rowOff>
    </xdr:to>
    <xdr:cxnSp macro="">
      <xdr:nvCxnSpPr>
        <xdr:cNvPr id="756" name="直線コネクタ 755">
          <a:extLst>
            <a:ext uri="{FF2B5EF4-FFF2-40B4-BE49-F238E27FC236}">
              <a16:creationId xmlns:a16="http://schemas.microsoft.com/office/drawing/2014/main" id="{00000000-0008-0000-0E00-0000F4020000}"/>
            </a:ext>
          </a:extLst>
        </xdr:cNvPr>
        <xdr:cNvCxnSpPr/>
      </xdr:nvCxnSpPr>
      <xdr:spPr>
        <a:xfrm>
          <a:off x="12446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105427</xdr:rowOff>
    </xdr:from>
    <xdr:ext cx="403059" cy="259045"/>
    <xdr:sp macro="" textlink="">
      <xdr:nvSpPr>
        <xdr:cNvPr id="757" name="テキスト ボックス 756">
          <a:extLst>
            <a:ext uri="{FF2B5EF4-FFF2-40B4-BE49-F238E27FC236}">
              <a16:creationId xmlns:a16="http://schemas.microsoft.com/office/drawing/2014/main" id="{00000000-0008-0000-0E00-0000F5020000}"/>
            </a:ext>
          </a:extLst>
        </xdr:cNvPr>
        <xdr:cNvSpPr txBox="1"/>
      </xdr:nvSpPr>
      <xdr:spPr>
        <a:xfrm>
          <a:off x="12042941" y="1707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8" name="直線コネクタ 757">
          <a:extLst>
            <a:ext uri="{FF2B5EF4-FFF2-40B4-BE49-F238E27FC236}">
              <a16:creationId xmlns:a16="http://schemas.microsoft.com/office/drawing/2014/main" id="{00000000-0008-0000-0E00-0000F6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96</xdr:row>
      <xdr:rowOff>162577</xdr:rowOff>
    </xdr:from>
    <xdr:ext cx="403059" cy="259045"/>
    <xdr:sp macro="" textlink="">
      <xdr:nvSpPr>
        <xdr:cNvPr id="759" name="テキスト ボックス 758">
          <a:extLst>
            <a:ext uri="{FF2B5EF4-FFF2-40B4-BE49-F238E27FC236}">
              <a16:creationId xmlns:a16="http://schemas.microsoft.com/office/drawing/2014/main" id="{00000000-0008-0000-0E00-0000F7020000}"/>
            </a:ext>
          </a:extLst>
        </xdr:cNvPr>
        <xdr:cNvSpPr txBox="1"/>
      </xdr:nvSpPr>
      <xdr:spPr>
        <a:xfrm>
          <a:off x="12042941" y="1662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60" name="【公民館】&#10;有形固定資産減価償却率グラフ枠">
          <a:extLst>
            <a:ext uri="{FF2B5EF4-FFF2-40B4-BE49-F238E27FC236}">
              <a16:creationId xmlns:a16="http://schemas.microsoft.com/office/drawing/2014/main" id="{00000000-0008-0000-0E00-0000F8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25908</xdr:rowOff>
    </xdr:from>
    <xdr:to>
      <xdr:col>85</xdr:col>
      <xdr:colOff>126364</xdr:colOff>
      <xdr:row>107</xdr:row>
      <xdr:rowOff>156211</xdr:rowOff>
    </xdr:to>
    <xdr:cxnSp macro="">
      <xdr:nvCxnSpPr>
        <xdr:cNvPr id="761" name="直線コネクタ 760">
          <a:extLst>
            <a:ext uri="{FF2B5EF4-FFF2-40B4-BE49-F238E27FC236}">
              <a16:creationId xmlns:a16="http://schemas.microsoft.com/office/drawing/2014/main" id="{00000000-0008-0000-0E00-0000F9020000}"/>
            </a:ext>
          </a:extLst>
        </xdr:cNvPr>
        <xdr:cNvCxnSpPr/>
      </xdr:nvCxnSpPr>
      <xdr:spPr>
        <a:xfrm flipV="1">
          <a:off x="16318864" y="17170908"/>
          <a:ext cx="0" cy="133045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160038</xdr:rowOff>
    </xdr:from>
    <xdr:ext cx="405111" cy="259045"/>
    <xdr:sp macro="" textlink="">
      <xdr:nvSpPr>
        <xdr:cNvPr id="762" name="【公民館】&#10;有形固定資産減価償却率最小値テキスト">
          <a:extLst>
            <a:ext uri="{FF2B5EF4-FFF2-40B4-BE49-F238E27FC236}">
              <a16:creationId xmlns:a16="http://schemas.microsoft.com/office/drawing/2014/main" id="{00000000-0008-0000-0E00-0000FA020000}"/>
            </a:ext>
          </a:extLst>
        </xdr:cNvPr>
        <xdr:cNvSpPr txBox="1"/>
      </xdr:nvSpPr>
      <xdr:spPr>
        <a:xfrm>
          <a:off x="16357600" y="185051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156211</xdr:rowOff>
    </xdr:from>
    <xdr:to>
      <xdr:col>86</xdr:col>
      <xdr:colOff>25400</xdr:colOff>
      <xdr:row>107</xdr:row>
      <xdr:rowOff>156211</xdr:rowOff>
    </xdr:to>
    <xdr:cxnSp macro="">
      <xdr:nvCxnSpPr>
        <xdr:cNvPr id="763" name="直線コネクタ 762">
          <a:extLst>
            <a:ext uri="{FF2B5EF4-FFF2-40B4-BE49-F238E27FC236}">
              <a16:creationId xmlns:a16="http://schemas.microsoft.com/office/drawing/2014/main" id="{00000000-0008-0000-0E00-0000FB020000}"/>
            </a:ext>
          </a:extLst>
        </xdr:cNvPr>
        <xdr:cNvCxnSpPr/>
      </xdr:nvCxnSpPr>
      <xdr:spPr>
        <a:xfrm>
          <a:off x="16230600" y="18501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144035</xdr:rowOff>
    </xdr:from>
    <xdr:ext cx="405111" cy="259045"/>
    <xdr:sp macro="" textlink="">
      <xdr:nvSpPr>
        <xdr:cNvPr id="764" name="【公民館】&#10;有形固定資産減価償却率最大値テキスト">
          <a:extLst>
            <a:ext uri="{FF2B5EF4-FFF2-40B4-BE49-F238E27FC236}">
              <a16:creationId xmlns:a16="http://schemas.microsoft.com/office/drawing/2014/main" id="{00000000-0008-0000-0E00-0000FC020000}"/>
            </a:ext>
          </a:extLst>
        </xdr:cNvPr>
        <xdr:cNvSpPr txBox="1"/>
      </xdr:nvSpPr>
      <xdr:spPr>
        <a:xfrm>
          <a:off x="16357600" y="169461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37.8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25908</xdr:rowOff>
    </xdr:from>
    <xdr:to>
      <xdr:col>86</xdr:col>
      <xdr:colOff>25400</xdr:colOff>
      <xdr:row>100</xdr:row>
      <xdr:rowOff>25908</xdr:rowOff>
    </xdr:to>
    <xdr:cxnSp macro="">
      <xdr:nvCxnSpPr>
        <xdr:cNvPr id="765" name="直線コネクタ 764">
          <a:extLst>
            <a:ext uri="{FF2B5EF4-FFF2-40B4-BE49-F238E27FC236}">
              <a16:creationId xmlns:a16="http://schemas.microsoft.com/office/drawing/2014/main" id="{00000000-0008-0000-0E00-0000FD020000}"/>
            </a:ext>
          </a:extLst>
        </xdr:cNvPr>
        <xdr:cNvCxnSpPr/>
      </xdr:nvCxnSpPr>
      <xdr:spPr>
        <a:xfrm>
          <a:off x="16230600" y="171709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101</xdr:row>
      <xdr:rowOff>61992</xdr:rowOff>
    </xdr:from>
    <xdr:ext cx="405111" cy="259045"/>
    <xdr:sp macro="" textlink="">
      <xdr:nvSpPr>
        <xdr:cNvPr id="766" name="【公民館】&#10;有形固定資産減価償却率平均値テキスト">
          <a:extLst>
            <a:ext uri="{FF2B5EF4-FFF2-40B4-BE49-F238E27FC236}">
              <a16:creationId xmlns:a16="http://schemas.microsoft.com/office/drawing/2014/main" id="{00000000-0008-0000-0E00-0000FE020000}"/>
            </a:ext>
          </a:extLst>
        </xdr:cNvPr>
        <xdr:cNvSpPr txBox="1"/>
      </xdr:nvSpPr>
      <xdr:spPr>
        <a:xfrm>
          <a:off x="16357600" y="1737844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39115</xdr:rowOff>
    </xdr:from>
    <xdr:to>
      <xdr:col>85</xdr:col>
      <xdr:colOff>177800</xdr:colOff>
      <xdr:row>102</xdr:row>
      <xdr:rowOff>140715</xdr:rowOff>
    </xdr:to>
    <xdr:sp macro="" textlink="">
      <xdr:nvSpPr>
        <xdr:cNvPr id="767" name="フローチャート: 判断 766">
          <a:extLst>
            <a:ext uri="{FF2B5EF4-FFF2-40B4-BE49-F238E27FC236}">
              <a16:creationId xmlns:a16="http://schemas.microsoft.com/office/drawing/2014/main" id="{00000000-0008-0000-0E00-0000FF020000}"/>
            </a:ext>
          </a:extLst>
        </xdr:cNvPr>
        <xdr:cNvSpPr/>
      </xdr:nvSpPr>
      <xdr:spPr>
        <a:xfrm>
          <a:off x="16268700" y="175270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102</xdr:row>
      <xdr:rowOff>27687</xdr:rowOff>
    </xdr:from>
    <xdr:to>
      <xdr:col>81</xdr:col>
      <xdr:colOff>101600</xdr:colOff>
      <xdr:row>102</xdr:row>
      <xdr:rowOff>129287</xdr:rowOff>
    </xdr:to>
    <xdr:sp macro="" textlink="">
      <xdr:nvSpPr>
        <xdr:cNvPr id="768" name="フローチャート: 判断 767">
          <a:extLst>
            <a:ext uri="{FF2B5EF4-FFF2-40B4-BE49-F238E27FC236}">
              <a16:creationId xmlns:a16="http://schemas.microsoft.com/office/drawing/2014/main" id="{00000000-0008-0000-0E00-000000030000}"/>
            </a:ext>
          </a:extLst>
        </xdr:cNvPr>
        <xdr:cNvSpPr/>
      </xdr:nvSpPr>
      <xdr:spPr>
        <a:xfrm>
          <a:off x="15430500" y="17515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101</xdr:row>
      <xdr:rowOff>169418</xdr:rowOff>
    </xdr:from>
    <xdr:to>
      <xdr:col>76</xdr:col>
      <xdr:colOff>165100</xdr:colOff>
      <xdr:row>102</xdr:row>
      <xdr:rowOff>99568</xdr:rowOff>
    </xdr:to>
    <xdr:sp macro="" textlink="">
      <xdr:nvSpPr>
        <xdr:cNvPr id="769" name="フローチャート: 判断 768">
          <a:extLst>
            <a:ext uri="{FF2B5EF4-FFF2-40B4-BE49-F238E27FC236}">
              <a16:creationId xmlns:a16="http://schemas.microsoft.com/office/drawing/2014/main" id="{00000000-0008-0000-0E00-000001030000}"/>
            </a:ext>
          </a:extLst>
        </xdr:cNvPr>
        <xdr:cNvSpPr/>
      </xdr:nvSpPr>
      <xdr:spPr>
        <a:xfrm>
          <a:off x="14541500" y="174858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101</xdr:row>
      <xdr:rowOff>157987</xdr:rowOff>
    </xdr:from>
    <xdr:to>
      <xdr:col>72</xdr:col>
      <xdr:colOff>38100</xdr:colOff>
      <xdr:row>102</xdr:row>
      <xdr:rowOff>88137</xdr:rowOff>
    </xdr:to>
    <xdr:sp macro="" textlink="">
      <xdr:nvSpPr>
        <xdr:cNvPr id="770" name="フローチャート: 判断 769">
          <a:extLst>
            <a:ext uri="{FF2B5EF4-FFF2-40B4-BE49-F238E27FC236}">
              <a16:creationId xmlns:a16="http://schemas.microsoft.com/office/drawing/2014/main" id="{00000000-0008-0000-0E00-000002030000}"/>
            </a:ext>
          </a:extLst>
        </xdr:cNvPr>
        <xdr:cNvSpPr/>
      </xdr:nvSpPr>
      <xdr:spPr>
        <a:xfrm>
          <a:off x="13652500" y="17474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101</xdr:row>
      <xdr:rowOff>155702</xdr:rowOff>
    </xdr:from>
    <xdr:to>
      <xdr:col>67</xdr:col>
      <xdr:colOff>101600</xdr:colOff>
      <xdr:row>102</xdr:row>
      <xdr:rowOff>85852</xdr:rowOff>
    </xdr:to>
    <xdr:sp macro="" textlink="">
      <xdr:nvSpPr>
        <xdr:cNvPr id="771" name="フローチャート: 判断 770">
          <a:extLst>
            <a:ext uri="{FF2B5EF4-FFF2-40B4-BE49-F238E27FC236}">
              <a16:creationId xmlns:a16="http://schemas.microsoft.com/office/drawing/2014/main" id="{00000000-0008-0000-0E00-000003030000}"/>
            </a:ext>
          </a:extLst>
        </xdr:cNvPr>
        <xdr:cNvSpPr/>
      </xdr:nvSpPr>
      <xdr:spPr>
        <a:xfrm>
          <a:off x="12763500" y="174721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E00-000004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E00-000005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E00-000006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E00-000007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6" name="テキスト ボックス 775">
          <a:extLst>
            <a:ext uri="{FF2B5EF4-FFF2-40B4-BE49-F238E27FC236}">
              <a16:creationId xmlns:a16="http://schemas.microsoft.com/office/drawing/2014/main" id="{00000000-0008-0000-0E00-000008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64263</xdr:rowOff>
    </xdr:from>
    <xdr:to>
      <xdr:col>85</xdr:col>
      <xdr:colOff>177800</xdr:colOff>
      <xdr:row>102</xdr:row>
      <xdr:rowOff>165863</xdr:rowOff>
    </xdr:to>
    <xdr:sp macro="" textlink="">
      <xdr:nvSpPr>
        <xdr:cNvPr id="777" name="楕円 776">
          <a:extLst>
            <a:ext uri="{FF2B5EF4-FFF2-40B4-BE49-F238E27FC236}">
              <a16:creationId xmlns:a16="http://schemas.microsoft.com/office/drawing/2014/main" id="{00000000-0008-0000-0E00-000009030000}"/>
            </a:ext>
          </a:extLst>
        </xdr:cNvPr>
        <xdr:cNvSpPr/>
      </xdr:nvSpPr>
      <xdr:spPr>
        <a:xfrm>
          <a:off x="16268700" y="175521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102</xdr:row>
      <xdr:rowOff>42690</xdr:rowOff>
    </xdr:from>
    <xdr:ext cx="405111" cy="259045"/>
    <xdr:sp macro="" textlink="">
      <xdr:nvSpPr>
        <xdr:cNvPr id="778" name="【公民館】&#10;有形固定資産減価償却率該当値テキスト">
          <a:extLst>
            <a:ext uri="{FF2B5EF4-FFF2-40B4-BE49-F238E27FC236}">
              <a16:creationId xmlns:a16="http://schemas.microsoft.com/office/drawing/2014/main" id="{00000000-0008-0000-0E00-00000A030000}"/>
            </a:ext>
          </a:extLst>
        </xdr:cNvPr>
        <xdr:cNvSpPr txBox="1"/>
      </xdr:nvSpPr>
      <xdr:spPr>
        <a:xfrm>
          <a:off x="16357600" y="175305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25400</xdr:rowOff>
    </xdr:from>
    <xdr:to>
      <xdr:col>81</xdr:col>
      <xdr:colOff>101600</xdr:colOff>
      <xdr:row>102</xdr:row>
      <xdr:rowOff>127000</xdr:rowOff>
    </xdr:to>
    <xdr:sp macro="" textlink="">
      <xdr:nvSpPr>
        <xdr:cNvPr id="779" name="楕円 778">
          <a:extLst>
            <a:ext uri="{FF2B5EF4-FFF2-40B4-BE49-F238E27FC236}">
              <a16:creationId xmlns:a16="http://schemas.microsoft.com/office/drawing/2014/main" id="{00000000-0008-0000-0E00-00000B030000}"/>
            </a:ext>
          </a:extLst>
        </xdr:cNvPr>
        <xdr:cNvSpPr/>
      </xdr:nvSpPr>
      <xdr:spPr>
        <a:xfrm>
          <a:off x="15430500" y="1751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76200</xdr:rowOff>
    </xdr:from>
    <xdr:to>
      <xdr:col>85</xdr:col>
      <xdr:colOff>127000</xdr:colOff>
      <xdr:row>102</xdr:row>
      <xdr:rowOff>115063</xdr:rowOff>
    </xdr:to>
    <xdr:cxnSp macro="">
      <xdr:nvCxnSpPr>
        <xdr:cNvPr id="780" name="直線コネクタ 779">
          <a:extLst>
            <a:ext uri="{FF2B5EF4-FFF2-40B4-BE49-F238E27FC236}">
              <a16:creationId xmlns:a16="http://schemas.microsoft.com/office/drawing/2014/main" id="{00000000-0008-0000-0E00-00000C030000}"/>
            </a:ext>
          </a:extLst>
        </xdr:cNvPr>
        <xdr:cNvCxnSpPr/>
      </xdr:nvCxnSpPr>
      <xdr:spPr>
        <a:xfrm>
          <a:off x="15481300" y="17564100"/>
          <a:ext cx="838200" cy="388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148844</xdr:rowOff>
    </xdr:from>
    <xdr:to>
      <xdr:col>76</xdr:col>
      <xdr:colOff>165100</xdr:colOff>
      <xdr:row>102</xdr:row>
      <xdr:rowOff>78994</xdr:rowOff>
    </xdr:to>
    <xdr:sp macro="" textlink="">
      <xdr:nvSpPr>
        <xdr:cNvPr id="781" name="楕円 780">
          <a:extLst>
            <a:ext uri="{FF2B5EF4-FFF2-40B4-BE49-F238E27FC236}">
              <a16:creationId xmlns:a16="http://schemas.microsoft.com/office/drawing/2014/main" id="{00000000-0008-0000-0E00-00000D030000}"/>
            </a:ext>
          </a:extLst>
        </xdr:cNvPr>
        <xdr:cNvSpPr/>
      </xdr:nvSpPr>
      <xdr:spPr>
        <a:xfrm>
          <a:off x="14541500" y="174652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28194</xdr:rowOff>
    </xdr:from>
    <xdr:to>
      <xdr:col>81</xdr:col>
      <xdr:colOff>50800</xdr:colOff>
      <xdr:row>102</xdr:row>
      <xdr:rowOff>76200</xdr:rowOff>
    </xdr:to>
    <xdr:cxnSp macro="">
      <xdr:nvCxnSpPr>
        <xdr:cNvPr id="782" name="直線コネクタ 781">
          <a:extLst>
            <a:ext uri="{FF2B5EF4-FFF2-40B4-BE49-F238E27FC236}">
              <a16:creationId xmlns:a16="http://schemas.microsoft.com/office/drawing/2014/main" id="{00000000-0008-0000-0E00-00000E030000}"/>
            </a:ext>
          </a:extLst>
        </xdr:cNvPr>
        <xdr:cNvCxnSpPr/>
      </xdr:nvCxnSpPr>
      <xdr:spPr>
        <a:xfrm>
          <a:off x="14592300" y="1751609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101</xdr:row>
      <xdr:rowOff>103124</xdr:rowOff>
    </xdr:from>
    <xdr:to>
      <xdr:col>72</xdr:col>
      <xdr:colOff>38100</xdr:colOff>
      <xdr:row>102</xdr:row>
      <xdr:rowOff>33274</xdr:rowOff>
    </xdr:to>
    <xdr:sp macro="" textlink="">
      <xdr:nvSpPr>
        <xdr:cNvPr id="783" name="楕円 782">
          <a:extLst>
            <a:ext uri="{FF2B5EF4-FFF2-40B4-BE49-F238E27FC236}">
              <a16:creationId xmlns:a16="http://schemas.microsoft.com/office/drawing/2014/main" id="{00000000-0008-0000-0E00-00000F030000}"/>
            </a:ext>
          </a:extLst>
        </xdr:cNvPr>
        <xdr:cNvSpPr/>
      </xdr:nvSpPr>
      <xdr:spPr>
        <a:xfrm>
          <a:off x="13652500" y="174195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153924</xdr:rowOff>
    </xdr:from>
    <xdr:to>
      <xdr:col>76</xdr:col>
      <xdr:colOff>114300</xdr:colOff>
      <xdr:row>102</xdr:row>
      <xdr:rowOff>28194</xdr:rowOff>
    </xdr:to>
    <xdr:cxnSp macro="">
      <xdr:nvCxnSpPr>
        <xdr:cNvPr id="784" name="直線コネクタ 783">
          <a:extLst>
            <a:ext uri="{FF2B5EF4-FFF2-40B4-BE49-F238E27FC236}">
              <a16:creationId xmlns:a16="http://schemas.microsoft.com/office/drawing/2014/main" id="{00000000-0008-0000-0E00-000010030000}"/>
            </a:ext>
          </a:extLst>
        </xdr:cNvPr>
        <xdr:cNvCxnSpPr/>
      </xdr:nvCxnSpPr>
      <xdr:spPr>
        <a:xfrm>
          <a:off x="13703300" y="17470374"/>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101</xdr:row>
      <xdr:rowOff>55118</xdr:rowOff>
    </xdr:from>
    <xdr:to>
      <xdr:col>67</xdr:col>
      <xdr:colOff>101600</xdr:colOff>
      <xdr:row>101</xdr:row>
      <xdr:rowOff>156718</xdr:rowOff>
    </xdr:to>
    <xdr:sp macro="" textlink="">
      <xdr:nvSpPr>
        <xdr:cNvPr id="785" name="楕円 784">
          <a:extLst>
            <a:ext uri="{FF2B5EF4-FFF2-40B4-BE49-F238E27FC236}">
              <a16:creationId xmlns:a16="http://schemas.microsoft.com/office/drawing/2014/main" id="{00000000-0008-0000-0E00-000011030000}"/>
            </a:ext>
          </a:extLst>
        </xdr:cNvPr>
        <xdr:cNvSpPr/>
      </xdr:nvSpPr>
      <xdr:spPr>
        <a:xfrm>
          <a:off x="12763500" y="1737156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101</xdr:row>
      <xdr:rowOff>105918</xdr:rowOff>
    </xdr:from>
    <xdr:to>
      <xdr:col>71</xdr:col>
      <xdr:colOff>177800</xdr:colOff>
      <xdr:row>101</xdr:row>
      <xdr:rowOff>153924</xdr:rowOff>
    </xdr:to>
    <xdr:cxnSp macro="">
      <xdr:nvCxnSpPr>
        <xdr:cNvPr id="786" name="直線コネクタ 785">
          <a:extLst>
            <a:ext uri="{FF2B5EF4-FFF2-40B4-BE49-F238E27FC236}">
              <a16:creationId xmlns:a16="http://schemas.microsoft.com/office/drawing/2014/main" id="{00000000-0008-0000-0E00-000012030000}"/>
            </a:ext>
          </a:extLst>
        </xdr:cNvPr>
        <xdr:cNvCxnSpPr/>
      </xdr:nvCxnSpPr>
      <xdr:spPr>
        <a:xfrm>
          <a:off x="12814300" y="17422368"/>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120414</xdr:rowOff>
    </xdr:from>
    <xdr:ext cx="405111" cy="259045"/>
    <xdr:sp macro="" textlink="">
      <xdr:nvSpPr>
        <xdr:cNvPr id="787" name="n_1aveValue【公民館】&#10;有形固定資産減価償却率">
          <a:extLst>
            <a:ext uri="{FF2B5EF4-FFF2-40B4-BE49-F238E27FC236}">
              <a16:creationId xmlns:a16="http://schemas.microsoft.com/office/drawing/2014/main" id="{00000000-0008-0000-0E00-000013030000}"/>
            </a:ext>
          </a:extLst>
        </xdr:cNvPr>
        <xdr:cNvSpPr txBox="1"/>
      </xdr:nvSpPr>
      <xdr:spPr>
        <a:xfrm>
          <a:off x="15266044" y="17608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90695</xdr:rowOff>
    </xdr:from>
    <xdr:ext cx="405111" cy="259045"/>
    <xdr:sp macro="" textlink="">
      <xdr:nvSpPr>
        <xdr:cNvPr id="788" name="n_2aveValue【公民館】&#10;有形固定資産減価償却率">
          <a:extLst>
            <a:ext uri="{FF2B5EF4-FFF2-40B4-BE49-F238E27FC236}">
              <a16:creationId xmlns:a16="http://schemas.microsoft.com/office/drawing/2014/main" id="{00000000-0008-0000-0E00-000014030000}"/>
            </a:ext>
          </a:extLst>
        </xdr:cNvPr>
        <xdr:cNvSpPr txBox="1"/>
      </xdr:nvSpPr>
      <xdr:spPr>
        <a:xfrm>
          <a:off x="14389744" y="175785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79264</xdr:rowOff>
    </xdr:from>
    <xdr:ext cx="405111" cy="259045"/>
    <xdr:sp macro="" textlink="">
      <xdr:nvSpPr>
        <xdr:cNvPr id="789" name="n_3aveValue【公民館】&#10;有形固定資産減価償却率">
          <a:extLst>
            <a:ext uri="{FF2B5EF4-FFF2-40B4-BE49-F238E27FC236}">
              <a16:creationId xmlns:a16="http://schemas.microsoft.com/office/drawing/2014/main" id="{00000000-0008-0000-0E00-000015030000}"/>
            </a:ext>
          </a:extLst>
        </xdr:cNvPr>
        <xdr:cNvSpPr txBox="1"/>
      </xdr:nvSpPr>
      <xdr:spPr>
        <a:xfrm>
          <a:off x="13500744" y="175671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76979</xdr:rowOff>
    </xdr:from>
    <xdr:ext cx="405111" cy="259045"/>
    <xdr:sp macro="" textlink="">
      <xdr:nvSpPr>
        <xdr:cNvPr id="790" name="n_4aveValue【公民館】&#10;有形固定資産減価償却率">
          <a:extLst>
            <a:ext uri="{FF2B5EF4-FFF2-40B4-BE49-F238E27FC236}">
              <a16:creationId xmlns:a16="http://schemas.microsoft.com/office/drawing/2014/main" id="{00000000-0008-0000-0E00-000016030000}"/>
            </a:ext>
          </a:extLst>
        </xdr:cNvPr>
        <xdr:cNvSpPr txBox="1"/>
      </xdr:nvSpPr>
      <xdr:spPr>
        <a:xfrm>
          <a:off x="12611744" y="175648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143527</xdr:rowOff>
    </xdr:from>
    <xdr:ext cx="405111" cy="259045"/>
    <xdr:sp macro="" textlink="">
      <xdr:nvSpPr>
        <xdr:cNvPr id="791" name="n_1mainValue【公民館】&#10;有形固定資産減価償却率">
          <a:extLst>
            <a:ext uri="{FF2B5EF4-FFF2-40B4-BE49-F238E27FC236}">
              <a16:creationId xmlns:a16="http://schemas.microsoft.com/office/drawing/2014/main" id="{00000000-0008-0000-0E00-000017030000}"/>
            </a:ext>
          </a:extLst>
        </xdr:cNvPr>
        <xdr:cNvSpPr txBox="1"/>
      </xdr:nvSpPr>
      <xdr:spPr>
        <a:xfrm>
          <a:off x="15266044" y="17288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95521</xdr:rowOff>
    </xdr:from>
    <xdr:ext cx="405111" cy="259045"/>
    <xdr:sp macro="" textlink="">
      <xdr:nvSpPr>
        <xdr:cNvPr id="792" name="n_2mainValue【公民館】&#10;有形固定資産減価償却率">
          <a:extLst>
            <a:ext uri="{FF2B5EF4-FFF2-40B4-BE49-F238E27FC236}">
              <a16:creationId xmlns:a16="http://schemas.microsoft.com/office/drawing/2014/main" id="{00000000-0008-0000-0E00-000018030000}"/>
            </a:ext>
          </a:extLst>
        </xdr:cNvPr>
        <xdr:cNvSpPr txBox="1"/>
      </xdr:nvSpPr>
      <xdr:spPr>
        <a:xfrm>
          <a:off x="14389744" y="1724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49801</xdr:rowOff>
    </xdr:from>
    <xdr:ext cx="405111" cy="259045"/>
    <xdr:sp macro="" textlink="">
      <xdr:nvSpPr>
        <xdr:cNvPr id="793" name="n_3mainValue【公民館】&#10;有形固定資産減価償却率">
          <a:extLst>
            <a:ext uri="{FF2B5EF4-FFF2-40B4-BE49-F238E27FC236}">
              <a16:creationId xmlns:a16="http://schemas.microsoft.com/office/drawing/2014/main" id="{00000000-0008-0000-0E00-000019030000}"/>
            </a:ext>
          </a:extLst>
        </xdr:cNvPr>
        <xdr:cNvSpPr txBox="1"/>
      </xdr:nvSpPr>
      <xdr:spPr>
        <a:xfrm>
          <a:off x="13500744" y="171948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100</xdr:row>
      <xdr:rowOff>1795</xdr:rowOff>
    </xdr:from>
    <xdr:ext cx="405111" cy="259045"/>
    <xdr:sp macro="" textlink="">
      <xdr:nvSpPr>
        <xdr:cNvPr id="794" name="n_4mainValue【公民館】&#10;有形固定資産減価償却率">
          <a:extLst>
            <a:ext uri="{FF2B5EF4-FFF2-40B4-BE49-F238E27FC236}">
              <a16:creationId xmlns:a16="http://schemas.microsoft.com/office/drawing/2014/main" id="{00000000-0008-0000-0E00-00001A030000}"/>
            </a:ext>
          </a:extLst>
        </xdr:cNvPr>
        <xdr:cNvSpPr txBox="1"/>
      </xdr:nvSpPr>
      <xdr:spPr>
        <a:xfrm>
          <a:off x="12611744" y="171467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5" name="正方形/長方形 794">
          <a:extLst>
            <a:ext uri="{FF2B5EF4-FFF2-40B4-BE49-F238E27FC236}">
              <a16:creationId xmlns:a16="http://schemas.microsoft.com/office/drawing/2014/main" id="{00000000-0008-0000-0E00-00001B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6" name="正方形/長方形 795">
          <a:extLst>
            <a:ext uri="{FF2B5EF4-FFF2-40B4-BE49-F238E27FC236}">
              <a16:creationId xmlns:a16="http://schemas.microsoft.com/office/drawing/2014/main" id="{00000000-0008-0000-0E00-00001C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7" name="正方形/長方形 796">
          <a:extLst>
            <a:ext uri="{FF2B5EF4-FFF2-40B4-BE49-F238E27FC236}">
              <a16:creationId xmlns:a16="http://schemas.microsoft.com/office/drawing/2014/main" id="{00000000-0008-0000-0E00-00001D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8" name="正方形/長方形 797">
          <a:extLst>
            <a:ext uri="{FF2B5EF4-FFF2-40B4-BE49-F238E27FC236}">
              <a16:creationId xmlns:a16="http://schemas.microsoft.com/office/drawing/2014/main" id="{00000000-0008-0000-0E00-00001E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9" name="正方形/長方形 798">
          <a:extLst>
            <a:ext uri="{FF2B5EF4-FFF2-40B4-BE49-F238E27FC236}">
              <a16:creationId xmlns:a16="http://schemas.microsoft.com/office/drawing/2014/main" id="{00000000-0008-0000-0E00-00001F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00" name="正方形/長方形 799">
          <a:extLst>
            <a:ext uri="{FF2B5EF4-FFF2-40B4-BE49-F238E27FC236}">
              <a16:creationId xmlns:a16="http://schemas.microsoft.com/office/drawing/2014/main" id="{00000000-0008-0000-0E00-000020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1" name="正方形/長方形 800">
          <a:extLst>
            <a:ext uri="{FF2B5EF4-FFF2-40B4-BE49-F238E27FC236}">
              <a16:creationId xmlns:a16="http://schemas.microsoft.com/office/drawing/2014/main" id="{00000000-0008-0000-0E00-000021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2" name="正方形/長方形 801">
          <a:extLst>
            <a:ext uri="{FF2B5EF4-FFF2-40B4-BE49-F238E27FC236}">
              <a16:creationId xmlns:a16="http://schemas.microsoft.com/office/drawing/2014/main" id="{00000000-0008-0000-0E00-000022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3" name="テキスト ボックス 802">
          <a:extLst>
            <a:ext uri="{FF2B5EF4-FFF2-40B4-BE49-F238E27FC236}">
              <a16:creationId xmlns:a16="http://schemas.microsoft.com/office/drawing/2014/main" id="{00000000-0008-0000-0E00-000023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4" name="直線コネクタ 803">
          <a:extLst>
            <a:ext uri="{FF2B5EF4-FFF2-40B4-BE49-F238E27FC236}">
              <a16:creationId xmlns:a16="http://schemas.microsoft.com/office/drawing/2014/main" id="{00000000-0008-0000-0E00-000024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5" name="直線コネクタ 804">
          <a:extLst>
            <a:ext uri="{FF2B5EF4-FFF2-40B4-BE49-F238E27FC236}">
              <a16:creationId xmlns:a16="http://schemas.microsoft.com/office/drawing/2014/main" id="{00000000-0008-0000-0E00-000025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6" name="テキスト ボックス 805">
          <a:extLst>
            <a:ext uri="{FF2B5EF4-FFF2-40B4-BE49-F238E27FC236}">
              <a16:creationId xmlns:a16="http://schemas.microsoft.com/office/drawing/2014/main" id="{00000000-0008-0000-0E00-000026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7" name="直線コネクタ 806">
          <a:extLst>
            <a:ext uri="{FF2B5EF4-FFF2-40B4-BE49-F238E27FC236}">
              <a16:creationId xmlns:a16="http://schemas.microsoft.com/office/drawing/2014/main" id="{00000000-0008-0000-0E00-000027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8" name="テキスト ボックス 807">
          <a:extLst>
            <a:ext uri="{FF2B5EF4-FFF2-40B4-BE49-F238E27FC236}">
              <a16:creationId xmlns:a16="http://schemas.microsoft.com/office/drawing/2014/main" id="{00000000-0008-0000-0E00-000028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9" name="直線コネクタ 808">
          <a:extLst>
            <a:ext uri="{FF2B5EF4-FFF2-40B4-BE49-F238E27FC236}">
              <a16:creationId xmlns:a16="http://schemas.microsoft.com/office/drawing/2014/main" id="{00000000-0008-0000-0E00-000029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10" name="テキスト ボックス 809">
          <a:extLst>
            <a:ext uri="{FF2B5EF4-FFF2-40B4-BE49-F238E27FC236}">
              <a16:creationId xmlns:a16="http://schemas.microsoft.com/office/drawing/2014/main" id="{00000000-0008-0000-0E00-00002A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1" name="直線コネクタ 810">
          <a:extLst>
            <a:ext uri="{FF2B5EF4-FFF2-40B4-BE49-F238E27FC236}">
              <a16:creationId xmlns:a16="http://schemas.microsoft.com/office/drawing/2014/main" id="{00000000-0008-0000-0E00-00002B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2" name="テキスト ボックス 811">
          <a:extLst>
            <a:ext uri="{FF2B5EF4-FFF2-40B4-BE49-F238E27FC236}">
              <a16:creationId xmlns:a16="http://schemas.microsoft.com/office/drawing/2014/main" id="{00000000-0008-0000-0E00-00002C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3" name="直線コネクタ 812">
          <a:extLst>
            <a:ext uri="{FF2B5EF4-FFF2-40B4-BE49-F238E27FC236}">
              <a16:creationId xmlns:a16="http://schemas.microsoft.com/office/drawing/2014/main" id="{00000000-0008-0000-0E00-00002D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4" name="テキスト ボックス 813">
          <a:extLst>
            <a:ext uri="{FF2B5EF4-FFF2-40B4-BE49-F238E27FC236}">
              <a16:creationId xmlns:a16="http://schemas.microsoft.com/office/drawing/2014/main" id="{00000000-0008-0000-0E00-00002E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5" name="直線コネクタ 814">
          <a:extLst>
            <a:ext uri="{FF2B5EF4-FFF2-40B4-BE49-F238E27FC236}">
              <a16:creationId xmlns:a16="http://schemas.microsoft.com/office/drawing/2014/main" id="{00000000-0008-0000-0E00-00002F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6" name="テキスト ボックス 815">
          <a:extLst>
            <a:ext uri="{FF2B5EF4-FFF2-40B4-BE49-F238E27FC236}">
              <a16:creationId xmlns:a16="http://schemas.microsoft.com/office/drawing/2014/main" id="{00000000-0008-0000-0E00-000030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7" name="【公民館】&#10;一人当たり面積グラフ枠">
          <a:extLst>
            <a:ext uri="{FF2B5EF4-FFF2-40B4-BE49-F238E27FC236}">
              <a16:creationId xmlns:a16="http://schemas.microsoft.com/office/drawing/2014/main" id="{00000000-0008-0000-0E00-000031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100</xdr:row>
      <xdr:rowOff>68580</xdr:rowOff>
    </xdr:from>
    <xdr:to>
      <xdr:col>116</xdr:col>
      <xdr:colOff>62864</xdr:colOff>
      <xdr:row>108</xdr:row>
      <xdr:rowOff>114300</xdr:rowOff>
    </xdr:to>
    <xdr:cxnSp macro="">
      <xdr:nvCxnSpPr>
        <xdr:cNvPr id="818" name="直線コネクタ 817">
          <a:extLst>
            <a:ext uri="{FF2B5EF4-FFF2-40B4-BE49-F238E27FC236}">
              <a16:creationId xmlns:a16="http://schemas.microsoft.com/office/drawing/2014/main" id="{00000000-0008-0000-0E00-000032030000}"/>
            </a:ext>
          </a:extLst>
        </xdr:cNvPr>
        <xdr:cNvCxnSpPr/>
      </xdr:nvCxnSpPr>
      <xdr:spPr>
        <a:xfrm flipV="1">
          <a:off x="22160864" y="17213580"/>
          <a:ext cx="0" cy="14173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819" name="【公民館】&#10;一人当たり面積最小値テキスト">
          <a:extLst>
            <a:ext uri="{FF2B5EF4-FFF2-40B4-BE49-F238E27FC236}">
              <a16:creationId xmlns:a16="http://schemas.microsoft.com/office/drawing/2014/main" id="{00000000-0008-0000-0E00-00003303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820" name="直線コネクタ 819">
          <a:extLst>
            <a:ext uri="{FF2B5EF4-FFF2-40B4-BE49-F238E27FC236}">
              <a16:creationId xmlns:a16="http://schemas.microsoft.com/office/drawing/2014/main" id="{00000000-0008-0000-0E00-00003403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99</xdr:row>
      <xdr:rowOff>15257</xdr:rowOff>
    </xdr:from>
    <xdr:ext cx="469744" cy="259045"/>
    <xdr:sp macro="" textlink="">
      <xdr:nvSpPr>
        <xdr:cNvPr id="821" name="【公民館】&#10;一人当たり面積最大値テキスト">
          <a:extLst>
            <a:ext uri="{FF2B5EF4-FFF2-40B4-BE49-F238E27FC236}">
              <a16:creationId xmlns:a16="http://schemas.microsoft.com/office/drawing/2014/main" id="{00000000-0008-0000-0E00-000035030000}"/>
            </a:ext>
          </a:extLst>
        </xdr:cNvPr>
        <xdr:cNvSpPr txBox="1"/>
      </xdr:nvSpPr>
      <xdr:spPr>
        <a:xfrm>
          <a:off x="22199600" y="16988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100</xdr:row>
      <xdr:rowOff>68580</xdr:rowOff>
    </xdr:from>
    <xdr:to>
      <xdr:col>116</xdr:col>
      <xdr:colOff>152400</xdr:colOff>
      <xdr:row>100</xdr:row>
      <xdr:rowOff>68580</xdr:rowOff>
    </xdr:to>
    <xdr:cxnSp macro="">
      <xdr:nvCxnSpPr>
        <xdr:cNvPr id="822" name="直線コネクタ 821">
          <a:extLst>
            <a:ext uri="{FF2B5EF4-FFF2-40B4-BE49-F238E27FC236}">
              <a16:creationId xmlns:a16="http://schemas.microsoft.com/office/drawing/2014/main" id="{00000000-0008-0000-0E00-000036030000}"/>
            </a:ext>
          </a:extLst>
        </xdr:cNvPr>
        <xdr:cNvCxnSpPr/>
      </xdr:nvCxnSpPr>
      <xdr:spPr>
        <a:xfrm>
          <a:off x="22072600" y="172135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38116</xdr:rowOff>
    </xdr:from>
    <xdr:ext cx="469744" cy="259045"/>
    <xdr:sp macro="" textlink="">
      <xdr:nvSpPr>
        <xdr:cNvPr id="823" name="【公民館】&#10;一人当たり面積平均値テキスト">
          <a:extLst>
            <a:ext uri="{FF2B5EF4-FFF2-40B4-BE49-F238E27FC236}">
              <a16:creationId xmlns:a16="http://schemas.microsoft.com/office/drawing/2014/main" id="{00000000-0008-0000-0E00-000037030000}"/>
            </a:ext>
          </a:extLst>
        </xdr:cNvPr>
        <xdr:cNvSpPr txBox="1"/>
      </xdr:nvSpPr>
      <xdr:spPr>
        <a:xfrm>
          <a:off x="22199600" y="1804036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59689</xdr:rowOff>
    </xdr:from>
    <xdr:to>
      <xdr:col>116</xdr:col>
      <xdr:colOff>114300</xdr:colOff>
      <xdr:row>105</xdr:row>
      <xdr:rowOff>161289</xdr:rowOff>
    </xdr:to>
    <xdr:sp macro="" textlink="">
      <xdr:nvSpPr>
        <xdr:cNvPr id="824" name="フローチャート: 判断 823">
          <a:extLst>
            <a:ext uri="{FF2B5EF4-FFF2-40B4-BE49-F238E27FC236}">
              <a16:creationId xmlns:a16="http://schemas.microsoft.com/office/drawing/2014/main" id="{00000000-0008-0000-0E00-000038030000}"/>
            </a:ext>
          </a:extLst>
        </xdr:cNvPr>
        <xdr:cNvSpPr/>
      </xdr:nvSpPr>
      <xdr:spPr>
        <a:xfrm>
          <a:off x="22110700" y="18061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90170</xdr:rowOff>
    </xdr:from>
    <xdr:to>
      <xdr:col>112</xdr:col>
      <xdr:colOff>38100</xdr:colOff>
      <xdr:row>106</xdr:row>
      <xdr:rowOff>20320</xdr:rowOff>
    </xdr:to>
    <xdr:sp macro="" textlink="">
      <xdr:nvSpPr>
        <xdr:cNvPr id="825" name="フローチャート: 判断 824">
          <a:extLst>
            <a:ext uri="{FF2B5EF4-FFF2-40B4-BE49-F238E27FC236}">
              <a16:creationId xmlns:a16="http://schemas.microsoft.com/office/drawing/2014/main" id="{00000000-0008-0000-0E00-000039030000}"/>
            </a:ext>
          </a:extLst>
        </xdr:cNvPr>
        <xdr:cNvSpPr/>
      </xdr:nvSpPr>
      <xdr:spPr>
        <a:xfrm>
          <a:off x="21272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826" name="フローチャート: 判断 825">
          <a:extLst>
            <a:ext uri="{FF2B5EF4-FFF2-40B4-BE49-F238E27FC236}">
              <a16:creationId xmlns:a16="http://schemas.microsoft.com/office/drawing/2014/main" id="{00000000-0008-0000-0E00-00003A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105411</xdr:rowOff>
    </xdr:from>
    <xdr:to>
      <xdr:col>102</xdr:col>
      <xdr:colOff>165100</xdr:colOff>
      <xdr:row>106</xdr:row>
      <xdr:rowOff>35561</xdr:rowOff>
    </xdr:to>
    <xdr:sp macro="" textlink="">
      <xdr:nvSpPr>
        <xdr:cNvPr id="827" name="フローチャート: 判断 826">
          <a:extLst>
            <a:ext uri="{FF2B5EF4-FFF2-40B4-BE49-F238E27FC236}">
              <a16:creationId xmlns:a16="http://schemas.microsoft.com/office/drawing/2014/main" id="{00000000-0008-0000-0E00-00003B030000}"/>
            </a:ext>
          </a:extLst>
        </xdr:cNvPr>
        <xdr:cNvSpPr/>
      </xdr:nvSpPr>
      <xdr:spPr>
        <a:xfrm>
          <a:off x="19494500" y="1810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106</xdr:row>
      <xdr:rowOff>2539</xdr:rowOff>
    </xdr:from>
    <xdr:to>
      <xdr:col>98</xdr:col>
      <xdr:colOff>38100</xdr:colOff>
      <xdr:row>106</xdr:row>
      <xdr:rowOff>104139</xdr:rowOff>
    </xdr:to>
    <xdr:sp macro="" textlink="">
      <xdr:nvSpPr>
        <xdr:cNvPr id="828" name="フローチャート: 判断 827">
          <a:extLst>
            <a:ext uri="{FF2B5EF4-FFF2-40B4-BE49-F238E27FC236}">
              <a16:creationId xmlns:a16="http://schemas.microsoft.com/office/drawing/2014/main" id="{00000000-0008-0000-0E00-00003C030000}"/>
            </a:ext>
          </a:extLst>
        </xdr:cNvPr>
        <xdr:cNvSpPr/>
      </xdr:nvSpPr>
      <xdr:spPr>
        <a:xfrm>
          <a:off x="18605500" y="18176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E00-00003D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E00-00003E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E00-00003F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E00-000040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3" name="テキスト ボックス 832">
          <a:extLst>
            <a:ext uri="{FF2B5EF4-FFF2-40B4-BE49-F238E27FC236}">
              <a16:creationId xmlns:a16="http://schemas.microsoft.com/office/drawing/2014/main" id="{00000000-0008-0000-0E00-000041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86361</xdr:rowOff>
    </xdr:from>
    <xdr:to>
      <xdr:col>116</xdr:col>
      <xdr:colOff>114300</xdr:colOff>
      <xdr:row>105</xdr:row>
      <xdr:rowOff>16511</xdr:rowOff>
    </xdr:to>
    <xdr:sp macro="" textlink="">
      <xdr:nvSpPr>
        <xdr:cNvPr id="834" name="楕円 833">
          <a:extLst>
            <a:ext uri="{FF2B5EF4-FFF2-40B4-BE49-F238E27FC236}">
              <a16:creationId xmlns:a16="http://schemas.microsoft.com/office/drawing/2014/main" id="{00000000-0008-0000-0E00-000042030000}"/>
            </a:ext>
          </a:extLst>
        </xdr:cNvPr>
        <xdr:cNvSpPr/>
      </xdr:nvSpPr>
      <xdr:spPr>
        <a:xfrm>
          <a:off x="22110700" y="1791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109238</xdr:rowOff>
    </xdr:from>
    <xdr:ext cx="469744" cy="259045"/>
    <xdr:sp macro="" textlink="">
      <xdr:nvSpPr>
        <xdr:cNvPr id="835" name="【公民館】&#10;一人当たり面積該当値テキスト">
          <a:extLst>
            <a:ext uri="{FF2B5EF4-FFF2-40B4-BE49-F238E27FC236}">
              <a16:creationId xmlns:a16="http://schemas.microsoft.com/office/drawing/2014/main" id="{00000000-0008-0000-0E00-000043030000}"/>
            </a:ext>
          </a:extLst>
        </xdr:cNvPr>
        <xdr:cNvSpPr txBox="1"/>
      </xdr:nvSpPr>
      <xdr:spPr>
        <a:xfrm>
          <a:off x="22199600" y="177685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93980</xdr:rowOff>
    </xdr:from>
    <xdr:to>
      <xdr:col>112</xdr:col>
      <xdr:colOff>38100</xdr:colOff>
      <xdr:row>105</xdr:row>
      <xdr:rowOff>24130</xdr:rowOff>
    </xdr:to>
    <xdr:sp macro="" textlink="">
      <xdr:nvSpPr>
        <xdr:cNvPr id="836" name="楕円 835">
          <a:extLst>
            <a:ext uri="{FF2B5EF4-FFF2-40B4-BE49-F238E27FC236}">
              <a16:creationId xmlns:a16="http://schemas.microsoft.com/office/drawing/2014/main" id="{00000000-0008-0000-0E00-000044030000}"/>
            </a:ext>
          </a:extLst>
        </xdr:cNvPr>
        <xdr:cNvSpPr/>
      </xdr:nvSpPr>
      <xdr:spPr>
        <a:xfrm>
          <a:off x="212725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137161</xdr:rowOff>
    </xdr:from>
    <xdr:to>
      <xdr:col>116</xdr:col>
      <xdr:colOff>63500</xdr:colOff>
      <xdr:row>104</xdr:row>
      <xdr:rowOff>144780</xdr:rowOff>
    </xdr:to>
    <xdr:cxnSp macro="">
      <xdr:nvCxnSpPr>
        <xdr:cNvPr id="837" name="直線コネクタ 836">
          <a:extLst>
            <a:ext uri="{FF2B5EF4-FFF2-40B4-BE49-F238E27FC236}">
              <a16:creationId xmlns:a16="http://schemas.microsoft.com/office/drawing/2014/main" id="{00000000-0008-0000-0E00-000045030000}"/>
            </a:ext>
          </a:extLst>
        </xdr:cNvPr>
        <xdr:cNvCxnSpPr/>
      </xdr:nvCxnSpPr>
      <xdr:spPr>
        <a:xfrm flipV="1">
          <a:off x="21323300" y="17967961"/>
          <a:ext cx="8382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101600</xdr:rowOff>
    </xdr:from>
    <xdr:to>
      <xdr:col>107</xdr:col>
      <xdr:colOff>101600</xdr:colOff>
      <xdr:row>105</xdr:row>
      <xdr:rowOff>31750</xdr:rowOff>
    </xdr:to>
    <xdr:sp macro="" textlink="">
      <xdr:nvSpPr>
        <xdr:cNvPr id="838" name="楕円 837">
          <a:extLst>
            <a:ext uri="{FF2B5EF4-FFF2-40B4-BE49-F238E27FC236}">
              <a16:creationId xmlns:a16="http://schemas.microsoft.com/office/drawing/2014/main" id="{00000000-0008-0000-0E00-000046030000}"/>
            </a:ext>
          </a:extLst>
        </xdr:cNvPr>
        <xdr:cNvSpPr/>
      </xdr:nvSpPr>
      <xdr:spPr>
        <a:xfrm>
          <a:off x="20383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144780</xdr:rowOff>
    </xdr:from>
    <xdr:to>
      <xdr:col>111</xdr:col>
      <xdr:colOff>177800</xdr:colOff>
      <xdr:row>104</xdr:row>
      <xdr:rowOff>152400</xdr:rowOff>
    </xdr:to>
    <xdr:cxnSp macro="">
      <xdr:nvCxnSpPr>
        <xdr:cNvPr id="839" name="直線コネクタ 838">
          <a:extLst>
            <a:ext uri="{FF2B5EF4-FFF2-40B4-BE49-F238E27FC236}">
              <a16:creationId xmlns:a16="http://schemas.microsoft.com/office/drawing/2014/main" id="{00000000-0008-0000-0E00-000047030000}"/>
            </a:ext>
          </a:extLst>
        </xdr:cNvPr>
        <xdr:cNvCxnSpPr/>
      </xdr:nvCxnSpPr>
      <xdr:spPr>
        <a:xfrm flipV="1">
          <a:off x="20434300" y="17975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101600</xdr:rowOff>
    </xdr:from>
    <xdr:to>
      <xdr:col>102</xdr:col>
      <xdr:colOff>165100</xdr:colOff>
      <xdr:row>105</xdr:row>
      <xdr:rowOff>31750</xdr:rowOff>
    </xdr:to>
    <xdr:sp macro="" textlink="">
      <xdr:nvSpPr>
        <xdr:cNvPr id="840" name="楕円 839">
          <a:extLst>
            <a:ext uri="{FF2B5EF4-FFF2-40B4-BE49-F238E27FC236}">
              <a16:creationId xmlns:a16="http://schemas.microsoft.com/office/drawing/2014/main" id="{00000000-0008-0000-0E00-000048030000}"/>
            </a:ext>
          </a:extLst>
        </xdr:cNvPr>
        <xdr:cNvSpPr/>
      </xdr:nvSpPr>
      <xdr:spPr>
        <a:xfrm>
          <a:off x="19494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152400</xdr:rowOff>
    </xdr:from>
    <xdr:to>
      <xdr:col>107</xdr:col>
      <xdr:colOff>50800</xdr:colOff>
      <xdr:row>104</xdr:row>
      <xdr:rowOff>152400</xdr:rowOff>
    </xdr:to>
    <xdr:cxnSp macro="">
      <xdr:nvCxnSpPr>
        <xdr:cNvPr id="841" name="直線コネクタ 840">
          <a:extLst>
            <a:ext uri="{FF2B5EF4-FFF2-40B4-BE49-F238E27FC236}">
              <a16:creationId xmlns:a16="http://schemas.microsoft.com/office/drawing/2014/main" id="{00000000-0008-0000-0E00-000049030000}"/>
            </a:ext>
          </a:extLst>
        </xdr:cNvPr>
        <xdr:cNvCxnSpPr/>
      </xdr:nvCxnSpPr>
      <xdr:spPr>
        <a:xfrm>
          <a:off x="19545300" y="179832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106</xdr:row>
      <xdr:rowOff>170180</xdr:rowOff>
    </xdr:from>
    <xdr:to>
      <xdr:col>98</xdr:col>
      <xdr:colOff>38100</xdr:colOff>
      <xdr:row>107</xdr:row>
      <xdr:rowOff>100330</xdr:rowOff>
    </xdr:to>
    <xdr:sp macro="" textlink="">
      <xdr:nvSpPr>
        <xdr:cNvPr id="842" name="楕円 841">
          <a:extLst>
            <a:ext uri="{FF2B5EF4-FFF2-40B4-BE49-F238E27FC236}">
              <a16:creationId xmlns:a16="http://schemas.microsoft.com/office/drawing/2014/main" id="{00000000-0008-0000-0E00-00004A030000}"/>
            </a:ext>
          </a:extLst>
        </xdr:cNvPr>
        <xdr:cNvSpPr/>
      </xdr:nvSpPr>
      <xdr:spPr>
        <a:xfrm>
          <a:off x="18605500" y="18343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152400</xdr:rowOff>
    </xdr:from>
    <xdr:to>
      <xdr:col>102</xdr:col>
      <xdr:colOff>114300</xdr:colOff>
      <xdr:row>107</xdr:row>
      <xdr:rowOff>49530</xdr:rowOff>
    </xdr:to>
    <xdr:cxnSp macro="">
      <xdr:nvCxnSpPr>
        <xdr:cNvPr id="843" name="直線コネクタ 842">
          <a:extLst>
            <a:ext uri="{FF2B5EF4-FFF2-40B4-BE49-F238E27FC236}">
              <a16:creationId xmlns:a16="http://schemas.microsoft.com/office/drawing/2014/main" id="{00000000-0008-0000-0E00-00004B030000}"/>
            </a:ext>
          </a:extLst>
        </xdr:cNvPr>
        <xdr:cNvCxnSpPr/>
      </xdr:nvCxnSpPr>
      <xdr:spPr>
        <a:xfrm flipV="1">
          <a:off x="18656300" y="17983200"/>
          <a:ext cx="889000" cy="411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11447</xdr:rowOff>
    </xdr:from>
    <xdr:ext cx="469744" cy="259045"/>
    <xdr:sp macro="" textlink="">
      <xdr:nvSpPr>
        <xdr:cNvPr id="844" name="n_1aveValue【公民館】&#10;一人当たり面積">
          <a:extLst>
            <a:ext uri="{FF2B5EF4-FFF2-40B4-BE49-F238E27FC236}">
              <a16:creationId xmlns:a16="http://schemas.microsoft.com/office/drawing/2014/main" id="{00000000-0008-0000-0E00-00004C030000}"/>
            </a:ext>
          </a:extLst>
        </xdr:cNvPr>
        <xdr:cNvSpPr txBox="1"/>
      </xdr:nvSpPr>
      <xdr:spPr>
        <a:xfrm>
          <a:off x="210757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167657</xdr:rowOff>
    </xdr:from>
    <xdr:ext cx="469744" cy="259045"/>
    <xdr:sp macro="" textlink="">
      <xdr:nvSpPr>
        <xdr:cNvPr id="845" name="n_2aveValue【公民館】&#10;一人当たり面積">
          <a:extLst>
            <a:ext uri="{FF2B5EF4-FFF2-40B4-BE49-F238E27FC236}">
              <a16:creationId xmlns:a16="http://schemas.microsoft.com/office/drawing/2014/main" id="{00000000-0008-0000-0E00-00004D030000}"/>
            </a:ext>
          </a:extLst>
        </xdr:cNvPr>
        <xdr:cNvSpPr txBox="1"/>
      </xdr:nvSpPr>
      <xdr:spPr>
        <a:xfrm>
          <a:off x="20199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26688</xdr:rowOff>
    </xdr:from>
    <xdr:ext cx="469744" cy="259045"/>
    <xdr:sp macro="" textlink="">
      <xdr:nvSpPr>
        <xdr:cNvPr id="846" name="n_3aveValue【公民館】&#10;一人当たり面積">
          <a:extLst>
            <a:ext uri="{FF2B5EF4-FFF2-40B4-BE49-F238E27FC236}">
              <a16:creationId xmlns:a16="http://schemas.microsoft.com/office/drawing/2014/main" id="{00000000-0008-0000-0E00-00004E030000}"/>
            </a:ext>
          </a:extLst>
        </xdr:cNvPr>
        <xdr:cNvSpPr txBox="1"/>
      </xdr:nvSpPr>
      <xdr:spPr>
        <a:xfrm>
          <a:off x="19310427" y="1820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104</xdr:row>
      <xdr:rowOff>120666</xdr:rowOff>
    </xdr:from>
    <xdr:ext cx="469744" cy="259045"/>
    <xdr:sp macro="" textlink="">
      <xdr:nvSpPr>
        <xdr:cNvPr id="847" name="n_4aveValue【公民館】&#10;一人当たり面積">
          <a:extLst>
            <a:ext uri="{FF2B5EF4-FFF2-40B4-BE49-F238E27FC236}">
              <a16:creationId xmlns:a16="http://schemas.microsoft.com/office/drawing/2014/main" id="{00000000-0008-0000-0E00-00004F030000}"/>
            </a:ext>
          </a:extLst>
        </xdr:cNvPr>
        <xdr:cNvSpPr txBox="1"/>
      </xdr:nvSpPr>
      <xdr:spPr>
        <a:xfrm>
          <a:off x="18421427" y="17951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40657</xdr:rowOff>
    </xdr:from>
    <xdr:ext cx="469744" cy="259045"/>
    <xdr:sp macro="" textlink="">
      <xdr:nvSpPr>
        <xdr:cNvPr id="848" name="n_1mainValue【公民館】&#10;一人当たり面積">
          <a:extLst>
            <a:ext uri="{FF2B5EF4-FFF2-40B4-BE49-F238E27FC236}">
              <a16:creationId xmlns:a16="http://schemas.microsoft.com/office/drawing/2014/main" id="{00000000-0008-0000-0E00-000050030000}"/>
            </a:ext>
          </a:extLst>
        </xdr:cNvPr>
        <xdr:cNvSpPr txBox="1"/>
      </xdr:nvSpPr>
      <xdr:spPr>
        <a:xfrm>
          <a:off x="21075727" y="1770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48277</xdr:rowOff>
    </xdr:from>
    <xdr:ext cx="469744" cy="259045"/>
    <xdr:sp macro="" textlink="">
      <xdr:nvSpPr>
        <xdr:cNvPr id="849" name="n_2mainValue【公民館】&#10;一人当たり面積">
          <a:extLst>
            <a:ext uri="{FF2B5EF4-FFF2-40B4-BE49-F238E27FC236}">
              <a16:creationId xmlns:a16="http://schemas.microsoft.com/office/drawing/2014/main" id="{00000000-0008-0000-0E00-000051030000}"/>
            </a:ext>
          </a:extLst>
        </xdr:cNvPr>
        <xdr:cNvSpPr txBox="1"/>
      </xdr:nvSpPr>
      <xdr:spPr>
        <a:xfrm>
          <a:off x="201994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48277</xdr:rowOff>
    </xdr:from>
    <xdr:ext cx="469744" cy="259045"/>
    <xdr:sp macro="" textlink="">
      <xdr:nvSpPr>
        <xdr:cNvPr id="850" name="n_3mainValue【公民館】&#10;一人当たり面積">
          <a:extLst>
            <a:ext uri="{FF2B5EF4-FFF2-40B4-BE49-F238E27FC236}">
              <a16:creationId xmlns:a16="http://schemas.microsoft.com/office/drawing/2014/main" id="{00000000-0008-0000-0E00-000052030000}"/>
            </a:ext>
          </a:extLst>
        </xdr:cNvPr>
        <xdr:cNvSpPr txBox="1"/>
      </xdr:nvSpPr>
      <xdr:spPr>
        <a:xfrm>
          <a:off x="193104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107</xdr:row>
      <xdr:rowOff>91457</xdr:rowOff>
    </xdr:from>
    <xdr:ext cx="469744" cy="259045"/>
    <xdr:sp macro="" textlink="">
      <xdr:nvSpPr>
        <xdr:cNvPr id="851" name="n_4mainValue【公民館】&#10;一人当たり面積">
          <a:extLst>
            <a:ext uri="{FF2B5EF4-FFF2-40B4-BE49-F238E27FC236}">
              <a16:creationId xmlns:a16="http://schemas.microsoft.com/office/drawing/2014/main" id="{00000000-0008-0000-0E00-000053030000}"/>
            </a:ext>
          </a:extLst>
        </xdr:cNvPr>
        <xdr:cNvSpPr txBox="1"/>
      </xdr:nvSpPr>
      <xdr:spPr>
        <a:xfrm>
          <a:off x="18421427" y="184366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0.036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2" name="正方形/長方形 851">
          <a:extLst>
            <a:ext uri="{FF2B5EF4-FFF2-40B4-BE49-F238E27FC236}">
              <a16:creationId xmlns:a16="http://schemas.microsoft.com/office/drawing/2014/main" id="{00000000-0008-0000-0E00-000054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3" name="正方形/長方形 852">
          <a:extLst>
            <a:ext uri="{FF2B5EF4-FFF2-40B4-BE49-F238E27FC236}">
              <a16:creationId xmlns:a16="http://schemas.microsoft.com/office/drawing/2014/main" id="{00000000-0008-0000-0E00-000055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4" name="テキスト ボックス 853">
          <a:extLst>
            <a:ext uri="{FF2B5EF4-FFF2-40B4-BE49-F238E27FC236}">
              <a16:creationId xmlns:a16="http://schemas.microsoft.com/office/drawing/2014/main" id="{00000000-0008-0000-0E00-000056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道路の有形固定資産減価償却率は類似団体と比較して高い水準にある。道路の新規整備が少ないことが原因の一つであると考えられるが、既存の道路についても、適切な維持管理を継続していく。</a:t>
          </a:r>
          <a:br>
            <a:rPr kumimoji="1" lang="en-US" altLang="ja-JP" sz="1100">
              <a:solidFill>
                <a:schemeClr val="dk1"/>
              </a:solidFill>
              <a:effectLst/>
              <a:latin typeface="+mn-lt"/>
              <a:ea typeface="+mn-ea"/>
              <a:cs typeface="+mn-cs"/>
            </a:rPr>
          </a:br>
          <a:r>
            <a:rPr kumimoji="1" lang="ja-JP" altLang="ja-JP" sz="1100" baseline="0">
              <a:solidFill>
                <a:schemeClr val="dk1"/>
              </a:solidFill>
              <a:effectLst/>
              <a:latin typeface="+mn-lt"/>
              <a:ea typeface="+mn-ea"/>
              <a:cs typeface="+mn-cs"/>
            </a:rPr>
            <a:t>学校施設の有形固定資産減価償却率については、類似団体平均よりもやや高い水準にあるが、本市では、平成</a:t>
          </a:r>
          <a:r>
            <a:rPr kumimoji="1" lang="en-US" altLang="ja-JP" sz="1100" baseline="0">
              <a:solidFill>
                <a:schemeClr val="dk1"/>
              </a:solidFill>
              <a:effectLst/>
              <a:latin typeface="+mn-lt"/>
              <a:ea typeface="+mn-ea"/>
              <a:cs typeface="+mn-cs"/>
            </a:rPr>
            <a:t>19</a:t>
          </a:r>
          <a:r>
            <a:rPr kumimoji="1" lang="ja-JP" altLang="ja-JP" sz="1100" baseline="0">
              <a:solidFill>
                <a:schemeClr val="dk1"/>
              </a:solidFill>
              <a:effectLst/>
              <a:latin typeface="+mn-lt"/>
              <a:ea typeface="+mn-ea"/>
              <a:cs typeface="+mn-cs"/>
            </a:rPr>
            <a:t>年度に学校規模適正化実施方針を策定し、規模の適正化に伴う統廃合や小中一貫校への移行等の取り組みを継続して実施していくとともに、既存施設の改修を進めていく。</a:t>
          </a:r>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F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F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F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F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F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令和元年度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F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F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F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356,027
352,293
276.94
129,638,575
128,910,579
590,967
76,173,401
198,058,445</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F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(R2.1.1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F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F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11.2
137.3</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F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F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F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H27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H28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F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F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F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F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F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F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F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F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F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F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F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F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F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a:extLst>
            <a:ext uri="{FF2B5EF4-FFF2-40B4-BE49-F238E27FC236}">
              <a16:creationId xmlns:a16="http://schemas.microsoft.com/office/drawing/2014/main" id="{00000000-0008-0000-0F00-00001F000000}"/>
            </a:ext>
          </a:extLst>
        </xdr:cNvPr>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類似団体内順位、全国平均、各都道府県平均は、令和元年度決算の状況である。また類似団体が存在しない場合、類似団体内順位を表示しない。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F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F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F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F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F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F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F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F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F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F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F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F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92528</xdr:rowOff>
    </xdr:from>
    <xdr:to>
      <xdr:col>28</xdr:col>
      <xdr:colOff>114300</xdr:colOff>
      <xdr:row>42</xdr:row>
      <xdr:rowOff>92528</xdr:rowOff>
    </xdr:to>
    <xdr:cxnSp macro="">
      <xdr:nvCxnSpPr>
        <xdr:cNvPr id="44" name="直線コネクタ 43">
          <a:extLst>
            <a:ext uri="{FF2B5EF4-FFF2-40B4-BE49-F238E27FC236}">
              <a16:creationId xmlns:a16="http://schemas.microsoft.com/office/drawing/2014/main" id="{00000000-0008-0000-0F00-00002C000000}"/>
            </a:ext>
          </a:extLst>
        </xdr:cNvPr>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121755</xdr:rowOff>
    </xdr:from>
    <xdr:ext cx="467179" cy="259045"/>
    <xdr:sp macro="" textlink="">
      <xdr:nvSpPr>
        <xdr:cNvPr id="45" name="テキスト ボックス 44">
          <a:extLst>
            <a:ext uri="{FF2B5EF4-FFF2-40B4-BE49-F238E27FC236}">
              <a16:creationId xmlns:a16="http://schemas.microsoft.com/office/drawing/2014/main" id="{00000000-0008-0000-0F00-00002D000000}"/>
            </a:ext>
          </a:extLst>
        </xdr:cNvPr>
        <xdr:cNvSpPr txBox="1"/>
      </xdr:nvSpPr>
      <xdr:spPr>
        <a:xfrm>
          <a:off x="294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6" name="直線コネクタ 45">
          <a:extLst>
            <a:ext uri="{FF2B5EF4-FFF2-40B4-BE49-F238E27FC236}">
              <a16:creationId xmlns:a16="http://schemas.microsoft.com/office/drawing/2014/main" id="{00000000-0008-0000-0F00-00002E000000}"/>
            </a:ext>
          </a:extLst>
        </xdr:cNvPr>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7" name="テキスト ボックス 46">
          <a:extLst>
            <a:ext uri="{FF2B5EF4-FFF2-40B4-BE49-F238E27FC236}">
              <a16:creationId xmlns:a16="http://schemas.microsoft.com/office/drawing/2014/main" id="{00000000-0008-0000-0F00-00002F000000}"/>
            </a:ext>
          </a:extLst>
        </xdr:cNvPr>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8" name="直線コネクタ 47">
          <a:extLst>
            <a:ext uri="{FF2B5EF4-FFF2-40B4-BE49-F238E27FC236}">
              <a16:creationId xmlns:a16="http://schemas.microsoft.com/office/drawing/2014/main" id="{00000000-0008-0000-0F00-000030000000}"/>
            </a:ext>
          </a:extLst>
        </xdr:cNvPr>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9" name="テキスト ボックス 48">
          <a:extLst>
            <a:ext uri="{FF2B5EF4-FFF2-40B4-BE49-F238E27FC236}">
              <a16:creationId xmlns:a16="http://schemas.microsoft.com/office/drawing/2014/main" id="{00000000-0008-0000-0F00-000031000000}"/>
            </a:ext>
          </a:extLst>
        </xdr:cNvPr>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50" name="直線コネクタ 49">
          <a:extLst>
            <a:ext uri="{FF2B5EF4-FFF2-40B4-BE49-F238E27FC236}">
              <a16:creationId xmlns:a16="http://schemas.microsoft.com/office/drawing/2014/main" id="{00000000-0008-0000-0F00-000032000000}"/>
            </a:ext>
          </a:extLst>
        </xdr:cNvPr>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51" name="テキスト ボックス 50">
          <a:extLst>
            <a:ext uri="{FF2B5EF4-FFF2-40B4-BE49-F238E27FC236}">
              <a16:creationId xmlns:a16="http://schemas.microsoft.com/office/drawing/2014/main" id="{00000000-0008-0000-0F00-000033000000}"/>
            </a:ext>
          </a:extLst>
        </xdr:cNvPr>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2" name="直線コネクタ 51">
          <a:extLst>
            <a:ext uri="{FF2B5EF4-FFF2-40B4-BE49-F238E27FC236}">
              <a16:creationId xmlns:a16="http://schemas.microsoft.com/office/drawing/2014/main" id="{00000000-0008-0000-0F00-000034000000}"/>
            </a:ext>
          </a:extLst>
        </xdr:cNvPr>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3" name="テキスト ボックス 52">
          <a:extLst>
            <a:ext uri="{FF2B5EF4-FFF2-40B4-BE49-F238E27FC236}">
              <a16:creationId xmlns:a16="http://schemas.microsoft.com/office/drawing/2014/main" id="{00000000-0008-0000-0F00-000035000000}"/>
            </a:ext>
          </a:extLst>
        </xdr:cNvPr>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4" name="直線コネクタ 53">
          <a:extLst>
            <a:ext uri="{FF2B5EF4-FFF2-40B4-BE49-F238E27FC236}">
              <a16:creationId xmlns:a16="http://schemas.microsoft.com/office/drawing/2014/main" id="{00000000-0008-0000-0F00-000036000000}"/>
            </a:ext>
          </a:extLst>
        </xdr:cNvPr>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32</xdr:row>
      <xdr:rowOff>31949</xdr:rowOff>
    </xdr:from>
    <xdr:ext cx="338939" cy="259045"/>
    <xdr:sp macro="" textlink="">
      <xdr:nvSpPr>
        <xdr:cNvPr id="55" name="テキスト ボックス 54">
          <a:extLst>
            <a:ext uri="{FF2B5EF4-FFF2-40B4-BE49-F238E27FC236}">
              <a16:creationId xmlns:a16="http://schemas.microsoft.com/office/drawing/2014/main" id="{00000000-0008-0000-0F00-000037000000}"/>
            </a:ext>
          </a:extLst>
        </xdr:cNvPr>
        <xdr:cNvSpPr txBox="1"/>
      </xdr:nvSpPr>
      <xdr:spPr>
        <a:xfrm>
          <a:off x="423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6" name="直線コネクタ 55">
          <a:extLst>
            <a:ext uri="{FF2B5EF4-FFF2-40B4-BE49-F238E27FC236}">
              <a16:creationId xmlns:a16="http://schemas.microsoft.com/office/drawing/2014/main" id="{00000000-0008-0000-0F00-000038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31</xdr:row>
      <xdr:rowOff>19050</xdr:rowOff>
    </xdr:from>
    <xdr:to>
      <xdr:col>28</xdr:col>
      <xdr:colOff>152400</xdr:colOff>
      <xdr:row>44</xdr:row>
      <xdr:rowOff>76200</xdr:rowOff>
    </xdr:to>
    <xdr:sp macro="" textlink="">
      <xdr:nvSpPr>
        <xdr:cNvPr id="57" name="【図書館】&#10;有形固定資産減価償却率グラフ枠">
          <a:extLst>
            <a:ext uri="{FF2B5EF4-FFF2-40B4-BE49-F238E27FC236}">
              <a16:creationId xmlns:a16="http://schemas.microsoft.com/office/drawing/2014/main" id="{00000000-0008-0000-0F00-000039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34</xdr:row>
      <xdr:rowOff>45176</xdr:rowOff>
    </xdr:from>
    <xdr:to>
      <xdr:col>24</xdr:col>
      <xdr:colOff>62865</xdr:colOff>
      <xdr:row>42</xdr:row>
      <xdr:rowOff>89263</xdr:rowOff>
    </xdr:to>
    <xdr:cxnSp macro="">
      <xdr:nvCxnSpPr>
        <xdr:cNvPr id="58" name="直線コネクタ 57">
          <a:extLst>
            <a:ext uri="{FF2B5EF4-FFF2-40B4-BE49-F238E27FC236}">
              <a16:creationId xmlns:a16="http://schemas.microsoft.com/office/drawing/2014/main" id="{00000000-0008-0000-0F00-00003A000000}"/>
            </a:ext>
          </a:extLst>
        </xdr:cNvPr>
        <xdr:cNvCxnSpPr/>
      </xdr:nvCxnSpPr>
      <xdr:spPr>
        <a:xfrm flipV="1">
          <a:off x="4634865" y="5874476"/>
          <a:ext cx="0" cy="14156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93090</xdr:rowOff>
    </xdr:from>
    <xdr:ext cx="405111" cy="259045"/>
    <xdr:sp macro="" textlink="">
      <xdr:nvSpPr>
        <xdr:cNvPr id="59" name="【図書館】&#10;有形固定資産減価償却率最小値テキスト">
          <a:extLst>
            <a:ext uri="{FF2B5EF4-FFF2-40B4-BE49-F238E27FC236}">
              <a16:creationId xmlns:a16="http://schemas.microsoft.com/office/drawing/2014/main" id="{00000000-0008-0000-0F00-00003B000000}"/>
            </a:ext>
          </a:extLst>
        </xdr:cNvPr>
        <xdr:cNvSpPr txBox="1"/>
      </xdr:nvSpPr>
      <xdr:spPr>
        <a:xfrm>
          <a:off x="4673600" y="729399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89263</xdr:rowOff>
    </xdr:from>
    <xdr:to>
      <xdr:col>24</xdr:col>
      <xdr:colOff>152400</xdr:colOff>
      <xdr:row>42</xdr:row>
      <xdr:rowOff>89263</xdr:rowOff>
    </xdr:to>
    <xdr:cxnSp macro="">
      <xdr:nvCxnSpPr>
        <xdr:cNvPr id="60" name="直線コネクタ 59">
          <a:extLst>
            <a:ext uri="{FF2B5EF4-FFF2-40B4-BE49-F238E27FC236}">
              <a16:creationId xmlns:a16="http://schemas.microsoft.com/office/drawing/2014/main" id="{00000000-0008-0000-0F00-00003C000000}"/>
            </a:ext>
          </a:extLst>
        </xdr:cNvPr>
        <xdr:cNvCxnSpPr/>
      </xdr:nvCxnSpPr>
      <xdr:spPr>
        <a:xfrm>
          <a:off x="4546600" y="729016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32</xdr:row>
      <xdr:rowOff>163303</xdr:rowOff>
    </xdr:from>
    <xdr:ext cx="405111" cy="259045"/>
    <xdr:sp macro="" textlink="">
      <xdr:nvSpPr>
        <xdr:cNvPr id="61" name="【図書館】&#10;有形固定資産減価償却率最大値テキスト">
          <a:extLst>
            <a:ext uri="{FF2B5EF4-FFF2-40B4-BE49-F238E27FC236}">
              <a16:creationId xmlns:a16="http://schemas.microsoft.com/office/drawing/2014/main" id="{00000000-0008-0000-0F00-00003D000000}"/>
            </a:ext>
          </a:extLst>
        </xdr:cNvPr>
        <xdr:cNvSpPr txBox="1"/>
      </xdr:nvSpPr>
      <xdr:spPr>
        <a:xfrm>
          <a:off x="4673600" y="56497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34</xdr:row>
      <xdr:rowOff>45176</xdr:rowOff>
    </xdr:from>
    <xdr:to>
      <xdr:col>24</xdr:col>
      <xdr:colOff>152400</xdr:colOff>
      <xdr:row>34</xdr:row>
      <xdr:rowOff>45176</xdr:rowOff>
    </xdr:to>
    <xdr:cxnSp macro="">
      <xdr:nvCxnSpPr>
        <xdr:cNvPr id="62" name="直線コネクタ 61">
          <a:extLst>
            <a:ext uri="{FF2B5EF4-FFF2-40B4-BE49-F238E27FC236}">
              <a16:creationId xmlns:a16="http://schemas.microsoft.com/office/drawing/2014/main" id="{00000000-0008-0000-0F00-00003E000000}"/>
            </a:ext>
          </a:extLst>
        </xdr:cNvPr>
        <xdr:cNvCxnSpPr/>
      </xdr:nvCxnSpPr>
      <xdr:spPr>
        <a:xfrm>
          <a:off x="4546600" y="587447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18885</xdr:rowOff>
    </xdr:from>
    <xdr:ext cx="405111" cy="259045"/>
    <xdr:sp macro="" textlink="">
      <xdr:nvSpPr>
        <xdr:cNvPr id="63" name="【図書館】&#10;有形固定資産減価償却率平均値テキスト">
          <a:extLst>
            <a:ext uri="{FF2B5EF4-FFF2-40B4-BE49-F238E27FC236}">
              <a16:creationId xmlns:a16="http://schemas.microsoft.com/office/drawing/2014/main" id="{00000000-0008-0000-0F00-00003F000000}"/>
            </a:ext>
          </a:extLst>
        </xdr:cNvPr>
        <xdr:cNvSpPr txBox="1"/>
      </xdr:nvSpPr>
      <xdr:spPr>
        <a:xfrm>
          <a:off x="4673600" y="619108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167458</xdr:rowOff>
    </xdr:from>
    <xdr:to>
      <xdr:col>24</xdr:col>
      <xdr:colOff>114300</xdr:colOff>
      <xdr:row>37</xdr:row>
      <xdr:rowOff>97608</xdr:rowOff>
    </xdr:to>
    <xdr:sp macro="" textlink="">
      <xdr:nvSpPr>
        <xdr:cNvPr id="64" name="フローチャート: 判断 63">
          <a:extLst>
            <a:ext uri="{FF2B5EF4-FFF2-40B4-BE49-F238E27FC236}">
              <a16:creationId xmlns:a16="http://schemas.microsoft.com/office/drawing/2014/main" id="{00000000-0008-0000-0F00-000040000000}"/>
            </a:ext>
          </a:extLst>
        </xdr:cNvPr>
        <xdr:cNvSpPr/>
      </xdr:nvSpPr>
      <xdr:spPr>
        <a:xfrm>
          <a:off x="45847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147864</xdr:rowOff>
    </xdr:from>
    <xdr:to>
      <xdr:col>20</xdr:col>
      <xdr:colOff>38100</xdr:colOff>
      <xdr:row>37</xdr:row>
      <xdr:rowOff>78014</xdr:rowOff>
    </xdr:to>
    <xdr:sp macro="" textlink="">
      <xdr:nvSpPr>
        <xdr:cNvPr id="65" name="フローチャート: 判断 64">
          <a:extLst>
            <a:ext uri="{FF2B5EF4-FFF2-40B4-BE49-F238E27FC236}">
              <a16:creationId xmlns:a16="http://schemas.microsoft.com/office/drawing/2014/main" id="{00000000-0008-0000-0F00-000041000000}"/>
            </a:ext>
          </a:extLst>
        </xdr:cNvPr>
        <xdr:cNvSpPr/>
      </xdr:nvSpPr>
      <xdr:spPr>
        <a:xfrm>
          <a:off x="3746500" y="6320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121739</xdr:rowOff>
    </xdr:from>
    <xdr:to>
      <xdr:col>15</xdr:col>
      <xdr:colOff>101600</xdr:colOff>
      <xdr:row>37</xdr:row>
      <xdr:rowOff>51889</xdr:rowOff>
    </xdr:to>
    <xdr:sp macro="" textlink="">
      <xdr:nvSpPr>
        <xdr:cNvPr id="66" name="フローチャート: 判断 65">
          <a:extLst>
            <a:ext uri="{FF2B5EF4-FFF2-40B4-BE49-F238E27FC236}">
              <a16:creationId xmlns:a16="http://schemas.microsoft.com/office/drawing/2014/main" id="{00000000-0008-0000-0F00-000042000000}"/>
            </a:ext>
          </a:extLst>
        </xdr:cNvPr>
        <xdr:cNvSpPr/>
      </xdr:nvSpPr>
      <xdr:spPr>
        <a:xfrm>
          <a:off x="2857500" y="62939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139700</xdr:rowOff>
    </xdr:from>
    <xdr:to>
      <xdr:col>10</xdr:col>
      <xdr:colOff>165100</xdr:colOff>
      <xdr:row>37</xdr:row>
      <xdr:rowOff>69850</xdr:rowOff>
    </xdr:to>
    <xdr:sp macro="" textlink="">
      <xdr:nvSpPr>
        <xdr:cNvPr id="67" name="フローチャート: 判断 66">
          <a:extLst>
            <a:ext uri="{FF2B5EF4-FFF2-40B4-BE49-F238E27FC236}">
              <a16:creationId xmlns:a16="http://schemas.microsoft.com/office/drawing/2014/main" id="{00000000-0008-0000-0F00-000043000000}"/>
            </a:ext>
          </a:extLst>
        </xdr:cNvPr>
        <xdr:cNvSpPr/>
      </xdr:nvSpPr>
      <xdr:spPr>
        <a:xfrm>
          <a:off x="1968500" y="6311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165826</xdr:rowOff>
    </xdr:from>
    <xdr:to>
      <xdr:col>6</xdr:col>
      <xdr:colOff>38100</xdr:colOff>
      <xdr:row>37</xdr:row>
      <xdr:rowOff>95976</xdr:rowOff>
    </xdr:to>
    <xdr:sp macro="" textlink="">
      <xdr:nvSpPr>
        <xdr:cNvPr id="68" name="フローチャート: 判断 67">
          <a:extLst>
            <a:ext uri="{FF2B5EF4-FFF2-40B4-BE49-F238E27FC236}">
              <a16:creationId xmlns:a16="http://schemas.microsoft.com/office/drawing/2014/main" id="{00000000-0008-0000-0F00-000044000000}"/>
            </a:ext>
          </a:extLst>
        </xdr:cNvPr>
        <xdr:cNvSpPr/>
      </xdr:nvSpPr>
      <xdr:spPr>
        <a:xfrm>
          <a:off x="1079500" y="63380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F00-000045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F00-000046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F00-000047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F00-000048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3" name="テキスト ボックス 72">
          <a:extLst>
            <a:ext uri="{FF2B5EF4-FFF2-40B4-BE49-F238E27FC236}">
              <a16:creationId xmlns:a16="http://schemas.microsoft.com/office/drawing/2014/main" id="{00000000-0008-0000-0F00-000049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160927</xdr:rowOff>
    </xdr:from>
    <xdr:to>
      <xdr:col>24</xdr:col>
      <xdr:colOff>114300</xdr:colOff>
      <xdr:row>39</xdr:row>
      <xdr:rowOff>91077</xdr:rowOff>
    </xdr:to>
    <xdr:sp macro="" textlink="">
      <xdr:nvSpPr>
        <xdr:cNvPr id="74" name="楕円 73">
          <a:extLst>
            <a:ext uri="{FF2B5EF4-FFF2-40B4-BE49-F238E27FC236}">
              <a16:creationId xmlns:a16="http://schemas.microsoft.com/office/drawing/2014/main" id="{00000000-0008-0000-0F00-00004A000000}"/>
            </a:ext>
          </a:extLst>
        </xdr:cNvPr>
        <xdr:cNvSpPr/>
      </xdr:nvSpPr>
      <xdr:spPr>
        <a:xfrm>
          <a:off x="4584700" y="66760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139354</xdr:rowOff>
    </xdr:from>
    <xdr:ext cx="405111" cy="259045"/>
    <xdr:sp macro="" textlink="">
      <xdr:nvSpPr>
        <xdr:cNvPr id="75" name="【図書館】&#10;有形固定資産減価償却率該当値テキスト">
          <a:extLst>
            <a:ext uri="{FF2B5EF4-FFF2-40B4-BE49-F238E27FC236}">
              <a16:creationId xmlns:a16="http://schemas.microsoft.com/office/drawing/2014/main" id="{00000000-0008-0000-0F00-00004B000000}"/>
            </a:ext>
          </a:extLst>
        </xdr:cNvPr>
        <xdr:cNvSpPr txBox="1"/>
      </xdr:nvSpPr>
      <xdr:spPr>
        <a:xfrm>
          <a:off x="4673600" y="66544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131535</xdr:rowOff>
    </xdr:from>
    <xdr:to>
      <xdr:col>20</xdr:col>
      <xdr:colOff>38100</xdr:colOff>
      <xdr:row>39</xdr:row>
      <xdr:rowOff>61685</xdr:rowOff>
    </xdr:to>
    <xdr:sp macro="" textlink="">
      <xdr:nvSpPr>
        <xdr:cNvPr id="76" name="楕円 75">
          <a:extLst>
            <a:ext uri="{FF2B5EF4-FFF2-40B4-BE49-F238E27FC236}">
              <a16:creationId xmlns:a16="http://schemas.microsoft.com/office/drawing/2014/main" id="{00000000-0008-0000-0F00-00004C000000}"/>
            </a:ext>
          </a:extLst>
        </xdr:cNvPr>
        <xdr:cNvSpPr/>
      </xdr:nvSpPr>
      <xdr:spPr>
        <a:xfrm>
          <a:off x="3746500" y="66466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10885</xdr:rowOff>
    </xdr:from>
    <xdr:to>
      <xdr:col>24</xdr:col>
      <xdr:colOff>63500</xdr:colOff>
      <xdr:row>39</xdr:row>
      <xdr:rowOff>40277</xdr:rowOff>
    </xdr:to>
    <xdr:cxnSp macro="">
      <xdr:nvCxnSpPr>
        <xdr:cNvPr id="77" name="直線コネクタ 76">
          <a:extLst>
            <a:ext uri="{FF2B5EF4-FFF2-40B4-BE49-F238E27FC236}">
              <a16:creationId xmlns:a16="http://schemas.microsoft.com/office/drawing/2014/main" id="{00000000-0008-0000-0F00-00004D000000}"/>
            </a:ext>
          </a:extLst>
        </xdr:cNvPr>
        <xdr:cNvCxnSpPr/>
      </xdr:nvCxnSpPr>
      <xdr:spPr>
        <a:xfrm>
          <a:off x="3797300" y="6697435"/>
          <a:ext cx="838200" cy="293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102144</xdr:rowOff>
    </xdr:from>
    <xdr:to>
      <xdr:col>15</xdr:col>
      <xdr:colOff>101600</xdr:colOff>
      <xdr:row>39</xdr:row>
      <xdr:rowOff>32294</xdr:rowOff>
    </xdr:to>
    <xdr:sp macro="" textlink="">
      <xdr:nvSpPr>
        <xdr:cNvPr id="78" name="楕円 77">
          <a:extLst>
            <a:ext uri="{FF2B5EF4-FFF2-40B4-BE49-F238E27FC236}">
              <a16:creationId xmlns:a16="http://schemas.microsoft.com/office/drawing/2014/main" id="{00000000-0008-0000-0F00-00004E000000}"/>
            </a:ext>
          </a:extLst>
        </xdr:cNvPr>
        <xdr:cNvSpPr/>
      </xdr:nvSpPr>
      <xdr:spPr>
        <a:xfrm>
          <a:off x="2857500" y="6617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152944</xdr:rowOff>
    </xdr:from>
    <xdr:to>
      <xdr:col>19</xdr:col>
      <xdr:colOff>177800</xdr:colOff>
      <xdr:row>39</xdr:row>
      <xdr:rowOff>10885</xdr:rowOff>
    </xdr:to>
    <xdr:cxnSp macro="">
      <xdr:nvCxnSpPr>
        <xdr:cNvPr id="79" name="直線コネクタ 78">
          <a:extLst>
            <a:ext uri="{FF2B5EF4-FFF2-40B4-BE49-F238E27FC236}">
              <a16:creationId xmlns:a16="http://schemas.microsoft.com/office/drawing/2014/main" id="{00000000-0008-0000-0F00-00004F000000}"/>
            </a:ext>
          </a:extLst>
        </xdr:cNvPr>
        <xdr:cNvCxnSpPr/>
      </xdr:nvCxnSpPr>
      <xdr:spPr>
        <a:xfrm>
          <a:off x="2908300" y="6668044"/>
          <a:ext cx="889000" cy="293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159294</xdr:rowOff>
    </xdr:from>
    <xdr:to>
      <xdr:col>10</xdr:col>
      <xdr:colOff>165100</xdr:colOff>
      <xdr:row>39</xdr:row>
      <xdr:rowOff>89444</xdr:rowOff>
    </xdr:to>
    <xdr:sp macro="" textlink="">
      <xdr:nvSpPr>
        <xdr:cNvPr id="80" name="楕円 79">
          <a:extLst>
            <a:ext uri="{FF2B5EF4-FFF2-40B4-BE49-F238E27FC236}">
              <a16:creationId xmlns:a16="http://schemas.microsoft.com/office/drawing/2014/main" id="{00000000-0008-0000-0F00-000050000000}"/>
            </a:ext>
          </a:extLst>
        </xdr:cNvPr>
        <xdr:cNvSpPr/>
      </xdr:nvSpPr>
      <xdr:spPr>
        <a:xfrm>
          <a:off x="1968500" y="66743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152944</xdr:rowOff>
    </xdr:from>
    <xdr:to>
      <xdr:col>15</xdr:col>
      <xdr:colOff>50800</xdr:colOff>
      <xdr:row>39</xdr:row>
      <xdr:rowOff>38644</xdr:rowOff>
    </xdr:to>
    <xdr:cxnSp macro="">
      <xdr:nvCxnSpPr>
        <xdr:cNvPr id="81" name="直線コネクタ 80">
          <a:extLst>
            <a:ext uri="{FF2B5EF4-FFF2-40B4-BE49-F238E27FC236}">
              <a16:creationId xmlns:a16="http://schemas.microsoft.com/office/drawing/2014/main" id="{00000000-0008-0000-0F00-000051000000}"/>
            </a:ext>
          </a:extLst>
        </xdr:cNvPr>
        <xdr:cNvCxnSpPr/>
      </xdr:nvCxnSpPr>
      <xdr:spPr>
        <a:xfrm flipV="1">
          <a:off x="2019300" y="6668044"/>
          <a:ext cx="8890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162560</xdr:rowOff>
    </xdr:from>
    <xdr:to>
      <xdr:col>6</xdr:col>
      <xdr:colOff>38100</xdr:colOff>
      <xdr:row>39</xdr:row>
      <xdr:rowOff>92710</xdr:rowOff>
    </xdr:to>
    <xdr:sp macro="" textlink="">
      <xdr:nvSpPr>
        <xdr:cNvPr id="82" name="楕円 81">
          <a:extLst>
            <a:ext uri="{FF2B5EF4-FFF2-40B4-BE49-F238E27FC236}">
              <a16:creationId xmlns:a16="http://schemas.microsoft.com/office/drawing/2014/main" id="{00000000-0008-0000-0F00-000052000000}"/>
            </a:ext>
          </a:extLst>
        </xdr:cNvPr>
        <xdr:cNvSpPr/>
      </xdr:nvSpPr>
      <xdr:spPr>
        <a:xfrm>
          <a:off x="1079500" y="6677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39</xdr:row>
      <xdr:rowOff>38644</xdr:rowOff>
    </xdr:from>
    <xdr:to>
      <xdr:col>10</xdr:col>
      <xdr:colOff>114300</xdr:colOff>
      <xdr:row>39</xdr:row>
      <xdr:rowOff>41910</xdr:rowOff>
    </xdr:to>
    <xdr:cxnSp macro="">
      <xdr:nvCxnSpPr>
        <xdr:cNvPr id="83" name="直線コネクタ 82">
          <a:extLst>
            <a:ext uri="{FF2B5EF4-FFF2-40B4-BE49-F238E27FC236}">
              <a16:creationId xmlns:a16="http://schemas.microsoft.com/office/drawing/2014/main" id="{00000000-0008-0000-0F00-000053000000}"/>
            </a:ext>
          </a:extLst>
        </xdr:cNvPr>
        <xdr:cNvCxnSpPr/>
      </xdr:nvCxnSpPr>
      <xdr:spPr>
        <a:xfrm flipV="1">
          <a:off x="1130300" y="6725194"/>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94541</xdr:rowOff>
    </xdr:from>
    <xdr:ext cx="405111" cy="259045"/>
    <xdr:sp macro="" textlink="">
      <xdr:nvSpPr>
        <xdr:cNvPr id="84" name="n_1aveValue【図書館】&#10;有形固定資産減価償却率">
          <a:extLst>
            <a:ext uri="{FF2B5EF4-FFF2-40B4-BE49-F238E27FC236}">
              <a16:creationId xmlns:a16="http://schemas.microsoft.com/office/drawing/2014/main" id="{00000000-0008-0000-0F00-000054000000}"/>
            </a:ext>
          </a:extLst>
        </xdr:cNvPr>
        <xdr:cNvSpPr txBox="1"/>
      </xdr:nvSpPr>
      <xdr:spPr>
        <a:xfrm>
          <a:off x="3582044" y="6095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68416</xdr:rowOff>
    </xdr:from>
    <xdr:ext cx="405111" cy="259045"/>
    <xdr:sp macro="" textlink="">
      <xdr:nvSpPr>
        <xdr:cNvPr id="85" name="n_2aveValue【図書館】&#10;有形固定資産減価償却率">
          <a:extLst>
            <a:ext uri="{FF2B5EF4-FFF2-40B4-BE49-F238E27FC236}">
              <a16:creationId xmlns:a16="http://schemas.microsoft.com/office/drawing/2014/main" id="{00000000-0008-0000-0F00-000055000000}"/>
            </a:ext>
          </a:extLst>
        </xdr:cNvPr>
        <xdr:cNvSpPr txBox="1"/>
      </xdr:nvSpPr>
      <xdr:spPr>
        <a:xfrm>
          <a:off x="2705744" y="60691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86377</xdr:rowOff>
    </xdr:from>
    <xdr:ext cx="405111" cy="259045"/>
    <xdr:sp macro="" textlink="">
      <xdr:nvSpPr>
        <xdr:cNvPr id="86" name="n_3aveValue【図書館】&#10;有形固定資産減価償却率">
          <a:extLst>
            <a:ext uri="{FF2B5EF4-FFF2-40B4-BE49-F238E27FC236}">
              <a16:creationId xmlns:a16="http://schemas.microsoft.com/office/drawing/2014/main" id="{00000000-0008-0000-0F00-000056000000}"/>
            </a:ext>
          </a:extLst>
        </xdr:cNvPr>
        <xdr:cNvSpPr txBox="1"/>
      </xdr:nvSpPr>
      <xdr:spPr>
        <a:xfrm>
          <a:off x="1816744" y="6087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35</xdr:row>
      <xdr:rowOff>112503</xdr:rowOff>
    </xdr:from>
    <xdr:ext cx="405111" cy="259045"/>
    <xdr:sp macro="" textlink="">
      <xdr:nvSpPr>
        <xdr:cNvPr id="87" name="n_4aveValue【図書館】&#10;有形固定資産減価償却率">
          <a:extLst>
            <a:ext uri="{FF2B5EF4-FFF2-40B4-BE49-F238E27FC236}">
              <a16:creationId xmlns:a16="http://schemas.microsoft.com/office/drawing/2014/main" id="{00000000-0008-0000-0F00-000057000000}"/>
            </a:ext>
          </a:extLst>
        </xdr:cNvPr>
        <xdr:cNvSpPr txBox="1"/>
      </xdr:nvSpPr>
      <xdr:spPr>
        <a:xfrm>
          <a:off x="927744" y="611325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52812</xdr:rowOff>
    </xdr:from>
    <xdr:ext cx="405111" cy="259045"/>
    <xdr:sp macro="" textlink="">
      <xdr:nvSpPr>
        <xdr:cNvPr id="88" name="n_1mainValue【図書館】&#10;有形固定資産減価償却率">
          <a:extLst>
            <a:ext uri="{FF2B5EF4-FFF2-40B4-BE49-F238E27FC236}">
              <a16:creationId xmlns:a16="http://schemas.microsoft.com/office/drawing/2014/main" id="{00000000-0008-0000-0F00-000058000000}"/>
            </a:ext>
          </a:extLst>
        </xdr:cNvPr>
        <xdr:cNvSpPr txBox="1"/>
      </xdr:nvSpPr>
      <xdr:spPr>
        <a:xfrm>
          <a:off x="3582044" y="67393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23421</xdr:rowOff>
    </xdr:from>
    <xdr:ext cx="405111" cy="259045"/>
    <xdr:sp macro="" textlink="">
      <xdr:nvSpPr>
        <xdr:cNvPr id="89" name="n_2mainValue【図書館】&#10;有形固定資産減価償却率">
          <a:extLst>
            <a:ext uri="{FF2B5EF4-FFF2-40B4-BE49-F238E27FC236}">
              <a16:creationId xmlns:a16="http://schemas.microsoft.com/office/drawing/2014/main" id="{00000000-0008-0000-0F00-000059000000}"/>
            </a:ext>
          </a:extLst>
        </xdr:cNvPr>
        <xdr:cNvSpPr txBox="1"/>
      </xdr:nvSpPr>
      <xdr:spPr>
        <a:xfrm>
          <a:off x="2705744" y="670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39</xdr:row>
      <xdr:rowOff>80571</xdr:rowOff>
    </xdr:from>
    <xdr:ext cx="405111" cy="259045"/>
    <xdr:sp macro="" textlink="">
      <xdr:nvSpPr>
        <xdr:cNvPr id="90" name="n_3mainValue【図書館】&#10;有形固定資産減価償却率">
          <a:extLst>
            <a:ext uri="{FF2B5EF4-FFF2-40B4-BE49-F238E27FC236}">
              <a16:creationId xmlns:a16="http://schemas.microsoft.com/office/drawing/2014/main" id="{00000000-0008-0000-0F00-00005A000000}"/>
            </a:ext>
          </a:extLst>
        </xdr:cNvPr>
        <xdr:cNvSpPr txBox="1"/>
      </xdr:nvSpPr>
      <xdr:spPr>
        <a:xfrm>
          <a:off x="1816744" y="67671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39</xdr:row>
      <xdr:rowOff>83837</xdr:rowOff>
    </xdr:from>
    <xdr:ext cx="405111" cy="259045"/>
    <xdr:sp macro="" textlink="">
      <xdr:nvSpPr>
        <xdr:cNvPr id="91" name="n_4mainValue【図書館】&#10;有形固定資産減価償却率">
          <a:extLst>
            <a:ext uri="{FF2B5EF4-FFF2-40B4-BE49-F238E27FC236}">
              <a16:creationId xmlns:a16="http://schemas.microsoft.com/office/drawing/2014/main" id="{00000000-0008-0000-0F00-00005B000000}"/>
            </a:ext>
          </a:extLst>
        </xdr:cNvPr>
        <xdr:cNvSpPr txBox="1"/>
      </xdr:nvSpPr>
      <xdr:spPr>
        <a:xfrm>
          <a:off x="927744" y="67703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2" name="正方形/長方形 91">
          <a:extLst>
            <a:ext uri="{FF2B5EF4-FFF2-40B4-BE49-F238E27FC236}">
              <a16:creationId xmlns:a16="http://schemas.microsoft.com/office/drawing/2014/main" id="{00000000-0008-0000-0F00-00005C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3" name="正方形/長方形 92">
          <a:extLst>
            <a:ext uri="{FF2B5EF4-FFF2-40B4-BE49-F238E27FC236}">
              <a16:creationId xmlns:a16="http://schemas.microsoft.com/office/drawing/2014/main" id="{00000000-0008-0000-0F00-00005D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4" name="正方形/長方形 93">
          <a:extLst>
            <a:ext uri="{FF2B5EF4-FFF2-40B4-BE49-F238E27FC236}">
              <a16:creationId xmlns:a16="http://schemas.microsoft.com/office/drawing/2014/main" id="{00000000-0008-0000-0F00-00005E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5" name="正方形/長方形 94">
          <a:extLst>
            <a:ext uri="{FF2B5EF4-FFF2-40B4-BE49-F238E27FC236}">
              <a16:creationId xmlns:a16="http://schemas.microsoft.com/office/drawing/2014/main" id="{00000000-0008-0000-0F00-00005F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6" name="正方形/長方形 95">
          <a:extLst>
            <a:ext uri="{FF2B5EF4-FFF2-40B4-BE49-F238E27FC236}">
              <a16:creationId xmlns:a16="http://schemas.microsoft.com/office/drawing/2014/main" id="{00000000-0008-0000-0F00-000060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7" name="正方形/長方形 96">
          <a:extLst>
            <a:ext uri="{FF2B5EF4-FFF2-40B4-BE49-F238E27FC236}">
              <a16:creationId xmlns:a16="http://schemas.microsoft.com/office/drawing/2014/main" id="{00000000-0008-0000-0F00-000061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8" name="正方形/長方形 97">
          <a:extLst>
            <a:ext uri="{FF2B5EF4-FFF2-40B4-BE49-F238E27FC236}">
              <a16:creationId xmlns:a16="http://schemas.microsoft.com/office/drawing/2014/main" id="{00000000-0008-0000-0F00-000062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9" name="正方形/長方形 98">
          <a:extLst>
            <a:ext uri="{FF2B5EF4-FFF2-40B4-BE49-F238E27FC236}">
              <a16:creationId xmlns:a16="http://schemas.microsoft.com/office/drawing/2014/main" id="{00000000-0008-0000-0F00-000063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100" name="テキスト ボックス 99">
          <a:extLst>
            <a:ext uri="{FF2B5EF4-FFF2-40B4-BE49-F238E27FC236}">
              <a16:creationId xmlns:a16="http://schemas.microsoft.com/office/drawing/2014/main" id="{00000000-0008-0000-0F00-000064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1" name="直線コネクタ 100">
          <a:extLst>
            <a:ext uri="{FF2B5EF4-FFF2-40B4-BE49-F238E27FC236}">
              <a16:creationId xmlns:a16="http://schemas.microsoft.com/office/drawing/2014/main" id="{00000000-0008-0000-0F00-000065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2" name="直線コネクタ 101">
          <a:extLst>
            <a:ext uri="{FF2B5EF4-FFF2-40B4-BE49-F238E27FC236}">
              <a16:creationId xmlns:a16="http://schemas.microsoft.com/office/drawing/2014/main" id="{00000000-0008-0000-0F00-000066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3" name="テキスト ボックス 102">
          <a:extLst>
            <a:ext uri="{FF2B5EF4-FFF2-40B4-BE49-F238E27FC236}">
              <a16:creationId xmlns:a16="http://schemas.microsoft.com/office/drawing/2014/main" id="{00000000-0008-0000-0F00-000067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4" name="直線コネクタ 103">
          <a:extLst>
            <a:ext uri="{FF2B5EF4-FFF2-40B4-BE49-F238E27FC236}">
              <a16:creationId xmlns:a16="http://schemas.microsoft.com/office/drawing/2014/main" id="{00000000-0008-0000-0F00-000068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5" name="テキスト ボックス 104">
          <a:extLst>
            <a:ext uri="{FF2B5EF4-FFF2-40B4-BE49-F238E27FC236}">
              <a16:creationId xmlns:a16="http://schemas.microsoft.com/office/drawing/2014/main" id="{00000000-0008-0000-0F00-000069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6" name="直線コネクタ 105">
          <a:extLst>
            <a:ext uri="{FF2B5EF4-FFF2-40B4-BE49-F238E27FC236}">
              <a16:creationId xmlns:a16="http://schemas.microsoft.com/office/drawing/2014/main" id="{00000000-0008-0000-0F00-00006A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7" name="テキスト ボックス 106">
          <a:extLst>
            <a:ext uri="{FF2B5EF4-FFF2-40B4-BE49-F238E27FC236}">
              <a16:creationId xmlns:a16="http://schemas.microsoft.com/office/drawing/2014/main" id="{00000000-0008-0000-0F00-00006B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8" name="直線コネクタ 107">
          <a:extLst>
            <a:ext uri="{FF2B5EF4-FFF2-40B4-BE49-F238E27FC236}">
              <a16:creationId xmlns:a16="http://schemas.microsoft.com/office/drawing/2014/main" id="{00000000-0008-0000-0F00-00006C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9" name="テキスト ボックス 108">
          <a:extLst>
            <a:ext uri="{FF2B5EF4-FFF2-40B4-BE49-F238E27FC236}">
              <a16:creationId xmlns:a16="http://schemas.microsoft.com/office/drawing/2014/main" id="{00000000-0008-0000-0F00-00006D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10" name="直線コネクタ 109">
          <a:extLst>
            <a:ext uri="{FF2B5EF4-FFF2-40B4-BE49-F238E27FC236}">
              <a16:creationId xmlns:a16="http://schemas.microsoft.com/office/drawing/2014/main" id="{00000000-0008-0000-0F00-00006E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1" name="テキスト ボックス 110">
          <a:extLst>
            <a:ext uri="{FF2B5EF4-FFF2-40B4-BE49-F238E27FC236}">
              <a16:creationId xmlns:a16="http://schemas.microsoft.com/office/drawing/2014/main" id="{00000000-0008-0000-0F00-00006F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2" name="【図書館】&#10;一人当たり面積グラフ枠">
          <a:extLst>
            <a:ext uri="{FF2B5EF4-FFF2-40B4-BE49-F238E27FC236}">
              <a16:creationId xmlns:a16="http://schemas.microsoft.com/office/drawing/2014/main" id="{00000000-0008-0000-0F00-000070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34</xdr:row>
      <xdr:rowOff>7620</xdr:rowOff>
    </xdr:from>
    <xdr:to>
      <xdr:col>54</xdr:col>
      <xdr:colOff>189865</xdr:colOff>
      <xdr:row>40</xdr:row>
      <xdr:rowOff>167640</xdr:rowOff>
    </xdr:to>
    <xdr:cxnSp macro="">
      <xdr:nvCxnSpPr>
        <xdr:cNvPr id="113" name="直線コネクタ 112">
          <a:extLst>
            <a:ext uri="{FF2B5EF4-FFF2-40B4-BE49-F238E27FC236}">
              <a16:creationId xmlns:a16="http://schemas.microsoft.com/office/drawing/2014/main" id="{00000000-0008-0000-0F00-000071000000}"/>
            </a:ext>
          </a:extLst>
        </xdr:cNvPr>
        <xdr:cNvCxnSpPr/>
      </xdr:nvCxnSpPr>
      <xdr:spPr>
        <a:xfrm flipV="1">
          <a:off x="10476865" y="5836920"/>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4" name="【図書館】&#10;一人当たり面積最小値テキスト">
          <a:extLst>
            <a:ext uri="{FF2B5EF4-FFF2-40B4-BE49-F238E27FC236}">
              <a16:creationId xmlns:a16="http://schemas.microsoft.com/office/drawing/2014/main" id="{00000000-0008-0000-0F00-000072000000}"/>
            </a:ext>
          </a:extLst>
        </xdr:cNvPr>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5" name="直線コネクタ 114">
          <a:extLst>
            <a:ext uri="{FF2B5EF4-FFF2-40B4-BE49-F238E27FC236}">
              <a16:creationId xmlns:a16="http://schemas.microsoft.com/office/drawing/2014/main" id="{00000000-0008-0000-0F00-000073000000}"/>
            </a:ext>
          </a:extLst>
        </xdr:cNvPr>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125747</xdr:rowOff>
    </xdr:from>
    <xdr:ext cx="469744" cy="259045"/>
    <xdr:sp macro="" textlink="">
      <xdr:nvSpPr>
        <xdr:cNvPr id="116" name="【図書館】&#10;一人当たり面積最大値テキスト">
          <a:extLst>
            <a:ext uri="{FF2B5EF4-FFF2-40B4-BE49-F238E27FC236}">
              <a16:creationId xmlns:a16="http://schemas.microsoft.com/office/drawing/2014/main" id="{00000000-0008-0000-0F00-000074000000}"/>
            </a:ext>
          </a:extLst>
        </xdr:cNvPr>
        <xdr:cNvSpPr txBox="1"/>
      </xdr:nvSpPr>
      <xdr:spPr>
        <a:xfrm>
          <a:off x="10515600" y="561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34</xdr:row>
      <xdr:rowOff>7620</xdr:rowOff>
    </xdr:from>
    <xdr:to>
      <xdr:col>55</xdr:col>
      <xdr:colOff>88900</xdr:colOff>
      <xdr:row>34</xdr:row>
      <xdr:rowOff>7620</xdr:rowOff>
    </xdr:to>
    <xdr:cxnSp macro="">
      <xdr:nvCxnSpPr>
        <xdr:cNvPr id="117" name="直線コネクタ 116">
          <a:extLst>
            <a:ext uri="{FF2B5EF4-FFF2-40B4-BE49-F238E27FC236}">
              <a16:creationId xmlns:a16="http://schemas.microsoft.com/office/drawing/2014/main" id="{00000000-0008-0000-0F00-000075000000}"/>
            </a:ext>
          </a:extLst>
        </xdr:cNvPr>
        <xdr:cNvCxnSpPr/>
      </xdr:nvCxnSpPr>
      <xdr:spPr>
        <a:xfrm>
          <a:off x="10388600" y="583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48277</xdr:rowOff>
    </xdr:from>
    <xdr:ext cx="469744" cy="259045"/>
    <xdr:sp macro="" textlink="">
      <xdr:nvSpPr>
        <xdr:cNvPr id="118" name="【図書館】&#10;一人当たり面積平均値テキスト">
          <a:extLst>
            <a:ext uri="{FF2B5EF4-FFF2-40B4-BE49-F238E27FC236}">
              <a16:creationId xmlns:a16="http://schemas.microsoft.com/office/drawing/2014/main" id="{00000000-0008-0000-0F00-000076000000}"/>
            </a:ext>
          </a:extLst>
        </xdr:cNvPr>
        <xdr:cNvSpPr txBox="1"/>
      </xdr:nvSpPr>
      <xdr:spPr>
        <a:xfrm>
          <a:off x="10515600" y="639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25400</xdr:rowOff>
    </xdr:from>
    <xdr:to>
      <xdr:col>55</xdr:col>
      <xdr:colOff>50800</xdr:colOff>
      <xdr:row>38</xdr:row>
      <xdr:rowOff>127000</xdr:rowOff>
    </xdr:to>
    <xdr:sp macro="" textlink="">
      <xdr:nvSpPr>
        <xdr:cNvPr id="119" name="フローチャート: 判断 118">
          <a:extLst>
            <a:ext uri="{FF2B5EF4-FFF2-40B4-BE49-F238E27FC236}">
              <a16:creationId xmlns:a16="http://schemas.microsoft.com/office/drawing/2014/main" id="{00000000-0008-0000-0F00-000077000000}"/>
            </a:ext>
          </a:extLst>
        </xdr:cNvPr>
        <xdr:cNvSpPr/>
      </xdr:nvSpPr>
      <xdr:spPr>
        <a:xfrm>
          <a:off x="104267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25400</xdr:rowOff>
    </xdr:from>
    <xdr:to>
      <xdr:col>50</xdr:col>
      <xdr:colOff>165100</xdr:colOff>
      <xdr:row>38</xdr:row>
      <xdr:rowOff>127000</xdr:rowOff>
    </xdr:to>
    <xdr:sp macro="" textlink="">
      <xdr:nvSpPr>
        <xdr:cNvPr id="120" name="フローチャート: 判断 119">
          <a:extLst>
            <a:ext uri="{FF2B5EF4-FFF2-40B4-BE49-F238E27FC236}">
              <a16:creationId xmlns:a16="http://schemas.microsoft.com/office/drawing/2014/main" id="{00000000-0008-0000-0F00-000078000000}"/>
            </a:ext>
          </a:extLst>
        </xdr:cNvPr>
        <xdr:cNvSpPr/>
      </xdr:nvSpPr>
      <xdr:spPr>
        <a:xfrm>
          <a:off x="9588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xdr:rowOff>
    </xdr:from>
    <xdr:to>
      <xdr:col>46</xdr:col>
      <xdr:colOff>38100</xdr:colOff>
      <xdr:row>38</xdr:row>
      <xdr:rowOff>104140</xdr:rowOff>
    </xdr:to>
    <xdr:sp macro="" textlink="">
      <xdr:nvSpPr>
        <xdr:cNvPr id="121" name="フローチャート: 判断 120">
          <a:extLst>
            <a:ext uri="{FF2B5EF4-FFF2-40B4-BE49-F238E27FC236}">
              <a16:creationId xmlns:a16="http://schemas.microsoft.com/office/drawing/2014/main" id="{00000000-0008-0000-0F00-000079000000}"/>
            </a:ext>
          </a:extLst>
        </xdr:cNvPr>
        <xdr:cNvSpPr/>
      </xdr:nvSpPr>
      <xdr:spPr>
        <a:xfrm>
          <a:off x="8699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48260</xdr:rowOff>
    </xdr:from>
    <xdr:to>
      <xdr:col>41</xdr:col>
      <xdr:colOff>101600</xdr:colOff>
      <xdr:row>38</xdr:row>
      <xdr:rowOff>149860</xdr:rowOff>
    </xdr:to>
    <xdr:sp macro="" textlink="">
      <xdr:nvSpPr>
        <xdr:cNvPr id="122" name="フローチャート: 判断 121">
          <a:extLst>
            <a:ext uri="{FF2B5EF4-FFF2-40B4-BE49-F238E27FC236}">
              <a16:creationId xmlns:a16="http://schemas.microsoft.com/office/drawing/2014/main" id="{00000000-0008-0000-0F00-00007A000000}"/>
            </a:ext>
          </a:extLst>
        </xdr:cNvPr>
        <xdr:cNvSpPr/>
      </xdr:nvSpPr>
      <xdr:spPr>
        <a:xfrm>
          <a:off x="7810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48260</xdr:rowOff>
    </xdr:from>
    <xdr:to>
      <xdr:col>36</xdr:col>
      <xdr:colOff>165100</xdr:colOff>
      <xdr:row>38</xdr:row>
      <xdr:rowOff>149860</xdr:rowOff>
    </xdr:to>
    <xdr:sp macro="" textlink="">
      <xdr:nvSpPr>
        <xdr:cNvPr id="123" name="フローチャート: 判断 122">
          <a:extLst>
            <a:ext uri="{FF2B5EF4-FFF2-40B4-BE49-F238E27FC236}">
              <a16:creationId xmlns:a16="http://schemas.microsoft.com/office/drawing/2014/main" id="{00000000-0008-0000-0F00-00007B000000}"/>
            </a:ext>
          </a:extLst>
        </xdr:cNvPr>
        <xdr:cNvSpPr/>
      </xdr:nvSpPr>
      <xdr:spPr>
        <a:xfrm>
          <a:off x="6921500" y="65633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F00-00007C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F00-00007D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F00-00007E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F00-00007F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8" name="テキスト ボックス 127">
          <a:extLst>
            <a:ext uri="{FF2B5EF4-FFF2-40B4-BE49-F238E27FC236}">
              <a16:creationId xmlns:a16="http://schemas.microsoft.com/office/drawing/2014/main" id="{00000000-0008-0000-0F00-000080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116840</xdr:rowOff>
    </xdr:from>
    <xdr:to>
      <xdr:col>55</xdr:col>
      <xdr:colOff>50800</xdr:colOff>
      <xdr:row>41</xdr:row>
      <xdr:rowOff>46990</xdr:rowOff>
    </xdr:to>
    <xdr:sp macro="" textlink="">
      <xdr:nvSpPr>
        <xdr:cNvPr id="129" name="楕円 128">
          <a:extLst>
            <a:ext uri="{FF2B5EF4-FFF2-40B4-BE49-F238E27FC236}">
              <a16:creationId xmlns:a16="http://schemas.microsoft.com/office/drawing/2014/main" id="{00000000-0008-0000-0F00-000081000000}"/>
            </a:ext>
          </a:extLst>
        </xdr:cNvPr>
        <xdr:cNvSpPr/>
      </xdr:nvSpPr>
      <xdr:spPr>
        <a:xfrm>
          <a:off x="104267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31767</xdr:rowOff>
    </xdr:from>
    <xdr:ext cx="469744" cy="259045"/>
    <xdr:sp macro="" textlink="">
      <xdr:nvSpPr>
        <xdr:cNvPr id="130" name="【図書館】&#10;一人当たり面積該当値テキスト">
          <a:extLst>
            <a:ext uri="{FF2B5EF4-FFF2-40B4-BE49-F238E27FC236}">
              <a16:creationId xmlns:a16="http://schemas.microsoft.com/office/drawing/2014/main" id="{00000000-0008-0000-0F00-000082000000}"/>
            </a:ext>
          </a:extLst>
        </xdr:cNvPr>
        <xdr:cNvSpPr txBox="1"/>
      </xdr:nvSpPr>
      <xdr:spPr>
        <a:xfrm>
          <a:off x="10515600" y="688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116840</xdr:rowOff>
    </xdr:from>
    <xdr:to>
      <xdr:col>50</xdr:col>
      <xdr:colOff>165100</xdr:colOff>
      <xdr:row>41</xdr:row>
      <xdr:rowOff>46990</xdr:rowOff>
    </xdr:to>
    <xdr:sp macro="" textlink="">
      <xdr:nvSpPr>
        <xdr:cNvPr id="131" name="楕円 130">
          <a:extLst>
            <a:ext uri="{FF2B5EF4-FFF2-40B4-BE49-F238E27FC236}">
              <a16:creationId xmlns:a16="http://schemas.microsoft.com/office/drawing/2014/main" id="{00000000-0008-0000-0F00-000083000000}"/>
            </a:ext>
          </a:extLst>
        </xdr:cNvPr>
        <xdr:cNvSpPr/>
      </xdr:nvSpPr>
      <xdr:spPr>
        <a:xfrm>
          <a:off x="9588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167640</xdr:rowOff>
    </xdr:from>
    <xdr:to>
      <xdr:col>55</xdr:col>
      <xdr:colOff>0</xdr:colOff>
      <xdr:row>40</xdr:row>
      <xdr:rowOff>167640</xdr:rowOff>
    </xdr:to>
    <xdr:cxnSp macro="">
      <xdr:nvCxnSpPr>
        <xdr:cNvPr id="132" name="直線コネクタ 131">
          <a:extLst>
            <a:ext uri="{FF2B5EF4-FFF2-40B4-BE49-F238E27FC236}">
              <a16:creationId xmlns:a16="http://schemas.microsoft.com/office/drawing/2014/main" id="{00000000-0008-0000-0F00-000084000000}"/>
            </a:ext>
          </a:extLst>
        </xdr:cNvPr>
        <xdr:cNvCxnSpPr/>
      </xdr:nvCxnSpPr>
      <xdr:spPr>
        <a:xfrm>
          <a:off x="9639300" y="70256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116840</xdr:rowOff>
    </xdr:from>
    <xdr:to>
      <xdr:col>46</xdr:col>
      <xdr:colOff>38100</xdr:colOff>
      <xdr:row>41</xdr:row>
      <xdr:rowOff>46990</xdr:rowOff>
    </xdr:to>
    <xdr:sp macro="" textlink="">
      <xdr:nvSpPr>
        <xdr:cNvPr id="133" name="楕円 132">
          <a:extLst>
            <a:ext uri="{FF2B5EF4-FFF2-40B4-BE49-F238E27FC236}">
              <a16:creationId xmlns:a16="http://schemas.microsoft.com/office/drawing/2014/main" id="{00000000-0008-0000-0F00-000085000000}"/>
            </a:ext>
          </a:extLst>
        </xdr:cNvPr>
        <xdr:cNvSpPr/>
      </xdr:nvSpPr>
      <xdr:spPr>
        <a:xfrm>
          <a:off x="8699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167640</xdr:rowOff>
    </xdr:from>
    <xdr:to>
      <xdr:col>50</xdr:col>
      <xdr:colOff>114300</xdr:colOff>
      <xdr:row>40</xdr:row>
      <xdr:rowOff>167640</xdr:rowOff>
    </xdr:to>
    <xdr:cxnSp macro="">
      <xdr:nvCxnSpPr>
        <xdr:cNvPr id="134" name="直線コネクタ 133">
          <a:extLst>
            <a:ext uri="{FF2B5EF4-FFF2-40B4-BE49-F238E27FC236}">
              <a16:creationId xmlns:a16="http://schemas.microsoft.com/office/drawing/2014/main" id="{00000000-0008-0000-0F00-000086000000}"/>
            </a:ext>
          </a:extLst>
        </xdr:cNvPr>
        <xdr:cNvCxnSpPr/>
      </xdr:nvCxnSpPr>
      <xdr:spPr>
        <a:xfrm>
          <a:off x="8750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116840</xdr:rowOff>
    </xdr:from>
    <xdr:to>
      <xdr:col>41</xdr:col>
      <xdr:colOff>101600</xdr:colOff>
      <xdr:row>41</xdr:row>
      <xdr:rowOff>46990</xdr:rowOff>
    </xdr:to>
    <xdr:sp macro="" textlink="">
      <xdr:nvSpPr>
        <xdr:cNvPr id="135" name="楕円 134">
          <a:extLst>
            <a:ext uri="{FF2B5EF4-FFF2-40B4-BE49-F238E27FC236}">
              <a16:creationId xmlns:a16="http://schemas.microsoft.com/office/drawing/2014/main" id="{00000000-0008-0000-0F00-000087000000}"/>
            </a:ext>
          </a:extLst>
        </xdr:cNvPr>
        <xdr:cNvSpPr/>
      </xdr:nvSpPr>
      <xdr:spPr>
        <a:xfrm>
          <a:off x="7810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167640</xdr:rowOff>
    </xdr:from>
    <xdr:to>
      <xdr:col>45</xdr:col>
      <xdr:colOff>177800</xdr:colOff>
      <xdr:row>40</xdr:row>
      <xdr:rowOff>167640</xdr:rowOff>
    </xdr:to>
    <xdr:cxnSp macro="">
      <xdr:nvCxnSpPr>
        <xdr:cNvPr id="136" name="直線コネクタ 135">
          <a:extLst>
            <a:ext uri="{FF2B5EF4-FFF2-40B4-BE49-F238E27FC236}">
              <a16:creationId xmlns:a16="http://schemas.microsoft.com/office/drawing/2014/main" id="{00000000-0008-0000-0F00-000088000000}"/>
            </a:ext>
          </a:extLst>
        </xdr:cNvPr>
        <xdr:cNvCxnSpPr/>
      </xdr:nvCxnSpPr>
      <xdr:spPr>
        <a:xfrm>
          <a:off x="7861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116840</xdr:rowOff>
    </xdr:from>
    <xdr:to>
      <xdr:col>36</xdr:col>
      <xdr:colOff>165100</xdr:colOff>
      <xdr:row>41</xdr:row>
      <xdr:rowOff>46990</xdr:rowOff>
    </xdr:to>
    <xdr:sp macro="" textlink="">
      <xdr:nvSpPr>
        <xdr:cNvPr id="137" name="楕円 136">
          <a:extLst>
            <a:ext uri="{FF2B5EF4-FFF2-40B4-BE49-F238E27FC236}">
              <a16:creationId xmlns:a16="http://schemas.microsoft.com/office/drawing/2014/main" id="{00000000-0008-0000-0F00-000089000000}"/>
            </a:ext>
          </a:extLst>
        </xdr:cNvPr>
        <xdr:cNvSpPr/>
      </xdr:nvSpPr>
      <xdr:spPr>
        <a:xfrm>
          <a:off x="6921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167640</xdr:rowOff>
    </xdr:from>
    <xdr:to>
      <xdr:col>41</xdr:col>
      <xdr:colOff>50800</xdr:colOff>
      <xdr:row>40</xdr:row>
      <xdr:rowOff>167640</xdr:rowOff>
    </xdr:to>
    <xdr:cxnSp macro="">
      <xdr:nvCxnSpPr>
        <xdr:cNvPr id="138" name="直線コネクタ 137">
          <a:extLst>
            <a:ext uri="{FF2B5EF4-FFF2-40B4-BE49-F238E27FC236}">
              <a16:creationId xmlns:a16="http://schemas.microsoft.com/office/drawing/2014/main" id="{00000000-0008-0000-0F00-00008A000000}"/>
            </a:ext>
          </a:extLst>
        </xdr:cNvPr>
        <xdr:cNvCxnSpPr/>
      </xdr:nvCxnSpPr>
      <xdr:spPr>
        <a:xfrm>
          <a:off x="6972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143527</xdr:rowOff>
    </xdr:from>
    <xdr:ext cx="469744" cy="259045"/>
    <xdr:sp macro="" textlink="">
      <xdr:nvSpPr>
        <xdr:cNvPr id="139" name="n_1aveValue【図書館】&#10;一人当たり面積">
          <a:extLst>
            <a:ext uri="{FF2B5EF4-FFF2-40B4-BE49-F238E27FC236}">
              <a16:creationId xmlns:a16="http://schemas.microsoft.com/office/drawing/2014/main" id="{00000000-0008-0000-0F00-00008B000000}"/>
            </a:ext>
          </a:extLst>
        </xdr:cNvPr>
        <xdr:cNvSpPr txBox="1"/>
      </xdr:nvSpPr>
      <xdr:spPr>
        <a:xfrm>
          <a:off x="93917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120667</xdr:rowOff>
    </xdr:from>
    <xdr:ext cx="469744" cy="259045"/>
    <xdr:sp macro="" textlink="">
      <xdr:nvSpPr>
        <xdr:cNvPr id="140" name="n_2aveValue【図書館】&#10;一人当たり面積">
          <a:extLst>
            <a:ext uri="{FF2B5EF4-FFF2-40B4-BE49-F238E27FC236}">
              <a16:creationId xmlns:a16="http://schemas.microsoft.com/office/drawing/2014/main" id="{00000000-0008-0000-0F00-00008C000000}"/>
            </a:ext>
          </a:extLst>
        </xdr:cNvPr>
        <xdr:cNvSpPr txBox="1"/>
      </xdr:nvSpPr>
      <xdr:spPr>
        <a:xfrm>
          <a:off x="8515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166387</xdr:rowOff>
    </xdr:from>
    <xdr:ext cx="469744" cy="259045"/>
    <xdr:sp macro="" textlink="">
      <xdr:nvSpPr>
        <xdr:cNvPr id="141" name="n_3aveValue【図書館】&#10;一人当たり面積">
          <a:extLst>
            <a:ext uri="{FF2B5EF4-FFF2-40B4-BE49-F238E27FC236}">
              <a16:creationId xmlns:a16="http://schemas.microsoft.com/office/drawing/2014/main" id="{00000000-0008-0000-0F00-00008D000000}"/>
            </a:ext>
          </a:extLst>
        </xdr:cNvPr>
        <xdr:cNvSpPr txBox="1"/>
      </xdr:nvSpPr>
      <xdr:spPr>
        <a:xfrm>
          <a:off x="7626427" y="6338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166387</xdr:rowOff>
    </xdr:from>
    <xdr:ext cx="469744" cy="259045"/>
    <xdr:sp macro="" textlink="">
      <xdr:nvSpPr>
        <xdr:cNvPr id="142" name="n_4aveValue【図書館】&#10;一人当たり面積">
          <a:extLst>
            <a:ext uri="{FF2B5EF4-FFF2-40B4-BE49-F238E27FC236}">
              <a16:creationId xmlns:a16="http://schemas.microsoft.com/office/drawing/2014/main" id="{00000000-0008-0000-0F00-00008E000000}"/>
            </a:ext>
          </a:extLst>
        </xdr:cNvPr>
        <xdr:cNvSpPr txBox="1"/>
      </xdr:nvSpPr>
      <xdr:spPr>
        <a:xfrm>
          <a:off x="6737427" y="63385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38117</xdr:rowOff>
    </xdr:from>
    <xdr:ext cx="469744" cy="259045"/>
    <xdr:sp macro="" textlink="">
      <xdr:nvSpPr>
        <xdr:cNvPr id="143" name="n_1mainValue【図書館】&#10;一人当たり面積">
          <a:extLst>
            <a:ext uri="{FF2B5EF4-FFF2-40B4-BE49-F238E27FC236}">
              <a16:creationId xmlns:a16="http://schemas.microsoft.com/office/drawing/2014/main" id="{00000000-0008-0000-0F00-00008F000000}"/>
            </a:ext>
          </a:extLst>
        </xdr:cNvPr>
        <xdr:cNvSpPr txBox="1"/>
      </xdr:nvSpPr>
      <xdr:spPr>
        <a:xfrm>
          <a:off x="93917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38117</xdr:rowOff>
    </xdr:from>
    <xdr:ext cx="469744" cy="259045"/>
    <xdr:sp macro="" textlink="">
      <xdr:nvSpPr>
        <xdr:cNvPr id="144" name="n_2mainValue【図書館】&#10;一人当たり面積">
          <a:extLst>
            <a:ext uri="{FF2B5EF4-FFF2-40B4-BE49-F238E27FC236}">
              <a16:creationId xmlns:a16="http://schemas.microsoft.com/office/drawing/2014/main" id="{00000000-0008-0000-0F00-000090000000}"/>
            </a:ext>
          </a:extLst>
        </xdr:cNvPr>
        <xdr:cNvSpPr txBox="1"/>
      </xdr:nvSpPr>
      <xdr:spPr>
        <a:xfrm>
          <a:off x="8515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38117</xdr:rowOff>
    </xdr:from>
    <xdr:ext cx="469744" cy="259045"/>
    <xdr:sp macro="" textlink="">
      <xdr:nvSpPr>
        <xdr:cNvPr id="145" name="n_3mainValue【図書館】&#10;一人当たり面積">
          <a:extLst>
            <a:ext uri="{FF2B5EF4-FFF2-40B4-BE49-F238E27FC236}">
              <a16:creationId xmlns:a16="http://schemas.microsoft.com/office/drawing/2014/main" id="{00000000-0008-0000-0F00-000091000000}"/>
            </a:ext>
          </a:extLst>
        </xdr:cNvPr>
        <xdr:cNvSpPr txBox="1"/>
      </xdr:nvSpPr>
      <xdr:spPr>
        <a:xfrm>
          <a:off x="7626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38117</xdr:rowOff>
    </xdr:from>
    <xdr:ext cx="469744" cy="259045"/>
    <xdr:sp macro="" textlink="">
      <xdr:nvSpPr>
        <xdr:cNvPr id="146" name="n_4mainValue【図書館】&#10;一人当たり面積">
          <a:extLst>
            <a:ext uri="{FF2B5EF4-FFF2-40B4-BE49-F238E27FC236}">
              <a16:creationId xmlns:a16="http://schemas.microsoft.com/office/drawing/2014/main" id="{00000000-0008-0000-0F00-000092000000}"/>
            </a:ext>
          </a:extLst>
        </xdr:cNvPr>
        <xdr:cNvSpPr txBox="1"/>
      </xdr:nvSpPr>
      <xdr:spPr>
        <a:xfrm>
          <a:off x="6737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7" name="正方形/長方形 146">
          <a:extLst>
            <a:ext uri="{FF2B5EF4-FFF2-40B4-BE49-F238E27FC236}">
              <a16:creationId xmlns:a16="http://schemas.microsoft.com/office/drawing/2014/main" id="{00000000-0008-0000-0F00-000093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8" name="正方形/長方形 147">
          <a:extLst>
            <a:ext uri="{FF2B5EF4-FFF2-40B4-BE49-F238E27FC236}">
              <a16:creationId xmlns:a16="http://schemas.microsoft.com/office/drawing/2014/main" id="{00000000-0008-0000-0F00-000094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9" name="正方形/長方形 148">
          <a:extLst>
            <a:ext uri="{FF2B5EF4-FFF2-40B4-BE49-F238E27FC236}">
              <a16:creationId xmlns:a16="http://schemas.microsoft.com/office/drawing/2014/main" id="{00000000-0008-0000-0F00-000095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50" name="正方形/長方形 149">
          <a:extLst>
            <a:ext uri="{FF2B5EF4-FFF2-40B4-BE49-F238E27FC236}">
              <a16:creationId xmlns:a16="http://schemas.microsoft.com/office/drawing/2014/main" id="{00000000-0008-0000-0F00-000096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1" name="正方形/長方形 150">
          <a:extLst>
            <a:ext uri="{FF2B5EF4-FFF2-40B4-BE49-F238E27FC236}">
              <a16:creationId xmlns:a16="http://schemas.microsoft.com/office/drawing/2014/main" id="{00000000-0008-0000-0F00-000097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2" name="正方形/長方形 151">
          <a:extLst>
            <a:ext uri="{FF2B5EF4-FFF2-40B4-BE49-F238E27FC236}">
              <a16:creationId xmlns:a16="http://schemas.microsoft.com/office/drawing/2014/main" id="{00000000-0008-0000-0F00-000098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3" name="正方形/長方形 152">
          <a:extLst>
            <a:ext uri="{FF2B5EF4-FFF2-40B4-BE49-F238E27FC236}">
              <a16:creationId xmlns:a16="http://schemas.microsoft.com/office/drawing/2014/main" id="{00000000-0008-0000-0F00-000099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4" name="正方形/長方形 153">
          <a:extLst>
            <a:ext uri="{FF2B5EF4-FFF2-40B4-BE49-F238E27FC236}">
              <a16:creationId xmlns:a16="http://schemas.microsoft.com/office/drawing/2014/main" id="{00000000-0008-0000-0F00-00009A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5" name="テキスト ボックス 154">
          <a:extLst>
            <a:ext uri="{FF2B5EF4-FFF2-40B4-BE49-F238E27FC236}">
              <a16:creationId xmlns:a16="http://schemas.microsoft.com/office/drawing/2014/main" id="{00000000-0008-0000-0F00-00009B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6" name="直線コネクタ 155">
          <a:extLst>
            <a:ext uri="{FF2B5EF4-FFF2-40B4-BE49-F238E27FC236}">
              <a16:creationId xmlns:a16="http://schemas.microsoft.com/office/drawing/2014/main" id="{00000000-0008-0000-0F00-00009C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7" name="テキスト ボックス 156">
          <a:extLst>
            <a:ext uri="{FF2B5EF4-FFF2-40B4-BE49-F238E27FC236}">
              <a16:creationId xmlns:a16="http://schemas.microsoft.com/office/drawing/2014/main" id="{00000000-0008-0000-0F00-00009D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8" name="直線コネクタ 157">
          <a:extLst>
            <a:ext uri="{FF2B5EF4-FFF2-40B4-BE49-F238E27FC236}">
              <a16:creationId xmlns:a16="http://schemas.microsoft.com/office/drawing/2014/main" id="{00000000-0008-0000-0F00-00009E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9" name="テキスト ボックス 158">
          <a:extLst>
            <a:ext uri="{FF2B5EF4-FFF2-40B4-BE49-F238E27FC236}">
              <a16:creationId xmlns:a16="http://schemas.microsoft.com/office/drawing/2014/main" id="{00000000-0008-0000-0F00-00009F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60" name="直線コネクタ 159">
          <a:extLst>
            <a:ext uri="{FF2B5EF4-FFF2-40B4-BE49-F238E27FC236}">
              <a16:creationId xmlns:a16="http://schemas.microsoft.com/office/drawing/2014/main" id="{00000000-0008-0000-0F00-0000A0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1" name="テキスト ボックス 160">
          <a:extLst>
            <a:ext uri="{FF2B5EF4-FFF2-40B4-BE49-F238E27FC236}">
              <a16:creationId xmlns:a16="http://schemas.microsoft.com/office/drawing/2014/main" id="{00000000-0008-0000-0F00-0000A1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2" name="直線コネクタ 161">
          <a:extLst>
            <a:ext uri="{FF2B5EF4-FFF2-40B4-BE49-F238E27FC236}">
              <a16:creationId xmlns:a16="http://schemas.microsoft.com/office/drawing/2014/main" id="{00000000-0008-0000-0F00-0000A2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3" name="テキスト ボックス 162">
          <a:extLst>
            <a:ext uri="{FF2B5EF4-FFF2-40B4-BE49-F238E27FC236}">
              <a16:creationId xmlns:a16="http://schemas.microsoft.com/office/drawing/2014/main" id="{00000000-0008-0000-0F00-0000A3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4" name="直線コネクタ 163">
          <a:extLst>
            <a:ext uri="{FF2B5EF4-FFF2-40B4-BE49-F238E27FC236}">
              <a16:creationId xmlns:a16="http://schemas.microsoft.com/office/drawing/2014/main" id="{00000000-0008-0000-0F00-0000A4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5" name="テキスト ボックス 164">
          <a:extLst>
            <a:ext uri="{FF2B5EF4-FFF2-40B4-BE49-F238E27FC236}">
              <a16:creationId xmlns:a16="http://schemas.microsoft.com/office/drawing/2014/main" id="{00000000-0008-0000-0F00-0000A5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6" name="直線コネクタ 165">
          <a:extLst>
            <a:ext uri="{FF2B5EF4-FFF2-40B4-BE49-F238E27FC236}">
              <a16:creationId xmlns:a16="http://schemas.microsoft.com/office/drawing/2014/main" id="{00000000-0008-0000-0F00-0000A6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7" name="テキスト ボックス 166">
          <a:extLst>
            <a:ext uri="{FF2B5EF4-FFF2-40B4-BE49-F238E27FC236}">
              <a16:creationId xmlns:a16="http://schemas.microsoft.com/office/drawing/2014/main" id="{00000000-0008-0000-0F00-0000A7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8" name="直線コネクタ 167">
          <a:extLst>
            <a:ext uri="{FF2B5EF4-FFF2-40B4-BE49-F238E27FC236}">
              <a16:creationId xmlns:a16="http://schemas.microsoft.com/office/drawing/2014/main" id="{00000000-0008-0000-0F00-0000A8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9" name="テキスト ボックス 168">
          <a:extLst>
            <a:ext uri="{FF2B5EF4-FFF2-40B4-BE49-F238E27FC236}">
              <a16:creationId xmlns:a16="http://schemas.microsoft.com/office/drawing/2014/main" id="{00000000-0008-0000-0F00-0000A9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70" name="【体育館・プール】&#10;有形固定資産減価償却率グラフ枠">
          <a:extLst>
            <a:ext uri="{FF2B5EF4-FFF2-40B4-BE49-F238E27FC236}">
              <a16:creationId xmlns:a16="http://schemas.microsoft.com/office/drawing/2014/main" id="{00000000-0008-0000-0F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30480</xdr:rowOff>
    </xdr:from>
    <xdr:to>
      <xdr:col>24</xdr:col>
      <xdr:colOff>62865</xdr:colOff>
      <xdr:row>63</xdr:row>
      <xdr:rowOff>57150</xdr:rowOff>
    </xdr:to>
    <xdr:cxnSp macro="">
      <xdr:nvCxnSpPr>
        <xdr:cNvPr id="171" name="直線コネクタ 170">
          <a:extLst>
            <a:ext uri="{FF2B5EF4-FFF2-40B4-BE49-F238E27FC236}">
              <a16:creationId xmlns:a16="http://schemas.microsoft.com/office/drawing/2014/main" id="{00000000-0008-0000-0F00-0000AB000000}"/>
            </a:ext>
          </a:extLst>
        </xdr:cNvPr>
        <xdr:cNvCxnSpPr/>
      </xdr:nvCxnSpPr>
      <xdr:spPr>
        <a:xfrm flipV="1">
          <a:off x="4634865" y="9631680"/>
          <a:ext cx="0" cy="12268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60977</xdr:rowOff>
    </xdr:from>
    <xdr:ext cx="405111" cy="259045"/>
    <xdr:sp macro="" textlink="">
      <xdr:nvSpPr>
        <xdr:cNvPr id="172" name="【体育館・プール】&#10;有形固定資産減価償却率最小値テキスト">
          <a:extLst>
            <a:ext uri="{FF2B5EF4-FFF2-40B4-BE49-F238E27FC236}">
              <a16:creationId xmlns:a16="http://schemas.microsoft.com/office/drawing/2014/main" id="{00000000-0008-0000-0F00-0000AC000000}"/>
            </a:ext>
          </a:extLst>
        </xdr:cNvPr>
        <xdr:cNvSpPr txBox="1"/>
      </xdr:nvSpPr>
      <xdr:spPr>
        <a:xfrm>
          <a:off x="4673600" y="10862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57150</xdr:rowOff>
    </xdr:from>
    <xdr:to>
      <xdr:col>24</xdr:col>
      <xdr:colOff>152400</xdr:colOff>
      <xdr:row>63</xdr:row>
      <xdr:rowOff>57150</xdr:rowOff>
    </xdr:to>
    <xdr:cxnSp macro="">
      <xdr:nvCxnSpPr>
        <xdr:cNvPr id="173" name="直線コネクタ 172">
          <a:extLst>
            <a:ext uri="{FF2B5EF4-FFF2-40B4-BE49-F238E27FC236}">
              <a16:creationId xmlns:a16="http://schemas.microsoft.com/office/drawing/2014/main" id="{00000000-0008-0000-0F00-0000AD000000}"/>
            </a:ext>
          </a:extLst>
        </xdr:cNvPr>
        <xdr:cNvCxnSpPr/>
      </xdr:nvCxnSpPr>
      <xdr:spPr>
        <a:xfrm>
          <a:off x="4546600" y="10858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148607</xdr:rowOff>
    </xdr:from>
    <xdr:ext cx="405111" cy="259045"/>
    <xdr:sp macro="" textlink="">
      <xdr:nvSpPr>
        <xdr:cNvPr id="174" name="【体育館・プール】&#10;有形固定資産減価償却率最大値テキスト">
          <a:extLst>
            <a:ext uri="{FF2B5EF4-FFF2-40B4-BE49-F238E27FC236}">
              <a16:creationId xmlns:a16="http://schemas.microsoft.com/office/drawing/2014/main" id="{00000000-0008-0000-0F00-0000AE000000}"/>
            </a:ext>
          </a:extLst>
        </xdr:cNvPr>
        <xdr:cNvSpPr txBox="1"/>
      </xdr:nvSpPr>
      <xdr:spPr>
        <a:xfrm>
          <a:off x="4673600" y="94069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30480</xdr:rowOff>
    </xdr:from>
    <xdr:to>
      <xdr:col>24</xdr:col>
      <xdr:colOff>152400</xdr:colOff>
      <xdr:row>56</xdr:row>
      <xdr:rowOff>30480</xdr:rowOff>
    </xdr:to>
    <xdr:cxnSp macro="">
      <xdr:nvCxnSpPr>
        <xdr:cNvPr id="175" name="直線コネクタ 174">
          <a:extLst>
            <a:ext uri="{FF2B5EF4-FFF2-40B4-BE49-F238E27FC236}">
              <a16:creationId xmlns:a16="http://schemas.microsoft.com/office/drawing/2014/main" id="{00000000-0008-0000-0F00-0000AF000000}"/>
            </a:ext>
          </a:extLst>
        </xdr:cNvPr>
        <xdr:cNvCxnSpPr/>
      </xdr:nvCxnSpPr>
      <xdr:spPr>
        <a:xfrm>
          <a:off x="4546600" y="96316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162577</xdr:rowOff>
    </xdr:from>
    <xdr:ext cx="405111" cy="259045"/>
    <xdr:sp macro="" textlink="">
      <xdr:nvSpPr>
        <xdr:cNvPr id="176" name="【体育館・プール】&#10;有形固定資産減価償却率平均値テキスト">
          <a:extLst>
            <a:ext uri="{FF2B5EF4-FFF2-40B4-BE49-F238E27FC236}">
              <a16:creationId xmlns:a16="http://schemas.microsoft.com/office/drawing/2014/main" id="{00000000-0008-0000-0F00-0000B0000000}"/>
            </a:ext>
          </a:extLst>
        </xdr:cNvPr>
        <xdr:cNvSpPr txBox="1"/>
      </xdr:nvSpPr>
      <xdr:spPr>
        <a:xfrm>
          <a:off x="4673600" y="993522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139700</xdr:rowOff>
    </xdr:from>
    <xdr:to>
      <xdr:col>24</xdr:col>
      <xdr:colOff>114300</xdr:colOff>
      <xdr:row>59</xdr:row>
      <xdr:rowOff>69850</xdr:rowOff>
    </xdr:to>
    <xdr:sp macro="" textlink="">
      <xdr:nvSpPr>
        <xdr:cNvPr id="177" name="フローチャート: 判断 176">
          <a:extLst>
            <a:ext uri="{FF2B5EF4-FFF2-40B4-BE49-F238E27FC236}">
              <a16:creationId xmlns:a16="http://schemas.microsoft.com/office/drawing/2014/main" id="{00000000-0008-0000-0F00-0000B1000000}"/>
            </a:ext>
          </a:extLst>
        </xdr:cNvPr>
        <xdr:cNvSpPr/>
      </xdr:nvSpPr>
      <xdr:spPr>
        <a:xfrm>
          <a:off x="45847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139700</xdr:rowOff>
    </xdr:from>
    <xdr:to>
      <xdr:col>20</xdr:col>
      <xdr:colOff>38100</xdr:colOff>
      <xdr:row>59</xdr:row>
      <xdr:rowOff>69850</xdr:rowOff>
    </xdr:to>
    <xdr:sp macro="" textlink="">
      <xdr:nvSpPr>
        <xdr:cNvPr id="178" name="フローチャート: 判断 177">
          <a:extLst>
            <a:ext uri="{FF2B5EF4-FFF2-40B4-BE49-F238E27FC236}">
              <a16:creationId xmlns:a16="http://schemas.microsoft.com/office/drawing/2014/main" id="{00000000-0008-0000-0F00-0000B2000000}"/>
            </a:ext>
          </a:extLst>
        </xdr:cNvPr>
        <xdr:cNvSpPr/>
      </xdr:nvSpPr>
      <xdr:spPr>
        <a:xfrm>
          <a:off x="3746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101600</xdr:rowOff>
    </xdr:from>
    <xdr:to>
      <xdr:col>15</xdr:col>
      <xdr:colOff>101600</xdr:colOff>
      <xdr:row>59</xdr:row>
      <xdr:rowOff>31750</xdr:rowOff>
    </xdr:to>
    <xdr:sp macro="" textlink="">
      <xdr:nvSpPr>
        <xdr:cNvPr id="179" name="フローチャート: 判断 178">
          <a:extLst>
            <a:ext uri="{FF2B5EF4-FFF2-40B4-BE49-F238E27FC236}">
              <a16:creationId xmlns:a16="http://schemas.microsoft.com/office/drawing/2014/main" id="{00000000-0008-0000-0F00-0000B3000000}"/>
            </a:ext>
          </a:extLst>
        </xdr:cNvPr>
        <xdr:cNvSpPr/>
      </xdr:nvSpPr>
      <xdr:spPr>
        <a:xfrm>
          <a:off x="2857500" y="1004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103505</xdr:rowOff>
    </xdr:from>
    <xdr:to>
      <xdr:col>10</xdr:col>
      <xdr:colOff>165100</xdr:colOff>
      <xdr:row>59</xdr:row>
      <xdr:rowOff>33655</xdr:rowOff>
    </xdr:to>
    <xdr:sp macro="" textlink="">
      <xdr:nvSpPr>
        <xdr:cNvPr id="180" name="フローチャート: 判断 179">
          <a:extLst>
            <a:ext uri="{FF2B5EF4-FFF2-40B4-BE49-F238E27FC236}">
              <a16:creationId xmlns:a16="http://schemas.microsoft.com/office/drawing/2014/main" id="{00000000-0008-0000-0F00-0000B4000000}"/>
            </a:ext>
          </a:extLst>
        </xdr:cNvPr>
        <xdr:cNvSpPr/>
      </xdr:nvSpPr>
      <xdr:spPr>
        <a:xfrm>
          <a:off x="1968500" y="1004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141605</xdr:rowOff>
    </xdr:from>
    <xdr:to>
      <xdr:col>6</xdr:col>
      <xdr:colOff>38100</xdr:colOff>
      <xdr:row>59</xdr:row>
      <xdr:rowOff>71755</xdr:rowOff>
    </xdr:to>
    <xdr:sp macro="" textlink="">
      <xdr:nvSpPr>
        <xdr:cNvPr id="181" name="フローチャート: 判断 180">
          <a:extLst>
            <a:ext uri="{FF2B5EF4-FFF2-40B4-BE49-F238E27FC236}">
              <a16:creationId xmlns:a16="http://schemas.microsoft.com/office/drawing/2014/main" id="{00000000-0008-0000-0F00-0000B5000000}"/>
            </a:ext>
          </a:extLst>
        </xdr:cNvPr>
        <xdr:cNvSpPr/>
      </xdr:nvSpPr>
      <xdr:spPr>
        <a:xfrm>
          <a:off x="1079500" y="100857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F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F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F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F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F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15875</xdr:rowOff>
    </xdr:from>
    <xdr:to>
      <xdr:col>24</xdr:col>
      <xdr:colOff>114300</xdr:colOff>
      <xdr:row>60</xdr:row>
      <xdr:rowOff>117475</xdr:rowOff>
    </xdr:to>
    <xdr:sp macro="" textlink="">
      <xdr:nvSpPr>
        <xdr:cNvPr id="187" name="楕円 186">
          <a:extLst>
            <a:ext uri="{FF2B5EF4-FFF2-40B4-BE49-F238E27FC236}">
              <a16:creationId xmlns:a16="http://schemas.microsoft.com/office/drawing/2014/main" id="{00000000-0008-0000-0F00-0000BB000000}"/>
            </a:ext>
          </a:extLst>
        </xdr:cNvPr>
        <xdr:cNvSpPr/>
      </xdr:nvSpPr>
      <xdr:spPr>
        <a:xfrm>
          <a:off x="4584700" y="1030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165752</xdr:rowOff>
    </xdr:from>
    <xdr:ext cx="405111" cy="259045"/>
    <xdr:sp macro="" textlink="">
      <xdr:nvSpPr>
        <xdr:cNvPr id="188" name="【体育館・プール】&#10;有形固定資産減価償却率該当値テキスト">
          <a:extLst>
            <a:ext uri="{FF2B5EF4-FFF2-40B4-BE49-F238E27FC236}">
              <a16:creationId xmlns:a16="http://schemas.microsoft.com/office/drawing/2014/main" id="{00000000-0008-0000-0F00-0000BC000000}"/>
            </a:ext>
          </a:extLst>
        </xdr:cNvPr>
        <xdr:cNvSpPr txBox="1"/>
      </xdr:nvSpPr>
      <xdr:spPr>
        <a:xfrm>
          <a:off x="4673600" y="1028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158750</xdr:rowOff>
    </xdr:from>
    <xdr:to>
      <xdr:col>20</xdr:col>
      <xdr:colOff>38100</xdr:colOff>
      <xdr:row>60</xdr:row>
      <xdr:rowOff>88900</xdr:rowOff>
    </xdr:to>
    <xdr:sp macro="" textlink="">
      <xdr:nvSpPr>
        <xdr:cNvPr id="189" name="楕円 188">
          <a:extLst>
            <a:ext uri="{FF2B5EF4-FFF2-40B4-BE49-F238E27FC236}">
              <a16:creationId xmlns:a16="http://schemas.microsoft.com/office/drawing/2014/main" id="{00000000-0008-0000-0F00-0000BD000000}"/>
            </a:ext>
          </a:extLst>
        </xdr:cNvPr>
        <xdr:cNvSpPr/>
      </xdr:nvSpPr>
      <xdr:spPr>
        <a:xfrm>
          <a:off x="3746500" y="1027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38100</xdr:rowOff>
    </xdr:from>
    <xdr:to>
      <xdr:col>24</xdr:col>
      <xdr:colOff>63500</xdr:colOff>
      <xdr:row>60</xdr:row>
      <xdr:rowOff>66675</xdr:rowOff>
    </xdr:to>
    <xdr:cxnSp macro="">
      <xdr:nvCxnSpPr>
        <xdr:cNvPr id="190" name="直線コネクタ 189">
          <a:extLst>
            <a:ext uri="{FF2B5EF4-FFF2-40B4-BE49-F238E27FC236}">
              <a16:creationId xmlns:a16="http://schemas.microsoft.com/office/drawing/2014/main" id="{00000000-0008-0000-0F00-0000BE000000}"/>
            </a:ext>
          </a:extLst>
        </xdr:cNvPr>
        <xdr:cNvCxnSpPr/>
      </xdr:nvCxnSpPr>
      <xdr:spPr>
        <a:xfrm>
          <a:off x="3797300" y="10325100"/>
          <a:ext cx="8382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118745</xdr:rowOff>
    </xdr:from>
    <xdr:to>
      <xdr:col>15</xdr:col>
      <xdr:colOff>101600</xdr:colOff>
      <xdr:row>60</xdr:row>
      <xdr:rowOff>48895</xdr:rowOff>
    </xdr:to>
    <xdr:sp macro="" textlink="">
      <xdr:nvSpPr>
        <xdr:cNvPr id="191" name="楕円 190">
          <a:extLst>
            <a:ext uri="{FF2B5EF4-FFF2-40B4-BE49-F238E27FC236}">
              <a16:creationId xmlns:a16="http://schemas.microsoft.com/office/drawing/2014/main" id="{00000000-0008-0000-0F00-0000BF000000}"/>
            </a:ext>
          </a:extLst>
        </xdr:cNvPr>
        <xdr:cNvSpPr/>
      </xdr:nvSpPr>
      <xdr:spPr>
        <a:xfrm>
          <a:off x="2857500" y="1023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169545</xdr:rowOff>
    </xdr:from>
    <xdr:to>
      <xdr:col>19</xdr:col>
      <xdr:colOff>177800</xdr:colOff>
      <xdr:row>60</xdr:row>
      <xdr:rowOff>38100</xdr:rowOff>
    </xdr:to>
    <xdr:cxnSp macro="">
      <xdr:nvCxnSpPr>
        <xdr:cNvPr id="192" name="直線コネクタ 191">
          <a:extLst>
            <a:ext uri="{FF2B5EF4-FFF2-40B4-BE49-F238E27FC236}">
              <a16:creationId xmlns:a16="http://schemas.microsoft.com/office/drawing/2014/main" id="{00000000-0008-0000-0F00-0000C0000000}"/>
            </a:ext>
          </a:extLst>
        </xdr:cNvPr>
        <xdr:cNvCxnSpPr/>
      </xdr:nvCxnSpPr>
      <xdr:spPr>
        <a:xfrm>
          <a:off x="2908300" y="1028509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82550</xdr:rowOff>
    </xdr:from>
    <xdr:to>
      <xdr:col>10</xdr:col>
      <xdr:colOff>165100</xdr:colOff>
      <xdr:row>60</xdr:row>
      <xdr:rowOff>12700</xdr:rowOff>
    </xdr:to>
    <xdr:sp macro="" textlink="">
      <xdr:nvSpPr>
        <xdr:cNvPr id="193" name="楕円 192">
          <a:extLst>
            <a:ext uri="{FF2B5EF4-FFF2-40B4-BE49-F238E27FC236}">
              <a16:creationId xmlns:a16="http://schemas.microsoft.com/office/drawing/2014/main" id="{00000000-0008-0000-0F00-0000C1000000}"/>
            </a:ext>
          </a:extLst>
        </xdr:cNvPr>
        <xdr:cNvSpPr/>
      </xdr:nvSpPr>
      <xdr:spPr>
        <a:xfrm>
          <a:off x="1968500" y="10198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59</xdr:row>
      <xdr:rowOff>133350</xdr:rowOff>
    </xdr:from>
    <xdr:to>
      <xdr:col>15</xdr:col>
      <xdr:colOff>50800</xdr:colOff>
      <xdr:row>59</xdr:row>
      <xdr:rowOff>169545</xdr:rowOff>
    </xdr:to>
    <xdr:cxnSp macro="">
      <xdr:nvCxnSpPr>
        <xdr:cNvPr id="194" name="直線コネクタ 193">
          <a:extLst>
            <a:ext uri="{FF2B5EF4-FFF2-40B4-BE49-F238E27FC236}">
              <a16:creationId xmlns:a16="http://schemas.microsoft.com/office/drawing/2014/main" id="{00000000-0008-0000-0F00-0000C2000000}"/>
            </a:ext>
          </a:extLst>
        </xdr:cNvPr>
        <xdr:cNvCxnSpPr/>
      </xdr:nvCxnSpPr>
      <xdr:spPr>
        <a:xfrm>
          <a:off x="2019300" y="1024890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40640</xdr:rowOff>
    </xdr:from>
    <xdr:to>
      <xdr:col>6</xdr:col>
      <xdr:colOff>38100</xdr:colOff>
      <xdr:row>59</xdr:row>
      <xdr:rowOff>142240</xdr:rowOff>
    </xdr:to>
    <xdr:sp macro="" textlink="">
      <xdr:nvSpPr>
        <xdr:cNvPr id="195" name="楕円 194">
          <a:extLst>
            <a:ext uri="{FF2B5EF4-FFF2-40B4-BE49-F238E27FC236}">
              <a16:creationId xmlns:a16="http://schemas.microsoft.com/office/drawing/2014/main" id="{00000000-0008-0000-0F00-0000C3000000}"/>
            </a:ext>
          </a:extLst>
        </xdr:cNvPr>
        <xdr:cNvSpPr/>
      </xdr:nvSpPr>
      <xdr:spPr>
        <a:xfrm>
          <a:off x="1079500" y="101561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91440</xdr:rowOff>
    </xdr:from>
    <xdr:to>
      <xdr:col>10</xdr:col>
      <xdr:colOff>114300</xdr:colOff>
      <xdr:row>59</xdr:row>
      <xdr:rowOff>133350</xdr:rowOff>
    </xdr:to>
    <xdr:cxnSp macro="">
      <xdr:nvCxnSpPr>
        <xdr:cNvPr id="196" name="直線コネクタ 195">
          <a:extLst>
            <a:ext uri="{FF2B5EF4-FFF2-40B4-BE49-F238E27FC236}">
              <a16:creationId xmlns:a16="http://schemas.microsoft.com/office/drawing/2014/main" id="{00000000-0008-0000-0F00-0000C4000000}"/>
            </a:ext>
          </a:extLst>
        </xdr:cNvPr>
        <xdr:cNvCxnSpPr/>
      </xdr:nvCxnSpPr>
      <xdr:spPr>
        <a:xfrm>
          <a:off x="1130300" y="10206990"/>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86377</xdr:rowOff>
    </xdr:from>
    <xdr:ext cx="405111" cy="259045"/>
    <xdr:sp macro="" textlink="">
      <xdr:nvSpPr>
        <xdr:cNvPr id="197" name="n_1aveValue【体育館・プール】&#10;有形固定資産減価償却率">
          <a:extLst>
            <a:ext uri="{FF2B5EF4-FFF2-40B4-BE49-F238E27FC236}">
              <a16:creationId xmlns:a16="http://schemas.microsoft.com/office/drawing/2014/main" id="{00000000-0008-0000-0F00-0000C5000000}"/>
            </a:ext>
          </a:extLst>
        </xdr:cNvPr>
        <xdr:cNvSpPr txBox="1"/>
      </xdr:nvSpPr>
      <xdr:spPr>
        <a:xfrm>
          <a:off x="35820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48277</xdr:rowOff>
    </xdr:from>
    <xdr:ext cx="405111" cy="259045"/>
    <xdr:sp macro="" textlink="">
      <xdr:nvSpPr>
        <xdr:cNvPr id="198" name="n_2aveValue【体育館・プール】&#10;有形固定資産減価償却率">
          <a:extLst>
            <a:ext uri="{FF2B5EF4-FFF2-40B4-BE49-F238E27FC236}">
              <a16:creationId xmlns:a16="http://schemas.microsoft.com/office/drawing/2014/main" id="{00000000-0008-0000-0F00-0000C6000000}"/>
            </a:ext>
          </a:extLst>
        </xdr:cNvPr>
        <xdr:cNvSpPr txBox="1"/>
      </xdr:nvSpPr>
      <xdr:spPr>
        <a:xfrm>
          <a:off x="2705744" y="982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50182</xdr:rowOff>
    </xdr:from>
    <xdr:ext cx="405111" cy="259045"/>
    <xdr:sp macro="" textlink="">
      <xdr:nvSpPr>
        <xdr:cNvPr id="199" name="n_3aveValue【体育館・プール】&#10;有形固定資産減価償却率">
          <a:extLst>
            <a:ext uri="{FF2B5EF4-FFF2-40B4-BE49-F238E27FC236}">
              <a16:creationId xmlns:a16="http://schemas.microsoft.com/office/drawing/2014/main" id="{00000000-0008-0000-0F00-0000C7000000}"/>
            </a:ext>
          </a:extLst>
        </xdr:cNvPr>
        <xdr:cNvSpPr txBox="1"/>
      </xdr:nvSpPr>
      <xdr:spPr>
        <a:xfrm>
          <a:off x="1816744" y="982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88282</xdr:rowOff>
    </xdr:from>
    <xdr:ext cx="405111" cy="259045"/>
    <xdr:sp macro="" textlink="">
      <xdr:nvSpPr>
        <xdr:cNvPr id="200" name="n_4aveValue【体育館・プール】&#10;有形固定資産減価償却率">
          <a:extLst>
            <a:ext uri="{FF2B5EF4-FFF2-40B4-BE49-F238E27FC236}">
              <a16:creationId xmlns:a16="http://schemas.microsoft.com/office/drawing/2014/main" id="{00000000-0008-0000-0F00-0000C8000000}"/>
            </a:ext>
          </a:extLst>
        </xdr:cNvPr>
        <xdr:cNvSpPr txBox="1"/>
      </xdr:nvSpPr>
      <xdr:spPr>
        <a:xfrm>
          <a:off x="927744" y="98609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80027</xdr:rowOff>
    </xdr:from>
    <xdr:ext cx="405111" cy="259045"/>
    <xdr:sp macro="" textlink="">
      <xdr:nvSpPr>
        <xdr:cNvPr id="201" name="n_1mainValue【体育館・プール】&#10;有形固定資産減価償却率">
          <a:extLst>
            <a:ext uri="{FF2B5EF4-FFF2-40B4-BE49-F238E27FC236}">
              <a16:creationId xmlns:a16="http://schemas.microsoft.com/office/drawing/2014/main" id="{00000000-0008-0000-0F00-0000C9000000}"/>
            </a:ext>
          </a:extLst>
        </xdr:cNvPr>
        <xdr:cNvSpPr txBox="1"/>
      </xdr:nvSpPr>
      <xdr:spPr>
        <a:xfrm>
          <a:off x="35820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40022</xdr:rowOff>
    </xdr:from>
    <xdr:ext cx="405111" cy="259045"/>
    <xdr:sp macro="" textlink="">
      <xdr:nvSpPr>
        <xdr:cNvPr id="202" name="n_2mainValue【体育館・プール】&#10;有形固定資産減価償却率">
          <a:extLst>
            <a:ext uri="{FF2B5EF4-FFF2-40B4-BE49-F238E27FC236}">
              <a16:creationId xmlns:a16="http://schemas.microsoft.com/office/drawing/2014/main" id="{00000000-0008-0000-0F00-0000CA000000}"/>
            </a:ext>
          </a:extLst>
        </xdr:cNvPr>
        <xdr:cNvSpPr txBox="1"/>
      </xdr:nvSpPr>
      <xdr:spPr>
        <a:xfrm>
          <a:off x="2705744"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3827</xdr:rowOff>
    </xdr:from>
    <xdr:ext cx="405111" cy="259045"/>
    <xdr:sp macro="" textlink="">
      <xdr:nvSpPr>
        <xdr:cNvPr id="203" name="n_3mainValue【体育館・プール】&#10;有形固定資産減価償却率">
          <a:extLst>
            <a:ext uri="{FF2B5EF4-FFF2-40B4-BE49-F238E27FC236}">
              <a16:creationId xmlns:a16="http://schemas.microsoft.com/office/drawing/2014/main" id="{00000000-0008-0000-0F00-0000CB000000}"/>
            </a:ext>
          </a:extLst>
        </xdr:cNvPr>
        <xdr:cNvSpPr txBox="1"/>
      </xdr:nvSpPr>
      <xdr:spPr>
        <a:xfrm>
          <a:off x="1816744" y="10290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59</xdr:row>
      <xdr:rowOff>133367</xdr:rowOff>
    </xdr:from>
    <xdr:ext cx="405111" cy="259045"/>
    <xdr:sp macro="" textlink="">
      <xdr:nvSpPr>
        <xdr:cNvPr id="204" name="n_4mainValue【体育館・プール】&#10;有形固定資産減価償却率">
          <a:extLst>
            <a:ext uri="{FF2B5EF4-FFF2-40B4-BE49-F238E27FC236}">
              <a16:creationId xmlns:a16="http://schemas.microsoft.com/office/drawing/2014/main" id="{00000000-0008-0000-0F00-0000CC000000}"/>
            </a:ext>
          </a:extLst>
        </xdr:cNvPr>
        <xdr:cNvSpPr txBox="1"/>
      </xdr:nvSpPr>
      <xdr:spPr>
        <a:xfrm>
          <a:off x="927744" y="102489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F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F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F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F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F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F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F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F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F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F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5" name="直線コネクタ 214">
          <a:extLst>
            <a:ext uri="{FF2B5EF4-FFF2-40B4-BE49-F238E27FC236}">
              <a16:creationId xmlns:a16="http://schemas.microsoft.com/office/drawing/2014/main" id="{00000000-0008-0000-0F00-0000D7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6" name="テキスト ボックス 215">
          <a:extLst>
            <a:ext uri="{FF2B5EF4-FFF2-40B4-BE49-F238E27FC236}">
              <a16:creationId xmlns:a16="http://schemas.microsoft.com/office/drawing/2014/main" id="{00000000-0008-0000-0F00-0000D8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7" name="直線コネクタ 216">
          <a:extLst>
            <a:ext uri="{FF2B5EF4-FFF2-40B4-BE49-F238E27FC236}">
              <a16:creationId xmlns:a16="http://schemas.microsoft.com/office/drawing/2014/main" id="{00000000-0008-0000-0F00-0000D9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8" name="テキスト ボックス 217">
          <a:extLst>
            <a:ext uri="{FF2B5EF4-FFF2-40B4-BE49-F238E27FC236}">
              <a16:creationId xmlns:a16="http://schemas.microsoft.com/office/drawing/2014/main" id="{00000000-0008-0000-0F00-0000DA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9" name="直線コネクタ 218">
          <a:extLst>
            <a:ext uri="{FF2B5EF4-FFF2-40B4-BE49-F238E27FC236}">
              <a16:creationId xmlns:a16="http://schemas.microsoft.com/office/drawing/2014/main" id="{00000000-0008-0000-0F00-0000DB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20" name="テキスト ボックス 219">
          <a:extLst>
            <a:ext uri="{FF2B5EF4-FFF2-40B4-BE49-F238E27FC236}">
              <a16:creationId xmlns:a16="http://schemas.microsoft.com/office/drawing/2014/main" id="{00000000-0008-0000-0F00-0000DC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1" name="直線コネクタ 220">
          <a:extLst>
            <a:ext uri="{FF2B5EF4-FFF2-40B4-BE49-F238E27FC236}">
              <a16:creationId xmlns:a16="http://schemas.microsoft.com/office/drawing/2014/main" id="{00000000-0008-0000-0F00-0000DD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2" name="テキスト ボックス 221">
          <a:extLst>
            <a:ext uri="{FF2B5EF4-FFF2-40B4-BE49-F238E27FC236}">
              <a16:creationId xmlns:a16="http://schemas.microsoft.com/office/drawing/2014/main" id="{00000000-0008-0000-0F00-0000DE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3" name="直線コネクタ 222">
          <a:extLst>
            <a:ext uri="{FF2B5EF4-FFF2-40B4-BE49-F238E27FC236}">
              <a16:creationId xmlns:a16="http://schemas.microsoft.com/office/drawing/2014/main" id="{00000000-0008-0000-0F00-0000DF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4" name="テキスト ボックス 223">
          <a:extLst>
            <a:ext uri="{FF2B5EF4-FFF2-40B4-BE49-F238E27FC236}">
              <a16:creationId xmlns:a16="http://schemas.microsoft.com/office/drawing/2014/main" id="{00000000-0008-0000-0F00-0000E0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5" name="【体育館・プール】&#10;一人当たり面積グラフ枠">
          <a:extLst>
            <a:ext uri="{FF2B5EF4-FFF2-40B4-BE49-F238E27FC236}">
              <a16:creationId xmlns:a16="http://schemas.microsoft.com/office/drawing/2014/main" id="{00000000-0008-0000-0F00-0000E1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155448</xdr:rowOff>
    </xdr:from>
    <xdr:to>
      <xdr:col>54</xdr:col>
      <xdr:colOff>189865</xdr:colOff>
      <xdr:row>63</xdr:row>
      <xdr:rowOff>157734</xdr:rowOff>
    </xdr:to>
    <xdr:cxnSp macro="">
      <xdr:nvCxnSpPr>
        <xdr:cNvPr id="226" name="直線コネクタ 225">
          <a:extLst>
            <a:ext uri="{FF2B5EF4-FFF2-40B4-BE49-F238E27FC236}">
              <a16:creationId xmlns:a16="http://schemas.microsoft.com/office/drawing/2014/main" id="{00000000-0008-0000-0F00-0000E2000000}"/>
            </a:ext>
          </a:extLst>
        </xdr:cNvPr>
        <xdr:cNvCxnSpPr/>
      </xdr:nvCxnSpPr>
      <xdr:spPr>
        <a:xfrm flipV="1">
          <a:off x="10476865" y="9756648"/>
          <a:ext cx="0" cy="120243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7" name="【体育館・プール】&#10;一人当たり面積最小値テキスト">
          <a:extLst>
            <a:ext uri="{FF2B5EF4-FFF2-40B4-BE49-F238E27FC236}">
              <a16:creationId xmlns:a16="http://schemas.microsoft.com/office/drawing/2014/main" id="{00000000-0008-0000-0F00-0000E3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8" name="直線コネクタ 227">
          <a:extLst>
            <a:ext uri="{FF2B5EF4-FFF2-40B4-BE49-F238E27FC236}">
              <a16:creationId xmlns:a16="http://schemas.microsoft.com/office/drawing/2014/main" id="{00000000-0008-0000-0F00-0000E4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102125</xdr:rowOff>
    </xdr:from>
    <xdr:ext cx="469744" cy="259045"/>
    <xdr:sp macro="" textlink="">
      <xdr:nvSpPr>
        <xdr:cNvPr id="229" name="【体育館・プール】&#10;一人当たり面積最大値テキスト">
          <a:extLst>
            <a:ext uri="{FF2B5EF4-FFF2-40B4-BE49-F238E27FC236}">
              <a16:creationId xmlns:a16="http://schemas.microsoft.com/office/drawing/2014/main" id="{00000000-0008-0000-0F00-0000E5000000}"/>
            </a:ext>
          </a:extLst>
        </xdr:cNvPr>
        <xdr:cNvSpPr txBox="1"/>
      </xdr:nvSpPr>
      <xdr:spPr>
        <a:xfrm>
          <a:off x="10515600" y="95318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155448</xdr:rowOff>
    </xdr:from>
    <xdr:to>
      <xdr:col>55</xdr:col>
      <xdr:colOff>88900</xdr:colOff>
      <xdr:row>56</xdr:row>
      <xdr:rowOff>155448</xdr:rowOff>
    </xdr:to>
    <xdr:cxnSp macro="">
      <xdr:nvCxnSpPr>
        <xdr:cNvPr id="230" name="直線コネクタ 229">
          <a:extLst>
            <a:ext uri="{FF2B5EF4-FFF2-40B4-BE49-F238E27FC236}">
              <a16:creationId xmlns:a16="http://schemas.microsoft.com/office/drawing/2014/main" id="{00000000-0008-0000-0F00-0000E6000000}"/>
            </a:ext>
          </a:extLst>
        </xdr:cNvPr>
        <xdr:cNvCxnSpPr/>
      </xdr:nvCxnSpPr>
      <xdr:spPr>
        <a:xfrm>
          <a:off x="10388600" y="975664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56659</xdr:rowOff>
    </xdr:from>
    <xdr:ext cx="469744" cy="259045"/>
    <xdr:sp macro="" textlink="">
      <xdr:nvSpPr>
        <xdr:cNvPr id="231" name="【体育館・プール】&#10;一人当たり面積平均値テキスト">
          <a:extLst>
            <a:ext uri="{FF2B5EF4-FFF2-40B4-BE49-F238E27FC236}">
              <a16:creationId xmlns:a16="http://schemas.microsoft.com/office/drawing/2014/main" id="{00000000-0008-0000-0F00-0000E7000000}"/>
            </a:ext>
          </a:extLst>
        </xdr:cNvPr>
        <xdr:cNvSpPr txBox="1"/>
      </xdr:nvSpPr>
      <xdr:spPr>
        <a:xfrm>
          <a:off x="10515600" y="1051510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33782</xdr:rowOff>
    </xdr:from>
    <xdr:to>
      <xdr:col>55</xdr:col>
      <xdr:colOff>50800</xdr:colOff>
      <xdr:row>62</xdr:row>
      <xdr:rowOff>135382</xdr:rowOff>
    </xdr:to>
    <xdr:sp macro="" textlink="">
      <xdr:nvSpPr>
        <xdr:cNvPr id="232" name="フローチャート: 判断 231">
          <a:extLst>
            <a:ext uri="{FF2B5EF4-FFF2-40B4-BE49-F238E27FC236}">
              <a16:creationId xmlns:a16="http://schemas.microsoft.com/office/drawing/2014/main" id="{00000000-0008-0000-0F00-0000E8000000}"/>
            </a:ext>
          </a:extLst>
        </xdr:cNvPr>
        <xdr:cNvSpPr/>
      </xdr:nvSpPr>
      <xdr:spPr>
        <a:xfrm>
          <a:off x="104267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36068</xdr:rowOff>
    </xdr:from>
    <xdr:to>
      <xdr:col>50</xdr:col>
      <xdr:colOff>165100</xdr:colOff>
      <xdr:row>62</xdr:row>
      <xdr:rowOff>137668</xdr:rowOff>
    </xdr:to>
    <xdr:sp macro="" textlink="">
      <xdr:nvSpPr>
        <xdr:cNvPr id="233" name="フローチャート: 判断 232">
          <a:extLst>
            <a:ext uri="{FF2B5EF4-FFF2-40B4-BE49-F238E27FC236}">
              <a16:creationId xmlns:a16="http://schemas.microsoft.com/office/drawing/2014/main" id="{00000000-0008-0000-0F00-0000E9000000}"/>
            </a:ext>
          </a:extLst>
        </xdr:cNvPr>
        <xdr:cNvSpPr/>
      </xdr:nvSpPr>
      <xdr:spPr>
        <a:xfrm>
          <a:off x="9588500" y="10665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170942</xdr:rowOff>
    </xdr:from>
    <xdr:to>
      <xdr:col>46</xdr:col>
      <xdr:colOff>38100</xdr:colOff>
      <xdr:row>62</xdr:row>
      <xdr:rowOff>101092</xdr:rowOff>
    </xdr:to>
    <xdr:sp macro="" textlink="">
      <xdr:nvSpPr>
        <xdr:cNvPr id="234" name="フローチャート: 判断 233">
          <a:extLst>
            <a:ext uri="{FF2B5EF4-FFF2-40B4-BE49-F238E27FC236}">
              <a16:creationId xmlns:a16="http://schemas.microsoft.com/office/drawing/2014/main" id="{00000000-0008-0000-0F00-0000EA000000}"/>
            </a:ext>
          </a:extLst>
        </xdr:cNvPr>
        <xdr:cNvSpPr/>
      </xdr:nvSpPr>
      <xdr:spPr>
        <a:xfrm>
          <a:off x="8699500" y="10629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61214</xdr:rowOff>
    </xdr:from>
    <xdr:to>
      <xdr:col>41</xdr:col>
      <xdr:colOff>101600</xdr:colOff>
      <xdr:row>62</xdr:row>
      <xdr:rowOff>162814</xdr:rowOff>
    </xdr:to>
    <xdr:sp macro="" textlink="">
      <xdr:nvSpPr>
        <xdr:cNvPr id="235" name="フローチャート: 判断 234">
          <a:extLst>
            <a:ext uri="{FF2B5EF4-FFF2-40B4-BE49-F238E27FC236}">
              <a16:creationId xmlns:a16="http://schemas.microsoft.com/office/drawing/2014/main" id="{00000000-0008-0000-0F00-0000EB000000}"/>
            </a:ext>
          </a:extLst>
        </xdr:cNvPr>
        <xdr:cNvSpPr/>
      </xdr:nvSpPr>
      <xdr:spPr>
        <a:xfrm>
          <a:off x="7810500" y="106911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95504</xdr:rowOff>
    </xdr:from>
    <xdr:to>
      <xdr:col>36</xdr:col>
      <xdr:colOff>165100</xdr:colOff>
      <xdr:row>63</xdr:row>
      <xdr:rowOff>25654</xdr:rowOff>
    </xdr:to>
    <xdr:sp macro="" textlink="">
      <xdr:nvSpPr>
        <xdr:cNvPr id="236" name="フローチャート: 判断 235">
          <a:extLst>
            <a:ext uri="{FF2B5EF4-FFF2-40B4-BE49-F238E27FC236}">
              <a16:creationId xmlns:a16="http://schemas.microsoft.com/office/drawing/2014/main" id="{00000000-0008-0000-0F00-0000EC000000}"/>
            </a:ext>
          </a:extLst>
        </xdr:cNvPr>
        <xdr:cNvSpPr/>
      </xdr:nvSpPr>
      <xdr:spPr>
        <a:xfrm>
          <a:off x="6921500" y="107254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F00-0000ED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F00-0000EE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F00-0000EF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F00-0000F0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F00-0000F1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125222</xdr:rowOff>
    </xdr:from>
    <xdr:to>
      <xdr:col>55</xdr:col>
      <xdr:colOff>50800</xdr:colOff>
      <xdr:row>63</xdr:row>
      <xdr:rowOff>55372</xdr:rowOff>
    </xdr:to>
    <xdr:sp macro="" textlink="">
      <xdr:nvSpPr>
        <xdr:cNvPr id="242" name="楕円 241">
          <a:extLst>
            <a:ext uri="{FF2B5EF4-FFF2-40B4-BE49-F238E27FC236}">
              <a16:creationId xmlns:a16="http://schemas.microsoft.com/office/drawing/2014/main" id="{00000000-0008-0000-0F00-0000F2000000}"/>
            </a:ext>
          </a:extLst>
        </xdr:cNvPr>
        <xdr:cNvSpPr/>
      </xdr:nvSpPr>
      <xdr:spPr>
        <a:xfrm>
          <a:off x="104267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103649</xdr:rowOff>
    </xdr:from>
    <xdr:ext cx="469744" cy="259045"/>
    <xdr:sp macro="" textlink="">
      <xdr:nvSpPr>
        <xdr:cNvPr id="243" name="【体育館・プール】&#10;一人当たり面積該当値テキスト">
          <a:extLst>
            <a:ext uri="{FF2B5EF4-FFF2-40B4-BE49-F238E27FC236}">
              <a16:creationId xmlns:a16="http://schemas.microsoft.com/office/drawing/2014/main" id="{00000000-0008-0000-0F00-0000F3000000}"/>
            </a:ext>
          </a:extLst>
        </xdr:cNvPr>
        <xdr:cNvSpPr txBox="1"/>
      </xdr:nvSpPr>
      <xdr:spPr>
        <a:xfrm>
          <a:off x="10515600" y="10733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127508</xdr:rowOff>
    </xdr:from>
    <xdr:to>
      <xdr:col>50</xdr:col>
      <xdr:colOff>165100</xdr:colOff>
      <xdr:row>63</xdr:row>
      <xdr:rowOff>57658</xdr:rowOff>
    </xdr:to>
    <xdr:sp macro="" textlink="">
      <xdr:nvSpPr>
        <xdr:cNvPr id="244" name="楕円 243">
          <a:extLst>
            <a:ext uri="{FF2B5EF4-FFF2-40B4-BE49-F238E27FC236}">
              <a16:creationId xmlns:a16="http://schemas.microsoft.com/office/drawing/2014/main" id="{00000000-0008-0000-0F00-0000F4000000}"/>
            </a:ext>
          </a:extLst>
        </xdr:cNvPr>
        <xdr:cNvSpPr/>
      </xdr:nvSpPr>
      <xdr:spPr>
        <a:xfrm>
          <a:off x="9588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4572</xdr:rowOff>
    </xdr:from>
    <xdr:to>
      <xdr:col>55</xdr:col>
      <xdr:colOff>0</xdr:colOff>
      <xdr:row>63</xdr:row>
      <xdr:rowOff>6858</xdr:rowOff>
    </xdr:to>
    <xdr:cxnSp macro="">
      <xdr:nvCxnSpPr>
        <xdr:cNvPr id="245" name="直線コネクタ 244">
          <a:extLst>
            <a:ext uri="{FF2B5EF4-FFF2-40B4-BE49-F238E27FC236}">
              <a16:creationId xmlns:a16="http://schemas.microsoft.com/office/drawing/2014/main" id="{00000000-0008-0000-0F00-0000F5000000}"/>
            </a:ext>
          </a:extLst>
        </xdr:cNvPr>
        <xdr:cNvCxnSpPr/>
      </xdr:nvCxnSpPr>
      <xdr:spPr>
        <a:xfrm flipV="1">
          <a:off x="9639300" y="10805922"/>
          <a:ext cx="8382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127508</xdr:rowOff>
    </xdr:from>
    <xdr:to>
      <xdr:col>46</xdr:col>
      <xdr:colOff>38100</xdr:colOff>
      <xdr:row>63</xdr:row>
      <xdr:rowOff>57658</xdr:rowOff>
    </xdr:to>
    <xdr:sp macro="" textlink="">
      <xdr:nvSpPr>
        <xdr:cNvPr id="246" name="楕円 245">
          <a:extLst>
            <a:ext uri="{FF2B5EF4-FFF2-40B4-BE49-F238E27FC236}">
              <a16:creationId xmlns:a16="http://schemas.microsoft.com/office/drawing/2014/main" id="{00000000-0008-0000-0F00-0000F6000000}"/>
            </a:ext>
          </a:extLst>
        </xdr:cNvPr>
        <xdr:cNvSpPr/>
      </xdr:nvSpPr>
      <xdr:spPr>
        <a:xfrm>
          <a:off x="8699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6858</xdr:rowOff>
    </xdr:from>
    <xdr:to>
      <xdr:col>50</xdr:col>
      <xdr:colOff>114300</xdr:colOff>
      <xdr:row>63</xdr:row>
      <xdr:rowOff>6858</xdr:rowOff>
    </xdr:to>
    <xdr:cxnSp macro="">
      <xdr:nvCxnSpPr>
        <xdr:cNvPr id="247" name="直線コネクタ 246">
          <a:extLst>
            <a:ext uri="{FF2B5EF4-FFF2-40B4-BE49-F238E27FC236}">
              <a16:creationId xmlns:a16="http://schemas.microsoft.com/office/drawing/2014/main" id="{00000000-0008-0000-0F00-0000F7000000}"/>
            </a:ext>
          </a:extLst>
        </xdr:cNvPr>
        <xdr:cNvCxnSpPr/>
      </xdr:nvCxnSpPr>
      <xdr:spPr>
        <a:xfrm>
          <a:off x="8750300" y="108082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127508</xdr:rowOff>
    </xdr:from>
    <xdr:to>
      <xdr:col>41</xdr:col>
      <xdr:colOff>101600</xdr:colOff>
      <xdr:row>63</xdr:row>
      <xdr:rowOff>57658</xdr:rowOff>
    </xdr:to>
    <xdr:sp macro="" textlink="">
      <xdr:nvSpPr>
        <xdr:cNvPr id="248" name="楕円 247">
          <a:extLst>
            <a:ext uri="{FF2B5EF4-FFF2-40B4-BE49-F238E27FC236}">
              <a16:creationId xmlns:a16="http://schemas.microsoft.com/office/drawing/2014/main" id="{00000000-0008-0000-0F00-0000F8000000}"/>
            </a:ext>
          </a:extLst>
        </xdr:cNvPr>
        <xdr:cNvSpPr/>
      </xdr:nvSpPr>
      <xdr:spPr>
        <a:xfrm>
          <a:off x="7810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6858</xdr:rowOff>
    </xdr:from>
    <xdr:to>
      <xdr:col>45</xdr:col>
      <xdr:colOff>177800</xdr:colOff>
      <xdr:row>63</xdr:row>
      <xdr:rowOff>6858</xdr:rowOff>
    </xdr:to>
    <xdr:cxnSp macro="">
      <xdr:nvCxnSpPr>
        <xdr:cNvPr id="249" name="直線コネクタ 248">
          <a:extLst>
            <a:ext uri="{FF2B5EF4-FFF2-40B4-BE49-F238E27FC236}">
              <a16:creationId xmlns:a16="http://schemas.microsoft.com/office/drawing/2014/main" id="{00000000-0008-0000-0F00-0000F9000000}"/>
            </a:ext>
          </a:extLst>
        </xdr:cNvPr>
        <xdr:cNvCxnSpPr/>
      </xdr:nvCxnSpPr>
      <xdr:spPr>
        <a:xfrm>
          <a:off x="7861300" y="108082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152654</xdr:rowOff>
    </xdr:from>
    <xdr:to>
      <xdr:col>36</xdr:col>
      <xdr:colOff>165100</xdr:colOff>
      <xdr:row>63</xdr:row>
      <xdr:rowOff>82804</xdr:rowOff>
    </xdr:to>
    <xdr:sp macro="" textlink="">
      <xdr:nvSpPr>
        <xdr:cNvPr id="250" name="楕円 249">
          <a:extLst>
            <a:ext uri="{FF2B5EF4-FFF2-40B4-BE49-F238E27FC236}">
              <a16:creationId xmlns:a16="http://schemas.microsoft.com/office/drawing/2014/main" id="{00000000-0008-0000-0F00-0000FA000000}"/>
            </a:ext>
          </a:extLst>
        </xdr:cNvPr>
        <xdr:cNvSpPr/>
      </xdr:nvSpPr>
      <xdr:spPr>
        <a:xfrm>
          <a:off x="6921500" y="107825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6858</xdr:rowOff>
    </xdr:from>
    <xdr:to>
      <xdr:col>41</xdr:col>
      <xdr:colOff>50800</xdr:colOff>
      <xdr:row>63</xdr:row>
      <xdr:rowOff>32004</xdr:rowOff>
    </xdr:to>
    <xdr:cxnSp macro="">
      <xdr:nvCxnSpPr>
        <xdr:cNvPr id="251" name="直線コネクタ 250">
          <a:extLst>
            <a:ext uri="{FF2B5EF4-FFF2-40B4-BE49-F238E27FC236}">
              <a16:creationId xmlns:a16="http://schemas.microsoft.com/office/drawing/2014/main" id="{00000000-0008-0000-0F00-0000FB000000}"/>
            </a:ext>
          </a:extLst>
        </xdr:cNvPr>
        <xdr:cNvCxnSpPr/>
      </xdr:nvCxnSpPr>
      <xdr:spPr>
        <a:xfrm flipV="1">
          <a:off x="6972300" y="10808208"/>
          <a:ext cx="889000" cy="25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154195</xdr:rowOff>
    </xdr:from>
    <xdr:ext cx="469744" cy="259045"/>
    <xdr:sp macro="" textlink="">
      <xdr:nvSpPr>
        <xdr:cNvPr id="252" name="n_1aveValue【体育館・プール】&#10;一人当たり面積">
          <a:extLst>
            <a:ext uri="{FF2B5EF4-FFF2-40B4-BE49-F238E27FC236}">
              <a16:creationId xmlns:a16="http://schemas.microsoft.com/office/drawing/2014/main" id="{00000000-0008-0000-0F00-0000FC000000}"/>
            </a:ext>
          </a:extLst>
        </xdr:cNvPr>
        <xdr:cNvSpPr txBox="1"/>
      </xdr:nvSpPr>
      <xdr:spPr>
        <a:xfrm>
          <a:off x="9391727" y="10441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117619</xdr:rowOff>
    </xdr:from>
    <xdr:ext cx="469744" cy="259045"/>
    <xdr:sp macro="" textlink="">
      <xdr:nvSpPr>
        <xdr:cNvPr id="253" name="n_2aveValue【体育館・プール】&#10;一人当たり面積">
          <a:extLst>
            <a:ext uri="{FF2B5EF4-FFF2-40B4-BE49-F238E27FC236}">
              <a16:creationId xmlns:a16="http://schemas.microsoft.com/office/drawing/2014/main" id="{00000000-0008-0000-0F00-0000FD000000}"/>
            </a:ext>
          </a:extLst>
        </xdr:cNvPr>
        <xdr:cNvSpPr txBox="1"/>
      </xdr:nvSpPr>
      <xdr:spPr>
        <a:xfrm>
          <a:off x="8515427" y="104046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7891</xdr:rowOff>
    </xdr:from>
    <xdr:ext cx="469744" cy="259045"/>
    <xdr:sp macro="" textlink="">
      <xdr:nvSpPr>
        <xdr:cNvPr id="254" name="n_3aveValue【体育館・プール】&#10;一人当たり面積">
          <a:extLst>
            <a:ext uri="{FF2B5EF4-FFF2-40B4-BE49-F238E27FC236}">
              <a16:creationId xmlns:a16="http://schemas.microsoft.com/office/drawing/2014/main" id="{00000000-0008-0000-0F00-0000FE000000}"/>
            </a:ext>
          </a:extLst>
        </xdr:cNvPr>
        <xdr:cNvSpPr txBox="1"/>
      </xdr:nvSpPr>
      <xdr:spPr>
        <a:xfrm>
          <a:off x="7626427" y="104663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61</xdr:row>
      <xdr:rowOff>42181</xdr:rowOff>
    </xdr:from>
    <xdr:ext cx="469744" cy="259045"/>
    <xdr:sp macro="" textlink="">
      <xdr:nvSpPr>
        <xdr:cNvPr id="255" name="n_4aveValue【体育館・プール】&#10;一人当たり面積">
          <a:extLst>
            <a:ext uri="{FF2B5EF4-FFF2-40B4-BE49-F238E27FC236}">
              <a16:creationId xmlns:a16="http://schemas.microsoft.com/office/drawing/2014/main" id="{00000000-0008-0000-0F00-0000FF000000}"/>
            </a:ext>
          </a:extLst>
        </xdr:cNvPr>
        <xdr:cNvSpPr txBox="1"/>
      </xdr:nvSpPr>
      <xdr:spPr>
        <a:xfrm>
          <a:off x="6737427" y="105006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0.086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48785</xdr:rowOff>
    </xdr:from>
    <xdr:ext cx="469744" cy="259045"/>
    <xdr:sp macro="" textlink="">
      <xdr:nvSpPr>
        <xdr:cNvPr id="256" name="n_1mainValue【体育館・プール】&#10;一人当たり面積">
          <a:extLst>
            <a:ext uri="{FF2B5EF4-FFF2-40B4-BE49-F238E27FC236}">
              <a16:creationId xmlns:a16="http://schemas.microsoft.com/office/drawing/2014/main" id="{00000000-0008-0000-0F00-000000010000}"/>
            </a:ext>
          </a:extLst>
        </xdr:cNvPr>
        <xdr:cNvSpPr txBox="1"/>
      </xdr:nvSpPr>
      <xdr:spPr>
        <a:xfrm>
          <a:off x="9391727" y="1085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48785</xdr:rowOff>
    </xdr:from>
    <xdr:ext cx="469744" cy="259045"/>
    <xdr:sp macro="" textlink="">
      <xdr:nvSpPr>
        <xdr:cNvPr id="257" name="n_2mainValue【体育館・プール】&#10;一人当たり面積">
          <a:extLst>
            <a:ext uri="{FF2B5EF4-FFF2-40B4-BE49-F238E27FC236}">
              <a16:creationId xmlns:a16="http://schemas.microsoft.com/office/drawing/2014/main" id="{00000000-0008-0000-0F00-000001010000}"/>
            </a:ext>
          </a:extLst>
        </xdr:cNvPr>
        <xdr:cNvSpPr txBox="1"/>
      </xdr:nvSpPr>
      <xdr:spPr>
        <a:xfrm>
          <a:off x="8515427" y="1085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48785</xdr:rowOff>
    </xdr:from>
    <xdr:ext cx="469744" cy="259045"/>
    <xdr:sp macro="" textlink="">
      <xdr:nvSpPr>
        <xdr:cNvPr id="258" name="n_3mainValue【体育館・プール】&#10;一人当たり面積">
          <a:extLst>
            <a:ext uri="{FF2B5EF4-FFF2-40B4-BE49-F238E27FC236}">
              <a16:creationId xmlns:a16="http://schemas.microsoft.com/office/drawing/2014/main" id="{00000000-0008-0000-0F00-000002010000}"/>
            </a:ext>
          </a:extLst>
        </xdr:cNvPr>
        <xdr:cNvSpPr txBox="1"/>
      </xdr:nvSpPr>
      <xdr:spPr>
        <a:xfrm>
          <a:off x="7626427" y="1085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73931</xdr:rowOff>
    </xdr:from>
    <xdr:ext cx="469744" cy="259045"/>
    <xdr:sp macro="" textlink="">
      <xdr:nvSpPr>
        <xdr:cNvPr id="259" name="n_4mainValue【体育館・プール】&#10;一人当たり面積">
          <a:extLst>
            <a:ext uri="{FF2B5EF4-FFF2-40B4-BE49-F238E27FC236}">
              <a16:creationId xmlns:a16="http://schemas.microsoft.com/office/drawing/2014/main" id="{00000000-0008-0000-0F00-000003010000}"/>
            </a:ext>
          </a:extLst>
        </xdr:cNvPr>
        <xdr:cNvSpPr txBox="1"/>
      </xdr:nvSpPr>
      <xdr:spPr>
        <a:xfrm>
          <a:off x="6737427" y="108752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0" name="正方形/長方形 259">
          <a:extLst>
            <a:ext uri="{FF2B5EF4-FFF2-40B4-BE49-F238E27FC236}">
              <a16:creationId xmlns:a16="http://schemas.microsoft.com/office/drawing/2014/main" id="{00000000-0008-0000-0F00-000004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1" name="正方形/長方形 260">
          <a:extLst>
            <a:ext uri="{FF2B5EF4-FFF2-40B4-BE49-F238E27FC236}">
              <a16:creationId xmlns:a16="http://schemas.microsoft.com/office/drawing/2014/main" id="{00000000-0008-0000-0F00-000005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2" name="正方形/長方形 261">
          <a:extLst>
            <a:ext uri="{FF2B5EF4-FFF2-40B4-BE49-F238E27FC236}">
              <a16:creationId xmlns:a16="http://schemas.microsoft.com/office/drawing/2014/main" id="{00000000-0008-0000-0F00-000006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3" name="正方形/長方形 262">
          <a:extLst>
            <a:ext uri="{FF2B5EF4-FFF2-40B4-BE49-F238E27FC236}">
              <a16:creationId xmlns:a16="http://schemas.microsoft.com/office/drawing/2014/main" id="{00000000-0008-0000-0F00-000007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4" name="正方形/長方形 263">
          <a:extLst>
            <a:ext uri="{FF2B5EF4-FFF2-40B4-BE49-F238E27FC236}">
              <a16:creationId xmlns:a16="http://schemas.microsoft.com/office/drawing/2014/main" id="{00000000-0008-0000-0F00-000008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54.8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F00-000009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F00-00000A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7" name="正方形/長方形 266">
          <a:extLst>
            <a:ext uri="{FF2B5EF4-FFF2-40B4-BE49-F238E27FC236}">
              <a16:creationId xmlns:a16="http://schemas.microsoft.com/office/drawing/2014/main" id="{00000000-0008-0000-0F00-00000B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8" name="テキスト ボックス 267">
          <a:extLst>
            <a:ext uri="{FF2B5EF4-FFF2-40B4-BE49-F238E27FC236}">
              <a16:creationId xmlns:a16="http://schemas.microsoft.com/office/drawing/2014/main" id="{00000000-0008-0000-0F00-00000C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9" name="直線コネクタ 268">
          <a:extLst>
            <a:ext uri="{FF2B5EF4-FFF2-40B4-BE49-F238E27FC236}">
              <a16:creationId xmlns:a16="http://schemas.microsoft.com/office/drawing/2014/main" id="{00000000-0008-0000-0F00-00000D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0" name="テキスト ボックス 269">
          <a:extLst>
            <a:ext uri="{FF2B5EF4-FFF2-40B4-BE49-F238E27FC236}">
              <a16:creationId xmlns:a16="http://schemas.microsoft.com/office/drawing/2014/main" id="{00000000-0008-0000-0F00-00000E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1" name="直線コネクタ 270">
          <a:extLst>
            <a:ext uri="{FF2B5EF4-FFF2-40B4-BE49-F238E27FC236}">
              <a16:creationId xmlns:a16="http://schemas.microsoft.com/office/drawing/2014/main" id="{00000000-0008-0000-0F00-00000F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2" name="テキスト ボックス 271">
          <a:extLst>
            <a:ext uri="{FF2B5EF4-FFF2-40B4-BE49-F238E27FC236}">
              <a16:creationId xmlns:a16="http://schemas.microsoft.com/office/drawing/2014/main" id="{00000000-0008-0000-0F00-000010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3" name="直線コネクタ 272">
          <a:extLst>
            <a:ext uri="{FF2B5EF4-FFF2-40B4-BE49-F238E27FC236}">
              <a16:creationId xmlns:a16="http://schemas.microsoft.com/office/drawing/2014/main" id="{00000000-0008-0000-0F00-000011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4" name="テキスト ボックス 273">
          <a:extLst>
            <a:ext uri="{FF2B5EF4-FFF2-40B4-BE49-F238E27FC236}">
              <a16:creationId xmlns:a16="http://schemas.microsoft.com/office/drawing/2014/main" id="{00000000-0008-0000-0F00-000012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5" name="直線コネクタ 274">
          <a:extLst>
            <a:ext uri="{FF2B5EF4-FFF2-40B4-BE49-F238E27FC236}">
              <a16:creationId xmlns:a16="http://schemas.microsoft.com/office/drawing/2014/main" id="{00000000-0008-0000-0F00-000013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6" name="テキスト ボックス 275">
          <a:extLst>
            <a:ext uri="{FF2B5EF4-FFF2-40B4-BE49-F238E27FC236}">
              <a16:creationId xmlns:a16="http://schemas.microsoft.com/office/drawing/2014/main" id="{00000000-0008-0000-0F00-000014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7" name="直線コネクタ 276">
          <a:extLst>
            <a:ext uri="{FF2B5EF4-FFF2-40B4-BE49-F238E27FC236}">
              <a16:creationId xmlns:a16="http://schemas.microsoft.com/office/drawing/2014/main" id="{00000000-0008-0000-0F00-000015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8" name="テキスト ボックス 277">
          <a:extLst>
            <a:ext uri="{FF2B5EF4-FFF2-40B4-BE49-F238E27FC236}">
              <a16:creationId xmlns:a16="http://schemas.microsoft.com/office/drawing/2014/main" id="{00000000-0008-0000-0F00-000016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9" name="直線コネクタ 278">
          <a:extLst>
            <a:ext uri="{FF2B5EF4-FFF2-40B4-BE49-F238E27FC236}">
              <a16:creationId xmlns:a16="http://schemas.microsoft.com/office/drawing/2014/main" id="{00000000-0008-0000-0F00-000017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0" name="テキスト ボックス 279">
          <a:extLst>
            <a:ext uri="{FF2B5EF4-FFF2-40B4-BE49-F238E27FC236}">
              <a16:creationId xmlns:a16="http://schemas.microsoft.com/office/drawing/2014/main" id="{00000000-0008-0000-0F00-000018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1" name="【福祉施設】&#10;有形固定資産減価償却率グラフ枠">
          <a:extLst>
            <a:ext uri="{FF2B5EF4-FFF2-40B4-BE49-F238E27FC236}">
              <a16:creationId xmlns:a16="http://schemas.microsoft.com/office/drawing/2014/main" id="{00000000-0008-0000-0F00-000019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115824</xdr:rowOff>
    </xdr:from>
    <xdr:to>
      <xdr:col>24</xdr:col>
      <xdr:colOff>62865</xdr:colOff>
      <xdr:row>84</xdr:row>
      <xdr:rowOff>106680</xdr:rowOff>
    </xdr:to>
    <xdr:cxnSp macro="">
      <xdr:nvCxnSpPr>
        <xdr:cNvPr id="282" name="直線コネクタ 281">
          <a:extLst>
            <a:ext uri="{FF2B5EF4-FFF2-40B4-BE49-F238E27FC236}">
              <a16:creationId xmlns:a16="http://schemas.microsoft.com/office/drawing/2014/main" id="{00000000-0008-0000-0F00-00001A010000}"/>
            </a:ext>
          </a:extLst>
        </xdr:cNvPr>
        <xdr:cNvCxnSpPr/>
      </xdr:nvCxnSpPr>
      <xdr:spPr>
        <a:xfrm flipV="1">
          <a:off x="4634865" y="13317474"/>
          <a:ext cx="0" cy="119100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84</xdr:row>
      <xdr:rowOff>110507</xdr:rowOff>
    </xdr:from>
    <xdr:ext cx="405111" cy="259045"/>
    <xdr:sp macro="" textlink="">
      <xdr:nvSpPr>
        <xdr:cNvPr id="283" name="【福祉施設】&#10;有形固定資産減価償却率最小値テキスト">
          <a:extLst>
            <a:ext uri="{FF2B5EF4-FFF2-40B4-BE49-F238E27FC236}">
              <a16:creationId xmlns:a16="http://schemas.microsoft.com/office/drawing/2014/main" id="{00000000-0008-0000-0F00-00001B010000}"/>
            </a:ext>
          </a:extLst>
        </xdr:cNvPr>
        <xdr:cNvSpPr txBox="1"/>
      </xdr:nvSpPr>
      <xdr:spPr>
        <a:xfrm>
          <a:off x="4673600" y="14512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84</xdr:row>
      <xdr:rowOff>106680</xdr:rowOff>
    </xdr:from>
    <xdr:to>
      <xdr:col>24</xdr:col>
      <xdr:colOff>152400</xdr:colOff>
      <xdr:row>84</xdr:row>
      <xdr:rowOff>106680</xdr:rowOff>
    </xdr:to>
    <xdr:cxnSp macro="">
      <xdr:nvCxnSpPr>
        <xdr:cNvPr id="284" name="直線コネクタ 283">
          <a:extLst>
            <a:ext uri="{FF2B5EF4-FFF2-40B4-BE49-F238E27FC236}">
              <a16:creationId xmlns:a16="http://schemas.microsoft.com/office/drawing/2014/main" id="{00000000-0008-0000-0F00-00001C010000}"/>
            </a:ext>
          </a:extLst>
        </xdr:cNvPr>
        <xdr:cNvCxnSpPr/>
      </xdr:nvCxnSpPr>
      <xdr:spPr>
        <a:xfrm>
          <a:off x="4546600" y="145084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62501</xdr:rowOff>
    </xdr:from>
    <xdr:ext cx="405111" cy="259045"/>
    <xdr:sp macro="" textlink="">
      <xdr:nvSpPr>
        <xdr:cNvPr id="285" name="【福祉施設】&#10;有形固定資産減価償却率最大値テキスト">
          <a:extLst>
            <a:ext uri="{FF2B5EF4-FFF2-40B4-BE49-F238E27FC236}">
              <a16:creationId xmlns:a16="http://schemas.microsoft.com/office/drawing/2014/main" id="{00000000-0008-0000-0F00-00001D010000}"/>
            </a:ext>
          </a:extLst>
        </xdr:cNvPr>
        <xdr:cNvSpPr txBox="1"/>
      </xdr:nvSpPr>
      <xdr:spPr>
        <a:xfrm>
          <a:off x="4673600" y="130927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115824</xdr:rowOff>
    </xdr:from>
    <xdr:to>
      <xdr:col>24</xdr:col>
      <xdr:colOff>152400</xdr:colOff>
      <xdr:row>77</xdr:row>
      <xdr:rowOff>115824</xdr:rowOff>
    </xdr:to>
    <xdr:cxnSp macro="">
      <xdr:nvCxnSpPr>
        <xdr:cNvPr id="286" name="直線コネクタ 285">
          <a:extLst>
            <a:ext uri="{FF2B5EF4-FFF2-40B4-BE49-F238E27FC236}">
              <a16:creationId xmlns:a16="http://schemas.microsoft.com/office/drawing/2014/main" id="{00000000-0008-0000-0F00-00001E010000}"/>
            </a:ext>
          </a:extLst>
        </xdr:cNvPr>
        <xdr:cNvCxnSpPr/>
      </xdr:nvCxnSpPr>
      <xdr:spPr>
        <a:xfrm>
          <a:off x="4546600" y="1331747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78</xdr:row>
      <xdr:rowOff>133621</xdr:rowOff>
    </xdr:from>
    <xdr:ext cx="405111" cy="259045"/>
    <xdr:sp macro="" textlink="">
      <xdr:nvSpPr>
        <xdr:cNvPr id="287" name="【福祉施設】&#10;有形固定資産減価償却率平均値テキスト">
          <a:extLst>
            <a:ext uri="{FF2B5EF4-FFF2-40B4-BE49-F238E27FC236}">
              <a16:creationId xmlns:a16="http://schemas.microsoft.com/office/drawing/2014/main" id="{00000000-0008-0000-0F00-00001F010000}"/>
            </a:ext>
          </a:extLst>
        </xdr:cNvPr>
        <xdr:cNvSpPr txBox="1"/>
      </xdr:nvSpPr>
      <xdr:spPr>
        <a:xfrm>
          <a:off x="4673600" y="1350672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110744</xdr:rowOff>
    </xdr:from>
    <xdr:to>
      <xdr:col>24</xdr:col>
      <xdr:colOff>114300</xdr:colOff>
      <xdr:row>80</xdr:row>
      <xdr:rowOff>40894</xdr:rowOff>
    </xdr:to>
    <xdr:sp macro="" textlink="">
      <xdr:nvSpPr>
        <xdr:cNvPr id="288" name="フローチャート: 判断 287">
          <a:extLst>
            <a:ext uri="{FF2B5EF4-FFF2-40B4-BE49-F238E27FC236}">
              <a16:creationId xmlns:a16="http://schemas.microsoft.com/office/drawing/2014/main" id="{00000000-0008-0000-0F00-000020010000}"/>
            </a:ext>
          </a:extLst>
        </xdr:cNvPr>
        <xdr:cNvSpPr/>
      </xdr:nvSpPr>
      <xdr:spPr>
        <a:xfrm>
          <a:off x="45847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79</xdr:row>
      <xdr:rowOff>90170</xdr:rowOff>
    </xdr:from>
    <xdr:to>
      <xdr:col>20</xdr:col>
      <xdr:colOff>38100</xdr:colOff>
      <xdr:row>80</xdr:row>
      <xdr:rowOff>20320</xdr:rowOff>
    </xdr:to>
    <xdr:sp macro="" textlink="">
      <xdr:nvSpPr>
        <xdr:cNvPr id="289" name="フローチャート: 判断 288">
          <a:extLst>
            <a:ext uri="{FF2B5EF4-FFF2-40B4-BE49-F238E27FC236}">
              <a16:creationId xmlns:a16="http://schemas.microsoft.com/office/drawing/2014/main" id="{00000000-0008-0000-0F00-000021010000}"/>
            </a:ext>
          </a:extLst>
        </xdr:cNvPr>
        <xdr:cNvSpPr/>
      </xdr:nvSpPr>
      <xdr:spPr>
        <a:xfrm>
          <a:off x="3746500" y="1363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51308</xdr:rowOff>
    </xdr:from>
    <xdr:to>
      <xdr:col>15</xdr:col>
      <xdr:colOff>101600</xdr:colOff>
      <xdr:row>79</xdr:row>
      <xdr:rowOff>152908</xdr:rowOff>
    </xdr:to>
    <xdr:sp macro="" textlink="">
      <xdr:nvSpPr>
        <xdr:cNvPr id="290" name="フローチャート: 判断 289">
          <a:extLst>
            <a:ext uri="{FF2B5EF4-FFF2-40B4-BE49-F238E27FC236}">
              <a16:creationId xmlns:a16="http://schemas.microsoft.com/office/drawing/2014/main" id="{00000000-0008-0000-0F00-000022010000}"/>
            </a:ext>
          </a:extLst>
        </xdr:cNvPr>
        <xdr:cNvSpPr/>
      </xdr:nvSpPr>
      <xdr:spPr>
        <a:xfrm>
          <a:off x="2857500" y="13595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49022</xdr:rowOff>
    </xdr:from>
    <xdr:to>
      <xdr:col>10</xdr:col>
      <xdr:colOff>165100</xdr:colOff>
      <xdr:row>79</xdr:row>
      <xdr:rowOff>150622</xdr:rowOff>
    </xdr:to>
    <xdr:sp macro="" textlink="">
      <xdr:nvSpPr>
        <xdr:cNvPr id="291" name="フローチャート: 判断 290">
          <a:extLst>
            <a:ext uri="{FF2B5EF4-FFF2-40B4-BE49-F238E27FC236}">
              <a16:creationId xmlns:a16="http://schemas.microsoft.com/office/drawing/2014/main" id="{00000000-0008-0000-0F00-000023010000}"/>
            </a:ext>
          </a:extLst>
        </xdr:cNvPr>
        <xdr:cNvSpPr/>
      </xdr:nvSpPr>
      <xdr:spPr>
        <a:xfrm>
          <a:off x="1968500" y="135935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28448</xdr:rowOff>
    </xdr:from>
    <xdr:to>
      <xdr:col>6</xdr:col>
      <xdr:colOff>38100</xdr:colOff>
      <xdr:row>79</xdr:row>
      <xdr:rowOff>130048</xdr:rowOff>
    </xdr:to>
    <xdr:sp macro="" textlink="">
      <xdr:nvSpPr>
        <xdr:cNvPr id="292" name="フローチャート: 判断 291">
          <a:extLst>
            <a:ext uri="{FF2B5EF4-FFF2-40B4-BE49-F238E27FC236}">
              <a16:creationId xmlns:a16="http://schemas.microsoft.com/office/drawing/2014/main" id="{00000000-0008-0000-0F00-000024010000}"/>
            </a:ext>
          </a:extLst>
        </xdr:cNvPr>
        <xdr:cNvSpPr/>
      </xdr:nvSpPr>
      <xdr:spPr>
        <a:xfrm>
          <a:off x="1079500" y="13572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F00-000025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F00-000026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F00-000027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F00-000028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7" name="テキスト ボックス 296">
          <a:extLst>
            <a:ext uri="{FF2B5EF4-FFF2-40B4-BE49-F238E27FC236}">
              <a16:creationId xmlns:a16="http://schemas.microsoft.com/office/drawing/2014/main" id="{00000000-0008-0000-0F00-000029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147320</xdr:rowOff>
    </xdr:from>
    <xdr:to>
      <xdr:col>24</xdr:col>
      <xdr:colOff>114300</xdr:colOff>
      <xdr:row>81</xdr:row>
      <xdr:rowOff>77470</xdr:rowOff>
    </xdr:to>
    <xdr:sp macro="" textlink="">
      <xdr:nvSpPr>
        <xdr:cNvPr id="298" name="楕円 297">
          <a:extLst>
            <a:ext uri="{FF2B5EF4-FFF2-40B4-BE49-F238E27FC236}">
              <a16:creationId xmlns:a16="http://schemas.microsoft.com/office/drawing/2014/main" id="{00000000-0008-0000-0F00-00002A010000}"/>
            </a:ext>
          </a:extLst>
        </xdr:cNvPr>
        <xdr:cNvSpPr/>
      </xdr:nvSpPr>
      <xdr:spPr>
        <a:xfrm>
          <a:off x="45847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125747</xdr:rowOff>
    </xdr:from>
    <xdr:ext cx="405111" cy="259045"/>
    <xdr:sp macro="" textlink="">
      <xdr:nvSpPr>
        <xdr:cNvPr id="299" name="【福祉施設】&#10;有形固定資産減価償却率該当値テキスト">
          <a:extLst>
            <a:ext uri="{FF2B5EF4-FFF2-40B4-BE49-F238E27FC236}">
              <a16:creationId xmlns:a16="http://schemas.microsoft.com/office/drawing/2014/main" id="{00000000-0008-0000-0F00-00002B010000}"/>
            </a:ext>
          </a:extLst>
        </xdr:cNvPr>
        <xdr:cNvSpPr txBox="1"/>
      </xdr:nvSpPr>
      <xdr:spPr>
        <a:xfrm>
          <a:off x="4673600" y="13841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80</xdr:row>
      <xdr:rowOff>101600</xdr:rowOff>
    </xdr:from>
    <xdr:to>
      <xdr:col>20</xdr:col>
      <xdr:colOff>38100</xdr:colOff>
      <xdr:row>81</xdr:row>
      <xdr:rowOff>31750</xdr:rowOff>
    </xdr:to>
    <xdr:sp macro="" textlink="">
      <xdr:nvSpPr>
        <xdr:cNvPr id="300" name="楕円 299">
          <a:extLst>
            <a:ext uri="{FF2B5EF4-FFF2-40B4-BE49-F238E27FC236}">
              <a16:creationId xmlns:a16="http://schemas.microsoft.com/office/drawing/2014/main" id="{00000000-0008-0000-0F00-00002C010000}"/>
            </a:ext>
          </a:extLst>
        </xdr:cNvPr>
        <xdr:cNvSpPr/>
      </xdr:nvSpPr>
      <xdr:spPr>
        <a:xfrm>
          <a:off x="3746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152400</xdr:rowOff>
    </xdr:from>
    <xdr:to>
      <xdr:col>24</xdr:col>
      <xdr:colOff>63500</xdr:colOff>
      <xdr:row>81</xdr:row>
      <xdr:rowOff>26670</xdr:rowOff>
    </xdr:to>
    <xdr:cxnSp macro="">
      <xdr:nvCxnSpPr>
        <xdr:cNvPr id="301" name="直線コネクタ 300">
          <a:extLst>
            <a:ext uri="{FF2B5EF4-FFF2-40B4-BE49-F238E27FC236}">
              <a16:creationId xmlns:a16="http://schemas.microsoft.com/office/drawing/2014/main" id="{00000000-0008-0000-0F00-00002D010000}"/>
            </a:ext>
          </a:extLst>
        </xdr:cNvPr>
        <xdr:cNvCxnSpPr/>
      </xdr:nvCxnSpPr>
      <xdr:spPr>
        <a:xfrm>
          <a:off x="3797300" y="13868400"/>
          <a:ext cx="8382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53594</xdr:rowOff>
    </xdr:from>
    <xdr:to>
      <xdr:col>15</xdr:col>
      <xdr:colOff>101600</xdr:colOff>
      <xdr:row>80</xdr:row>
      <xdr:rowOff>155194</xdr:rowOff>
    </xdr:to>
    <xdr:sp macro="" textlink="">
      <xdr:nvSpPr>
        <xdr:cNvPr id="302" name="楕円 301">
          <a:extLst>
            <a:ext uri="{FF2B5EF4-FFF2-40B4-BE49-F238E27FC236}">
              <a16:creationId xmlns:a16="http://schemas.microsoft.com/office/drawing/2014/main" id="{00000000-0008-0000-0F00-00002E010000}"/>
            </a:ext>
          </a:extLst>
        </xdr:cNvPr>
        <xdr:cNvSpPr/>
      </xdr:nvSpPr>
      <xdr:spPr>
        <a:xfrm>
          <a:off x="2857500" y="1376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80</xdr:row>
      <xdr:rowOff>104394</xdr:rowOff>
    </xdr:from>
    <xdr:to>
      <xdr:col>19</xdr:col>
      <xdr:colOff>177800</xdr:colOff>
      <xdr:row>80</xdr:row>
      <xdr:rowOff>152400</xdr:rowOff>
    </xdr:to>
    <xdr:cxnSp macro="">
      <xdr:nvCxnSpPr>
        <xdr:cNvPr id="303" name="直線コネクタ 302">
          <a:extLst>
            <a:ext uri="{FF2B5EF4-FFF2-40B4-BE49-F238E27FC236}">
              <a16:creationId xmlns:a16="http://schemas.microsoft.com/office/drawing/2014/main" id="{00000000-0008-0000-0F00-00002F010000}"/>
            </a:ext>
          </a:extLst>
        </xdr:cNvPr>
        <xdr:cNvCxnSpPr/>
      </xdr:nvCxnSpPr>
      <xdr:spPr>
        <a:xfrm>
          <a:off x="2908300" y="1382039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79</xdr:row>
      <xdr:rowOff>145035</xdr:rowOff>
    </xdr:from>
    <xdr:to>
      <xdr:col>10</xdr:col>
      <xdr:colOff>165100</xdr:colOff>
      <xdr:row>80</xdr:row>
      <xdr:rowOff>75185</xdr:rowOff>
    </xdr:to>
    <xdr:sp macro="" textlink="">
      <xdr:nvSpPr>
        <xdr:cNvPr id="304" name="楕円 303">
          <a:extLst>
            <a:ext uri="{FF2B5EF4-FFF2-40B4-BE49-F238E27FC236}">
              <a16:creationId xmlns:a16="http://schemas.microsoft.com/office/drawing/2014/main" id="{00000000-0008-0000-0F00-000030010000}"/>
            </a:ext>
          </a:extLst>
        </xdr:cNvPr>
        <xdr:cNvSpPr/>
      </xdr:nvSpPr>
      <xdr:spPr>
        <a:xfrm>
          <a:off x="1968500" y="13689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24385</xdr:rowOff>
    </xdr:from>
    <xdr:to>
      <xdr:col>15</xdr:col>
      <xdr:colOff>50800</xdr:colOff>
      <xdr:row>80</xdr:row>
      <xdr:rowOff>104394</xdr:rowOff>
    </xdr:to>
    <xdr:cxnSp macro="">
      <xdr:nvCxnSpPr>
        <xdr:cNvPr id="305" name="直線コネクタ 304">
          <a:extLst>
            <a:ext uri="{FF2B5EF4-FFF2-40B4-BE49-F238E27FC236}">
              <a16:creationId xmlns:a16="http://schemas.microsoft.com/office/drawing/2014/main" id="{00000000-0008-0000-0F00-000031010000}"/>
            </a:ext>
          </a:extLst>
        </xdr:cNvPr>
        <xdr:cNvCxnSpPr/>
      </xdr:nvCxnSpPr>
      <xdr:spPr>
        <a:xfrm>
          <a:off x="2019300" y="13740385"/>
          <a:ext cx="889000" cy="80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97028</xdr:rowOff>
    </xdr:from>
    <xdr:to>
      <xdr:col>6</xdr:col>
      <xdr:colOff>38100</xdr:colOff>
      <xdr:row>80</xdr:row>
      <xdr:rowOff>27178</xdr:rowOff>
    </xdr:to>
    <xdr:sp macro="" textlink="">
      <xdr:nvSpPr>
        <xdr:cNvPr id="306" name="楕円 305">
          <a:extLst>
            <a:ext uri="{FF2B5EF4-FFF2-40B4-BE49-F238E27FC236}">
              <a16:creationId xmlns:a16="http://schemas.microsoft.com/office/drawing/2014/main" id="{00000000-0008-0000-0F00-000032010000}"/>
            </a:ext>
          </a:extLst>
        </xdr:cNvPr>
        <xdr:cNvSpPr/>
      </xdr:nvSpPr>
      <xdr:spPr>
        <a:xfrm>
          <a:off x="1079500" y="13641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79</xdr:row>
      <xdr:rowOff>147828</xdr:rowOff>
    </xdr:from>
    <xdr:to>
      <xdr:col>10</xdr:col>
      <xdr:colOff>114300</xdr:colOff>
      <xdr:row>80</xdr:row>
      <xdr:rowOff>24385</xdr:rowOff>
    </xdr:to>
    <xdr:cxnSp macro="">
      <xdr:nvCxnSpPr>
        <xdr:cNvPr id="307" name="直線コネクタ 306">
          <a:extLst>
            <a:ext uri="{FF2B5EF4-FFF2-40B4-BE49-F238E27FC236}">
              <a16:creationId xmlns:a16="http://schemas.microsoft.com/office/drawing/2014/main" id="{00000000-0008-0000-0F00-000033010000}"/>
            </a:ext>
          </a:extLst>
        </xdr:cNvPr>
        <xdr:cNvCxnSpPr/>
      </xdr:nvCxnSpPr>
      <xdr:spPr>
        <a:xfrm>
          <a:off x="1130300" y="13692378"/>
          <a:ext cx="889000" cy="4800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36847</xdr:rowOff>
    </xdr:from>
    <xdr:ext cx="405111" cy="259045"/>
    <xdr:sp macro="" textlink="">
      <xdr:nvSpPr>
        <xdr:cNvPr id="308" name="n_1aveValue【福祉施設】&#10;有形固定資産減価償却率">
          <a:extLst>
            <a:ext uri="{FF2B5EF4-FFF2-40B4-BE49-F238E27FC236}">
              <a16:creationId xmlns:a16="http://schemas.microsoft.com/office/drawing/2014/main" id="{00000000-0008-0000-0F00-000034010000}"/>
            </a:ext>
          </a:extLst>
        </xdr:cNvPr>
        <xdr:cNvSpPr txBox="1"/>
      </xdr:nvSpPr>
      <xdr:spPr>
        <a:xfrm>
          <a:off x="35820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77</xdr:row>
      <xdr:rowOff>169435</xdr:rowOff>
    </xdr:from>
    <xdr:ext cx="405111" cy="259045"/>
    <xdr:sp macro="" textlink="">
      <xdr:nvSpPr>
        <xdr:cNvPr id="309" name="n_2aveValue【福祉施設】&#10;有形固定資産減価償却率">
          <a:extLst>
            <a:ext uri="{FF2B5EF4-FFF2-40B4-BE49-F238E27FC236}">
              <a16:creationId xmlns:a16="http://schemas.microsoft.com/office/drawing/2014/main" id="{00000000-0008-0000-0F00-000035010000}"/>
            </a:ext>
          </a:extLst>
        </xdr:cNvPr>
        <xdr:cNvSpPr txBox="1"/>
      </xdr:nvSpPr>
      <xdr:spPr>
        <a:xfrm>
          <a:off x="2705744" y="13371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77</xdr:row>
      <xdr:rowOff>167149</xdr:rowOff>
    </xdr:from>
    <xdr:ext cx="405111" cy="259045"/>
    <xdr:sp macro="" textlink="">
      <xdr:nvSpPr>
        <xdr:cNvPr id="310" name="n_3aveValue【福祉施設】&#10;有形固定資産減価償却率">
          <a:extLst>
            <a:ext uri="{FF2B5EF4-FFF2-40B4-BE49-F238E27FC236}">
              <a16:creationId xmlns:a16="http://schemas.microsoft.com/office/drawing/2014/main" id="{00000000-0008-0000-0F00-000036010000}"/>
            </a:ext>
          </a:extLst>
        </xdr:cNvPr>
        <xdr:cNvSpPr txBox="1"/>
      </xdr:nvSpPr>
      <xdr:spPr>
        <a:xfrm>
          <a:off x="1816744" y="133687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146575</xdr:rowOff>
    </xdr:from>
    <xdr:ext cx="405111" cy="259045"/>
    <xdr:sp macro="" textlink="">
      <xdr:nvSpPr>
        <xdr:cNvPr id="311" name="n_4aveValue【福祉施設】&#10;有形固定資産減価償却率">
          <a:extLst>
            <a:ext uri="{FF2B5EF4-FFF2-40B4-BE49-F238E27FC236}">
              <a16:creationId xmlns:a16="http://schemas.microsoft.com/office/drawing/2014/main" id="{00000000-0008-0000-0F00-000037010000}"/>
            </a:ext>
          </a:extLst>
        </xdr:cNvPr>
        <xdr:cNvSpPr txBox="1"/>
      </xdr:nvSpPr>
      <xdr:spPr>
        <a:xfrm>
          <a:off x="927744" y="133482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22877</xdr:rowOff>
    </xdr:from>
    <xdr:ext cx="405111" cy="259045"/>
    <xdr:sp macro="" textlink="">
      <xdr:nvSpPr>
        <xdr:cNvPr id="312" name="n_1mainValue【福祉施設】&#10;有形固定資産減価償却率">
          <a:extLst>
            <a:ext uri="{FF2B5EF4-FFF2-40B4-BE49-F238E27FC236}">
              <a16:creationId xmlns:a16="http://schemas.microsoft.com/office/drawing/2014/main" id="{00000000-0008-0000-0F00-000038010000}"/>
            </a:ext>
          </a:extLst>
        </xdr:cNvPr>
        <xdr:cNvSpPr txBox="1"/>
      </xdr:nvSpPr>
      <xdr:spPr>
        <a:xfrm>
          <a:off x="3582044" y="1391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146321</xdr:rowOff>
    </xdr:from>
    <xdr:ext cx="405111" cy="259045"/>
    <xdr:sp macro="" textlink="">
      <xdr:nvSpPr>
        <xdr:cNvPr id="313" name="n_2mainValue【福祉施設】&#10;有形固定資産減価償却率">
          <a:extLst>
            <a:ext uri="{FF2B5EF4-FFF2-40B4-BE49-F238E27FC236}">
              <a16:creationId xmlns:a16="http://schemas.microsoft.com/office/drawing/2014/main" id="{00000000-0008-0000-0F00-000039010000}"/>
            </a:ext>
          </a:extLst>
        </xdr:cNvPr>
        <xdr:cNvSpPr txBox="1"/>
      </xdr:nvSpPr>
      <xdr:spPr>
        <a:xfrm>
          <a:off x="2705744" y="13862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66312</xdr:rowOff>
    </xdr:from>
    <xdr:ext cx="405111" cy="259045"/>
    <xdr:sp macro="" textlink="">
      <xdr:nvSpPr>
        <xdr:cNvPr id="314" name="n_3mainValue【福祉施設】&#10;有形固定資産減価償却率">
          <a:extLst>
            <a:ext uri="{FF2B5EF4-FFF2-40B4-BE49-F238E27FC236}">
              <a16:creationId xmlns:a16="http://schemas.microsoft.com/office/drawing/2014/main" id="{00000000-0008-0000-0F00-00003A010000}"/>
            </a:ext>
          </a:extLst>
        </xdr:cNvPr>
        <xdr:cNvSpPr txBox="1"/>
      </xdr:nvSpPr>
      <xdr:spPr>
        <a:xfrm>
          <a:off x="1816744" y="13782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18305</xdr:rowOff>
    </xdr:from>
    <xdr:ext cx="405111" cy="259045"/>
    <xdr:sp macro="" textlink="">
      <xdr:nvSpPr>
        <xdr:cNvPr id="315" name="n_4mainValue【福祉施設】&#10;有形固定資産減価償却率">
          <a:extLst>
            <a:ext uri="{FF2B5EF4-FFF2-40B4-BE49-F238E27FC236}">
              <a16:creationId xmlns:a16="http://schemas.microsoft.com/office/drawing/2014/main" id="{00000000-0008-0000-0F00-00003B010000}"/>
            </a:ext>
          </a:extLst>
        </xdr:cNvPr>
        <xdr:cNvSpPr txBox="1"/>
      </xdr:nvSpPr>
      <xdr:spPr>
        <a:xfrm>
          <a:off x="927744" y="137343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6" name="正方形/長方形 315">
          <a:extLst>
            <a:ext uri="{FF2B5EF4-FFF2-40B4-BE49-F238E27FC236}">
              <a16:creationId xmlns:a16="http://schemas.microsoft.com/office/drawing/2014/main" id="{00000000-0008-0000-0F00-00003C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7" name="正方形/長方形 316">
          <a:extLst>
            <a:ext uri="{FF2B5EF4-FFF2-40B4-BE49-F238E27FC236}">
              <a16:creationId xmlns:a16="http://schemas.microsoft.com/office/drawing/2014/main" id="{00000000-0008-0000-0F00-00003D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8" name="正方形/長方形 317">
          <a:extLst>
            <a:ext uri="{FF2B5EF4-FFF2-40B4-BE49-F238E27FC236}">
              <a16:creationId xmlns:a16="http://schemas.microsoft.com/office/drawing/2014/main" id="{00000000-0008-0000-0F00-00003E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9" name="正方形/長方形 318">
          <a:extLst>
            <a:ext uri="{FF2B5EF4-FFF2-40B4-BE49-F238E27FC236}">
              <a16:creationId xmlns:a16="http://schemas.microsoft.com/office/drawing/2014/main" id="{00000000-0008-0000-0F00-00003F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0" name="正方形/長方形 319">
          <a:extLst>
            <a:ext uri="{FF2B5EF4-FFF2-40B4-BE49-F238E27FC236}">
              <a16:creationId xmlns:a16="http://schemas.microsoft.com/office/drawing/2014/main" id="{00000000-0008-0000-0F00-000040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1" name="正方形/長方形 320">
          <a:extLst>
            <a:ext uri="{FF2B5EF4-FFF2-40B4-BE49-F238E27FC236}">
              <a16:creationId xmlns:a16="http://schemas.microsoft.com/office/drawing/2014/main" id="{00000000-0008-0000-0F00-000041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2" name="正方形/長方形 321">
          <a:extLst>
            <a:ext uri="{FF2B5EF4-FFF2-40B4-BE49-F238E27FC236}">
              <a16:creationId xmlns:a16="http://schemas.microsoft.com/office/drawing/2014/main" id="{00000000-0008-0000-0F00-000042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3" name="正方形/長方形 322">
          <a:extLst>
            <a:ext uri="{FF2B5EF4-FFF2-40B4-BE49-F238E27FC236}">
              <a16:creationId xmlns:a16="http://schemas.microsoft.com/office/drawing/2014/main" id="{00000000-0008-0000-0F00-000043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4" name="テキスト ボックス 323">
          <a:extLst>
            <a:ext uri="{FF2B5EF4-FFF2-40B4-BE49-F238E27FC236}">
              <a16:creationId xmlns:a16="http://schemas.microsoft.com/office/drawing/2014/main" id="{00000000-0008-0000-0F00-000044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5" name="直線コネクタ 324">
          <a:extLst>
            <a:ext uri="{FF2B5EF4-FFF2-40B4-BE49-F238E27FC236}">
              <a16:creationId xmlns:a16="http://schemas.microsoft.com/office/drawing/2014/main" id="{00000000-0008-0000-0F00-000045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6" name="直線コネクタ 325">
          <a:extLst>
            <a:ext uri="{FF2B5EF4-FFF2-40B4-BE49-F238E27FC236}">
              <a16:creationId xmlns:a16="http://schemas.microsoft.com/office/drawing/2014/main" id="{00000000-0008-0000-0F00-000046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7" name="テキスト ボックス 326">
          <a:extLst>
            <a:ext uri="{FF2B5EF4-FFF2-40B4-BE49-F238E27FC236}">
              <a16:creationId xmlns:a16="http://schemas.microsoft.com/office/drawing/2014/main" id="{00000000-0008-0000-0F00-000047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8" name="直線コネクタ 327">
          <a:extLst>
            <a:ext uri="{FF2B5EF4-FFF2-40B4-BE49-F238E27FC236}">
              <a16:creationId xmlns:a16="http://schemas.microsoft.com/office/drawing/2014/main" id="{00000000-0008-0000-0F00-000048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9" name="テキスト ボックス 328">
          <a:extLst>
            <a:ext uri="{FF2B5EF4-FFF2-40B4-BE49-F238E27FC236}">
              <a16:creationId xmlns:a16="http://schemas.microsoft.com/office/drawing/2014/main" id="{00000000-0008-0000-0F00-000049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30" name="直線コネクタ 329">
          <a:extLst>
            <a:ext uri="{FF2B5EF4-FFF2-40B4-BE49-F238E27FC236}">
              <a16:creationId xmlns:a16="http://schemas.microsoft.com/office/drawing/2014/main" id="{00000000-0008-0000-0F00-00004A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1" name="テキスト ボックス 330">
          <a:extLst>
            <a:ext uri="{FF2B5EF4-FFF2-40B4-BE49-F238E27FC236}">
              <a16:creationId xmlns:a16="http://schemas.microsoft.com/office/drawing/2014/main" id="{00000000-0008-0000-0F00-00004B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2" name="直線コネクタ 331">
          <a:extLst>
            <a:ext uri="{FF2B5EF4-FFF2-40B4-BE49-F238E27FC236}">
              <a16:creationId xmlns:a16="http://schemas.microsoft.com/office/drawing/2014/main" id="{00000000-0008-0000-0F00-00004C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3" name="テキスト ボックス 332">
          <a:extLst>
            <a:ext uri="{FF2B5EF4-FFF2-40B4-BE49-F238E27FC236}">
              <a16:creationId xmlns:a16="http://schemas.microsoft.com/office/drawing/2014/main" id="{00000000-0008-0000-0F00-00004D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4" name="直線コネクタ 333">
          <a:extLst>
            <a:ext uri="{FF2B5EF4-FFF2-40B4-BE49-F238E27FC236}">
              <a16:creationId xmlns:a16="http://schemas.microsoft.com/office/drawing/2014/main" id="{00000000-0008-0000-0F00-00004E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5" name="テキスト ボックス 334">
          <a:extLst>
            <a:ext uri="{FF2B5EF4-FFF2-40B4-BE49-F238E27FC236}">
              <a16:creationId xmlns:a16="http://schemas.microsoft.com/office/drawing/2014/main" id="{00000000-0008-0000-0F00-00004F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6" name="直線コネクタ 335">
          <a:extLst>
            <a:ext uri="{FF2B5EF4-FFF2-40B4-BE49-F238E27FC236}">
              <a16:creationId xmlns:a16="http://schemas.microsoft.com/office/drawing/2014/main" id="{00000000-0008-0000-0F00-000050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7" name="テキスト ボックス 336">
          <a:extLst>
            <a:ext uri="{FF2B5EF4-FFF2-40B4-BE49-F238E27FC236}">
              <a16:creationId xmlns:a16="http://schemas.microsoft.com/office/drawing/2014/main" id="{00000000-0008-0000-0F00-000051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8" name="直線コネクタ 337">
          <a:extLst>
            <a:ext uri="{FF2B5EF4-FFF2-40B4-BE49-F238E27FC236}">
              <a16:creationId xmlns:a16="http://schemas.microsoft.com/office/drawing/2014/main" id="{00000000-0008-0000-0F00-000052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9" name="テキスト ボックス 338">
          <a:extLst>
            <a:ext uri="{FF2B5EF4-FFF2-40B4-BE49-F238E27FC236}">
              <a16:creationId xmlns:a16="http://schemas.microsoft.com/office/drawing/2014/main" id="{00000000-0008-0000-0F00-000053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0" name="【福祉施設】&#10;一人当たり面積グラフ枠">
          <a:extLst>
            <a:ext uri="{FF2B5EF4-FFF2-40B4-BE49-F238E27FC236}">
              <a16:creationId xmlns:a16="http://schemas.microsoft.com/office/drawing/2014/main" id="{00000000-0008-0000-0F00-000054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155121</xdr:rowOff>
    </xdr:from>
    <xdr:to>
      <xdr:col>54</xdr:col>
      <xdr:colOff>189865</xdr:colOff>
      <xdr:row>86</xdr:row>
      <xdr:rowOff>125186</xdr:rowOff>
    </xdr:to>
    <xdr:cxnSp macro="">
      <xdr:nvCxnSpPr>
        <xdr:cNvPr id="341" name="直線コネクタ 340">
          <a:extLst>
            <a:ext uri="{FF2B5EF4-FFF2-40B4-BE49-F238E27FC236}">
              <a16:creationId xmlns:a16="http://schemas.microsoft.com/office/drawing/2014/main" id="{00000000-0008-0000-0F00-000055010000}"/>
            </a:ext>
          </a:extLst>
        </xdr:cNvPr>
        <xdr:cNvCxnSpPr/>
      </xdr:nvCxnSpPr>
      <xdr:spPr>
        <a:xfrm flipV="1">
          <a:off x="10476865" y="13356771"/>
          <a:ext cx="0" cy="151311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129013</xdr:rowOff>
    </xdr:from>
    <xdr:ext cx="469744" cy="259045"/>
    <xdr:sp macro="" textlink="">
      <xdr:nvSpPr>
        <xdr:cNvPr id="342" name="【福祉施設】&#10;一人当たり面積最小値テキスト">
          <a:extLst>
            <a:ext uri="{FF2B5EF4-FFF2-40B4-BE49-F238E27FC236}">
              <a16:creationId xmlns:a16="http://schemas.microsoft.com/office/drawing/2014/main" id="{00000000-0008-0000-0F00-000056010000}"/>
            </a:ext>
          </a:extLst>
        </xdr:cNvPr>
        <xdr:cNvSpPr txBox="1"/>
      </xdr:nvSpPr>
      <xdr:spPr>
        <a:xfrm>
          <a:off x="10515600"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125186</xdr:rowOff>
    </xdr:from>
    <xdr:to>
      <xdr:col>55</xdr:col>
      <xdr:colOff>88900</xdr:colOff>
      <xdr:row>86</xdr:row>
      <xdr:rowOff>125186</xdr:rowOff>
    </xdr:to>
    <xdr:cxnSp macro="">
      <xdr:nvCxnSpPr>
        <xdr:cNvPr id="343" name="直線コネクタ 342">
          <a:extLst>
            <a:ext uri="{FF2B5EF4-FFF2-40B4-BE49-F238E27FC236}">
              <a16:creationId xmlns:a16="http://schemas.microsoft.com/office/drawing/2014/main" id="{00000000-0008-0000-0F00-000057010000}"/>
            </a:ext>
          </a:extLst>
        </xdr:cNvPr>
        <xdr:cNvCxnSpPr/>
      </xdr:nvCxnSpPr>
      <xdr:spPr>
        <a:xfrm>
          <a:off x="10388600" y="14869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101798</xdr:rowOff>
    </xdr:from>
    <xdr:ext cx="469744" cy="259045"/>
    <xdr:sp macro="" textlink="">
      <xdr:nvSpPr>
        <xdr:cNvPr id="344" name="【福祉施設】&#10;一人当たり面積最大値テキスト">
          <a:extLst>
            <a:ext uri="{FF2B5EF4-FFF2-40B4-BE49-F238E27FC236}">
              <a16:creationId xmlns:a16="http://schemas.microsoft.com/office/drawing/2014/main" id="{00000000-0008-0000-0F00-000058010000}"/>
            </a:ext>
          </a:extLst>
        </xdr:cNvPr>
        <xdr:cNvSpPr txBox="1"/>
      </xdr:nvSpPr>
      <xdr:spPr>
        <a:xfrm>
          <a:off x="10515600" y="131319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155121</xdr:rowOff>
    </xdr:from>
    <xdr:to>
      <xdr:col>55</xdr:col>
      <xdr:colOff>88900</xdr:colOff>
      <xdr:row>77</xdr:row>
      <xdr:rowOff>155121</xdr:rowOff>
    </xdr:to>
    <xdr:cxnSp macro="">
      <xdr:nvCxnSpPr>
        <xdr:cNvPr id="345" name="直線コネクタ 344">
          <a:extLst>
            <a:ext uri="{FF2B5EF4-FFF2-40B4-BE49-F238E27FC236}">
              <a16:creationId xmlns:a16="http://schemas.microsoft.com/office/drawing/2014/main" id="{00000000-0008-0000-0F00-000059010000}"/>
            </a:ext>
          </a:extLst>
        </xdr:cNvPr>
        <xdr:cNvCxnSpPr/>
      </xdr:nvCxnSpPr>
      <xdr:spPr>
        <a:xfrm>
          <a:off x="10388600" y="13356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66420</xdr:rowOff>
    </xdr:from>
    <xdr:ext cx="469744" cy="259045"/>
    <xdr:sp macro="" textlink="">
      <xdr:nvSpPr>
        <xdr:cNvPr id="346" name="【福祉施設】&#10;一人当たり面積平均値テキスト">
          <a:extLst>
            <a:ext uri="{FF2B5EF4-FFF2-40B4-BE49-F238E27FC236}">
              <a16:creationId xmlns:a16="http://schemas.microsoft.com/office/drawing/2014/main" id="{00000000-0008-0000-0F00-00005A010000}"/>
            </a:ext>
          </a:extLst>
        </xdr:cNvPr>
        <xdr:cNvSpPr txBox="1"/>
      </xdr:nvSpPr>
      <xdr:spPr>
        <a:xfrm>
          <a:off x="10515600" y="142967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87993</xdr:rowOff>
    </xdr:from>
    <xdr:to>
      <xdr:col>55</xdr:col>
      <xdr:colOff>50800</xdr:colOff>
      <xdr:row>84</xdr:row>
      <xdr:rowOff>18143</xdr:rowOff>
    </xdr:to>
    <xdr:sp macro="" textlink="">
      <xdr:nvSpPr>
        <xdr:cNvPr id="347" name="フローチャート: 判断 346">
          <a:extLst>
            <a:ext uri="{FF2B5EF4-FFF2-40B4-BE49-F238E27FC236}">
              <a16:creationId xmlns:a16="http://schemas.microsoft.com/office/drawing/2014/main" id="{00000000-0008-0000-0F00-00005B010000}"/>
            </a:ext>
          </a:extLst>
        </xdr:cNvPr>
        <xdr:cNvSpPr/>
      </xdr:nvSpPr>
      <xdr:spPr>
        <a:xfrm>
          <a:off x="104267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87993</xdr:rowOff>
    </xdr:from>
    <xdr:to>
      <xdr:col>50</xdr:col>
      <xdr:colOff>165100</xdr:colOff>
      <xdr:row>84</xdr:row>
      <xdr:rowOff>18143</xdr:rowOff>
    </xdr:to>
    <xdr:sp macro="" textlink="">
      <xdr:nvSpPr>
        <xdr:cNvPr id="348" name="フローチャート: 判断 347">
          <a:extLst>
            <a:ext uri="{FF2B5EF4-FFF2-40B4-BE49-F238E27FC236}">
              <a16:creationId xmlns:a16="http://schemas.microsoft.com/office/drawing/2014/main" id="{00000000-0008-0000-0F00-00005C010000}"/>
            </a:ext>
          </a:extLst>
        </xdr:cNvPr>
        <xdr:cNvSpPr/>
      </xdr:nvSpPr>
      <xdr:spPr>
        <a:xfrm>
          <a:off x="9588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44450</xdr:rowOff>
    </xdr:from>
    <xdr:to>
      <xdr:col>46</xdr:col>
      <xdr:colOff>38100</xdr:colOff>
      <xdr:row>83</xdr:row>
      <xdr:rowOff>146050</xdr:rowOff>
    </xdr:to>
    <xdr:sp macro="" textlink="">
      <xdr:nvSpPr>
        <xdr:cNvPr id="349" name="フローチャート: 判断 348">
          <a:extLst>
            <a:ext uri="{FF2B5EF4-FFF2-40B4-BE49-F238E27FC236}">
              <a16:creationId xmlns:a16="http://schemas.microsoft.com/office/drawing/2014/main" id="{00000000-0008-0000-0F00-00005D010000}"/>
            </a:ext>
          </a:extLst>
        </xdr:cNvPr>
        <xdr:cNvSpPr/>
      </xdr:nvSpPr>
      <xdr:spPr>
        <a:xfrm>
          <a:off x="8699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98879</xdr:rowOff>
    </xdr:from>
    <xdr:to>
      <xdr:col>41</xdr:col>
      <xdr:colOff>101600</xdr:colOff>
      <xdr:row>84</xdr:row>
      <xdr:rowOff>29029</xdr:rowOff>
    </xdr:to>
    <xdr:sp macro="" textlink="">
      <xdr:nvSpPr>
        <xdr:cNvPr id="350" name="フローチャート: 判断 349">
          <a:extLst>
            <a:ext uri="{FF2B5EF4-FFF2-40B4-BE49-F238E27FC236}">
              <a16:creationId xmlns:a16="http://schemas.microsoft.com/office/drawing/2014/main" id="{00000000-0008-0000-0F00-00005E010000}"/>
            </a:ext>
          </a:extLst>
        </xdr:cNvPr>
        <xdr:cNvSpPr/>
      </xdr:nvSpPr>
      <xdr:spPr>
        <a:xfrm>
          <a:off x="7810500" y="143292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131536</xdr:rowOff>
    </xdr:from>
    <xdr:to>
      <xdr:col>36</xdr:col>
      <xdr:colOff>165100</xdr:colOff>
      <xdr:row>84</xdr:row>
      <xdr:rowOff>61686</xdr:rowOff>
    </xdr:to>
    <xdr:sp macro="" textlink="">
      <xdr:nvSpPr>
        <xdr:cNvPr id="351" name="フローチャート: 判断 350">
          <a:extLst>
            <a:ext uri="{FF2B5EF4-FFF2-40B4-BE49-F238E27FC236}">
              <a16:creationId xmlns:a16="http://schemas.microsoft.com/office/drawing/2014/main" id="{00000000-0008-0000-0F00-00005F010000}"/>
            </a:ext>
          </a:extLst>
        </xdr:cNvPr>
        <xdr:cNvSpPr/>
      </xdr:nvSpPr>
      <xdr:spPr>
        <a:xfrm>
          <a:off x="6921500" y="143618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F00-000060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F00-000061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F00-000062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F00-000063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F00-000064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80</xdr:row>
      <xdr:rowOff>90714</xdr:rowOff>
    </xdr:from>
    <xdr:to>
      <xdr:col>55</xdr:col>
      <xdr:colOff>50800</xdr:colOff>
      <xdr:row>81</xdr:row>
      <xdr:rowOff>20864</xdr:rowOff>
    </xdr:to>
    <xdr:sp macro="" textlink="">
      <xdr:nvSpPr>
        <xdr:cNvPr id="357" name="楕円 356">
          <a:extLst>
            <a:ext uri="{FF2B5EF4-FFF2-40B4-BE49-F238E27FC236}">
              <a16:creationId xmlns:a16="http://schemas.microsoft.com/office/drawing/2014/main" id="{00000000-0008-0000-0F00-000065010000}"/>
            </a:ext>
          </a:extLst>
        </xdr:cNvPr>
        <xdr:cNvSpPr/>
      </xdr:nvSpPr>
      <xdr:spPr>
        <a:xfrm>
          <a:off x="10426700" y="13806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113591</xdr:rowOff>
    </xdr:from>
    <xdr:ext cx="469744" cy="259045"/>
    <xdr:sp macro="" textlink="">
      <xdr:nvSpPr>
        <xdr:cNvPr id="358" name="【福祉施設】&#10;一人当たり面積該当値テキスト">
          <a:extLst>
            <a:ext uri="{FF2B5EF4-FFF2-40B4-BE49-F238E27FC236}">
              <a16:creationId xmlns:a16="http://schemas.microsoft.com/office/drawing/2014/main" id="{00000000-0008-0000-0F00-000066010000}"/>
            </a:ext>
          </a:extLst>
        </xdr:cNvPr>
        <xdr:cNvSpPr txBox="1"/>
      </xdr:nvSpPr>
      <xdr:spPr>
        <a:xfrm>
          <a:off x="10515600" y="1365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145143</xdr:rowOff>
    </xdr:from>
    <xdr:to>
      <xdr:col>50</xdr:col>
      <xdr:colOff>165100</xdr:colOff>
      <xdr:row>81</xdr:row>
      <xdr:rowOff>75293</xdr:rowOff>
    </xdr:to>
    <xdr:sp macro="" textlink="">
      <xdr:nvSpPr>
        <xdr:cNvPr id="359" name="楕円 358">
          <a:extLst>
            <a:ext uri="{FF2B5EF4-FFF2-40B4-BE49-F238E27FC236}">
              <a16:creationId xmlns:a16="http://schemas.microsoft.com/office/drawing/2014/main" id="{00000000-0008-0000-0F00-000067010000}"/>
            </a:ext>
          </a:extLst>
        </xdr:cNvPr>
        <xdr:cNvSpPr/>
      </xdr:nvSpPr>
      <xdr:spPr>
        <a:xfrm>
          <a:off x="9588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141514</xdr:rowOff>
    </xdr:from>
    <xdr:to>
      <xdr:col>55</xdr:col>
      <xdr:colOff>0</xdr:colOff>
      <xdr:row>81</xdr:row>
      <xdr:rowOff>24493</xdr:rowOff>
    </xdr:to>
    <xdr:cxnSp macro="">
      <xdr:nvCxnSpPr>
        <xdr:cNvPr id="360" name="直線コネクタ 359">
          <a:extLst>
            <a:ext uri="{FF2B5EF4-FFF2-40B4-BE49-F238E27FC236}">
              <a16:creationId xmlns:a16="http://schemas.microsoft.com/office/drawing/2014/main" id="{00000000-0008-0000-0F00-000068010000}"/>
            </a:ext>
          </a:extLst>
        </xdr:cNvPr>
        <xdr:cNvCxnSpPr/>
      </xdr:nvCxnSpPr>
      <xdr:spPr>
        <a:xfrm flipV="1">
          <a:off x="9639300" y="13857514"/>
          <a:ext cx="8382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145143</xdr:rowOff>
    </xdr:from>
    <xdr:to>
      <xdr:col>46</xdr:col>
      <xdr:colOff>38100</xdr:colOff>
      <xdr:row>81</xdr:row>
      <xdr:rowOff>75293</xdr:rowOff>
    </xdr:to>
    <xdr:sp macro="" textlink="">
      <xdr:nvSpPr>
        <xdr:cNvPr id="361" name="楕円 360">
          <a:extLst>
            <a:ext uri="{FF2B5EF4-FFF2-40B4-BE49-F238E27FC236}">
              <a16:creationId xmlns:a16="http://schemas.microsoft.com/office/drawing/2014/main" id="{00000000-0008-0000-0F00-000069010000}"/>
            </a:ext>
          </a:extLst>
        </xdr:cNvPr>
        <xdr:cNvSpPr/>
      </xdr:nvSpPr>
      <xdr:spPr>
        <a:xfrm>
          <a:off x="8699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81</xdr:row>
      <xdr:rowOff>24493</xdr:rowOff>
    </xdr:from>
    <xdr:to>
      <xdr:col>50</xdr:col>
      <xdr:colOff>114300</xdr:colOff>
      <xdr:row>81</xdr:row>
      <xdr:rowOff>24493</xdr:rowOff>
    </xdr:to>
    <xdr:cxnSp macro="">
      <xdr:nvCxnSpPr>
        <xdr:cNvPr id="362" name="直線コネクタ 361">
          <a:extLst>
            <a:ext uri="{FF2B5EF4-FFF2-40B4-BE49-F238E27FC236}">
              <a16:creationId xmlns:a16="http://schemas.microsoft.com/office/drawing/2014/main" id="{00000000-0008-0000-0F00-00006A010000}"/>
            </a:ext>
          </a:extLst>
        </xdr:cNvPr>
        <xdr:cNvCxnSpPr/>
      </xdr:nvCxnSpPr>
      <xdr:spPr>
        <a:xfrm>
          <a:off x="8750300" y="139119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145143</xdr:rowOff>
    </xdr:from>
    <xdr:to>
      <xdr:col>41</xdr:col>
      <xdr:colOff>101600</xdr:colOff>
      <xdr:row>81</xdr:row>
      <xdr:rowOff>75293</xdr:rowOff>
    </xdr:to>
    <xdr:sp macro="" textlink="">
      <xdr:nvSpPr>
        <xdr:cNvPr id="363" name="楕円 362">
          <a:extLst>
            <a:ext uri="{FF2B5EF4-FFF2-40B4-BE49-F238E27FC236}">
              <a16:creationId xmlns:a16="http://schemas.microsoft.com/office/drawing/2014/main" id="{00000000-0008-0000-0F00-00006B010000}"/>
            </a:ext>
          </a:extLst>
        </xdr:cNvPr>
        <xdr:cNvSpPr/>
      </xdr:nvSpPr>
      <xdr:spPr>
        <a:xfrm>
          <a:off x="7810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81</xdr:row>
      <xdr:rowOff>24493</xdr:rowOff>
    </xdr:from>
    <xdr:to>
      <xdr:col>45</xdr:col>
      <xdr:colOff>177800</xdr:colOff>
      <xdr:row>81</xdr:row>
      <xdr:rowOff>24493</xdr:rowOff>
    </xdr:to>
    <xdr:cxnSp macro="">
      <xdr:nvCxnSpPr>
        <xdr:cNvPr id="364" name="直線コネクタ 363">
          <a:extLst>
            <a:ext uri="{FF2B5EF4-FFF2-40B4-BE49-F238E27FC236}">
              <a16:creationId xmlns:a16="http://schemas.microsoft.com/office/drawing/2014/main" id="{00000000-0008-0000-0F00-00006C010000}"/>
            </a:ext>
          </a:extLst>
        </xdr:cNvPr>
        <xdr:cNvCxnSpPr/>
      </xdr:nvCxnSpPr>
      <xdr:spPr>
        <a:xfrm>
          <a:off x="7861300" y="139119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83</xdr:row>
      <xdr:rowOff>77107</xdr:rowOff>
    </xdr:from>
    <xdr:to>
      <xdr:col>36</xdr:col>
      <xdr:colOff>165100</xdr:colOff>
      <xdr:row>84</xdr:row>
      <xdr:rowOff>7257</xdr:rowOff>
    </xdr:to>
    <xdr:sp macro="" textlink="">
      <xdr:nvSpPr>
        <xdr:cNvPr id="365" name="楕円 364">
          <a:extLst>
            <a:ext uri="{FF2B5EF4-FFF2-40B4-BE49-F238E27FC236}">
              <a16:creationId xmlns:a16="http://schemas.microsoft.com/office/drawing/2014/main" id="{00000000-0008-0000-0F00-00006D010000}"/>
            </a:ext>
          </a:extLst>
        </xdr:cNvPr>
        <xdr:cNvSpPr/>
      </xdr:nvSpPr>
      <xdr:spPr>
        <a:xfrm>
          <a:off x="6921500" y="143074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24493</xdr:rowOff>
    </xdr:from>
    <xdr:to>
      <xdr:col>41</xdr:col>
      <xdr:colOff>50800</xdr:colOff>
      <xdr:row>83</xdr:row>
      <xdr:rowOff>127907</xdr:rowOff>
    </xdr:to>
    <xdr:cxnSp macro="">
      <xdr:nvCxnSpPr>
        <xdr:cNvPr id="366" name="直線コネクタ 365">
          <a:extLst>
            <a:ext uri="{FF2B5EF4-FFF2-40B4-BE49-F238E27FC236}">
              <a16:creationId xmlns:a16="http://schemas.microsoft.com/office/drawing/2014/main" id="{00000000-0008-0000-0F00-00006E010000}"/>
            </a:ext>
          </a:extLst>
        </xdr:cNvPr>
        <xdr:cNvCxnSpPr/>
      </xdr:nvCxnSpPr>
      <xdr:spPr>
        <a:xfrm flipV="1">
          <a:off x="6972300" y="13911943"/>
          <a:ext cx="889000" cy="446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9270</xdr:rowOff>
    </xdr:from>
    <xdr:ext cx="469744" cy="259045"/>
    <xdr:sp macro="" textlink="">
      <xdr:nvSpPr>
        <xdr:cNvPr id="367" name="n_1aveValue【福祉施設】&#10;一人当たり面積">
          <a:extLst>
            <a:ext uri="{FF2B5EF4-FFF2-40B4-BE49-F238E27FC236}">
              <a16:creationId xmlns:a16="http://schemas.microsoft.com/office/drawing/2014/main" id="{00000000-0008-0000-0F00-00006F010000}"/>
            </a:ext>
          </a:extLst>
        </xdr:cNvPr>
        <xdr:cNvSpPr txBox="1"/>
      </xdr:nvSpPr>
      <xdr:spPr>
        <a:xfrm>
          <a:off x="93917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137177</xdr:rowOff>
    </xdr:from>
    <xdr:ext cx="469744" cy="259045"/>
    <xdr:sp macro="" textlink="">
      <xdr:nvSpPr>
        <xdr:cNvPr id="368" name="n_2aveValue【福祉施設】&#10;一人当たり面積">
          <a:extLst>
            <a:ext uri="{FF2B5EF4-FFF2-40B4-BE49-F238E27FC236}">
              <a16:creationId xmlns:a16="http://schemas.microsoft.com/office/drawing/2014/main" id="{00000000-0008-0000-0F00-000070010000}"/>
            </a:ext>
          </a:extLst>
        </xdr:cNvPr>
        <xdr:cNvSpPr txBox="1"/>
      </xdr:nvSpPr>
      <xdr:spPr>
        <a:xfrm>
          <a:off x="8515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20156</xdr:rowOff>
    </xdr:from>
    <xdr:ext cx="469744" cy="259045"/>
    <xdr:sp macro="" textlink="">
      <xdr:nvSpPr>
        <xdr:cNvPr id="369" name="n_3aveValue【福祉施設】&#10;一人当たり面積">
          <a:extLst>
            <a:ext uri="{FF2B5EF4-FFF2-40B4-BE49-F238E27FC236}">
              <a16:creationId xmlns:a16="http://schemas.microsoft.com/office/drawing/2014/main" id="{00000000-0008-0000-0F00-000071010000}"/>
            </a:ext>
          </a:extLst>
        </xdr:cNvPr>
        <xdr:cNvSpPr txBox="1"/>
      </xdr:nvSpPr>
      <xdr:spPr>
        <a:xfrm>
          <a:off x="7626427" y="144219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52813</xdr:rowOff>
    </xdr:from>
    <xdr:ext cx="469744" cy="259045"/>
    <xdr:sp macro="" textlink="">
      <xdr:nvSpPr>
        <xdr:cNvPr id="370" name="n_4aveValue【福祉施設】&#10;一人当たり面積">
          <a:extLst>
            <a:ext uri="{FF2B5EF4-FFF2-40B4-BE49-F238E27FC236}">
              <a16:creationId xmlns:a16="http://schemas.microsoft.com/office/drawing/2014/main" id="{00000000-0008-0000-0F00-000072010000}"/>
            </a:ext>
          </a:extLst>
        </xdr:cNvPr>
        <xdr:cNvSpPr txBox="1"/>
      </xdr:nvSpPr>
      <xdr:spPr>
        <a:xfrm>
          <a:off x="6737427" y="144546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91820</xdr:rowOff>
    </xdr:from>
    <xdr:ext cx="469744" cy="259045"/>
    <xdr:sp macro="" textlink="">
      <xdr:nvSpPr>
        <xdr:cNvPr id="371" name="n_1mainValue【福祉施設】&#10;一人当たり面積">
          <a:extLst>
            <a:ext uri="{FF2B5EF4-FFF2-40B4-BE49-F238E27FC236}">
              <a16:creationId xmlns:a16="http://schemas.microsoft.com/office/drawing/2014/main" id="{00000000-0008-0000-0F00-000073010000}"/>
            </a:ext>
          </a:extLst>
        </xdr:cNvPr>
        <xdr:cNvSpPr txBox="1"/>
      </xdr:nvSpPr>
      <xdr:spPr>
        <a:xfrm>
          <a:off x="93917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91820</xdr:rowOff>
    </xdr:from>
    <xdr:ext cx="469744" cy="259045"/>
    <xdr:sp macro="" textlink="">
      <xdr:nvSpPr>
        <xdr:cNvPr id="372" name="n_2mainValue【福祉施設】&#10;一人当たり面積">
          <a:extLst>
            <a:ext uri="{FF2B5EF4-FFF2-40B4-BE49-F238E27FC236}">
              <a16:creationId xmlns:a16="http://schemas.microsoft.com/office/drawing/2014/main" id="{00000000-0008-0000-0F00-000074010000}"/>
            </a:ext>
          </a:extLst>
        </xdr:cNvPr>
        <xdr:cNvSpPr txBox="1"/>
      </xdr:nvSpPr>
      <xdr:spPr>
        <a:xfrm>
          <a:off x="8515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91820</xdr:rowOff>
    </xdr:from>
    <xdr:ext cx="469744" cy="259045"/>
    <xdr:sp macro="" textlink="">
      <xdr:nvSpPr>
        <xdr:cNvPr id="373" name="n_3mainValue【福祉施設】&#10;一人当たり面積">
          <a:extLst>
            <a:ext uri="{FF2B5EF4-FFF2-40B4-BE49-F238E27FC236}">
              <a16:creationId xmlns:a16="http://schemas.microsoft.com/office/drawing/2014/main" id="{00000000-0008-0000-0F00-000075010000}"/>
            </a:ext>
          </a:extLst>
        </xdr:cNvPr>
        <xdr:cNvSpPr txBox="1"/>
      </xdr:nvSpPr>
      <xdr:spPr>
        <a:xfrm>
          <a:off x="7626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82</xdr:row>
      <xdr:rowOff>23784</xdr:rowOff>
    </xdr:from>
    <xdr:ext cx="469744" cy="259045"/>
    <xdr:sp macro="" textlink="">
      <xdr:nvSpPr>
        <xdr:cNvPr id="374" name="n_4mainValue【福祉施設】&#10;一人当たり面積">
          <a:extLst>
            <a:ext uri="{FF2B5EF4-FFF2-40B4-BE49-F238E27FC236}">
              <a16:creationId xmlns:a16="http://schemas.microsoft.com/office/drawing/2014/main" id="{00000000-0008-0000-0F00-000076010000}"/>
            </a:ext>
          </a:extLst>
        </xdr:cNvPr>
        <xdr:cNvSpPr txBox="1"/>
      </xdr:nvSpPr>
      <xdr:spPr>
        <a:xfrm>
          <a:off x="6737427" y="140826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5" name="正方形/長方形 374">
          <a:extLst>
            <a:ext uri="{FF2B5EF4-FFF2-40B4-BE49-F238E27FC236}">
              <a16:creationId xmlns:a16="http://schemas.microsoft.com/office/drawing/2014/main" id="{00000000-0008-0000-0F00-000077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6" name="正方形/長方形 375">
          <a:extLst>
            <a:ext uri="{FF2B5EF4-FFF2-40B4-BE49-F238E27FC236}">
              <a16:creationId xmlns:a16="http://schemas.microsoft.com/office/drawing/2014/main" id="{00000000-0008-0000-0F00-000078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7" name="正方形/長方形 376">
          <a:extLst>
            <a:ext uri="{FF2B5EF4-FFF2-40B4-BE49-F238E27FC236}">
              <a16:creationId xmlns:a16="http://schemas.microsoft.com/office/drawing/2014/main" id="{00000000-0008-0000-0F00-000079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39/55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8" name="正方形/長方形 377">
          <a:extLst>
            <a:ext uri="{FF2B5EF4-FFF2-40B4-BE49-F238E27FC236}">
              <a16:creationId xmlns:a16="http://schemas.microsoft.com/office/drawing/2014/main" id="{00000000-0008-0000-0F00-00007A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9" name="正方形/長方形 378">
          <a:extLst>
            <a:ext uri="{FF2B5EF4-FFF2-40B4-BE49-F238E27FC236}">
              <a16:creationId xmlns:a16="http://schemas.microsoft.com/office/drawing/2014/main" id="{00000000-0008-0000-0F00-00007B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0" name="正方形/長方形 379">
          <a:extLst>
            <a:ext uri="{FF2B5EF4-FFF2-40B4-BE49-F238E27FC236}">
              <a16:creationId xmlns:a16="http://schemas.microsoft.com/office/drawing/2014/main" id="{00000000-0008-0000-0F00-00007C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1" name="正方形/長方形 380">
          <a:extLst>
            <a:ext uri="{FF2B5EF4-FFF2-40B4-BE49-F238E27FC236}">
              <a16:creationId xmlns:a16="http://schemas.microsoft.com/office/drawing/2014/main" id="{00000000-0008-0000-0F00-00007D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2" name="正方形/長方形 381">
          <a:extLst>
            <a:ext uri="{FF2B5EF4-FFF2-40B4-BE49-F238E27FC236}">
              <a16:creationId xmlns:a16="http://schemas.microsoft.com/office/drawing/2014/main" id="{00000000-0008-0000-0F00-00007E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3" name="テキスト ボックス 382">
          <a:extLst>
            <a:ext uri="{FF2B5EF4-FFF2-40B4-BE49-F238E27FC236}">
              <a16:creationId xmlns:a16="http://schemas.microsoft.com/office/drawing/2014/main" id="{00000000-0008-0000-0F00-00007F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4" name="直線コネクタ 383">
          <a:extLst>
            <a:ext uri="{FF2B5EF4-FFF2-40B4-BE49-F238E27FC236}">
              <a16:creationId xmlns:a16="http://schemas.microsoft.com/office/drawing/2014/main" id="{00000000-0008-0000-0F00-000080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5" name="テキスト ボックス 384">
          <a:extLst>
            <a:ext uri="{FF2B5EF4-FFF2-40B4-BE49-F238E27FC236}">
              <a16:creationId xmlns:a16="http://schemas.microsoft.com/office/drawing/2014/main" id="{00000000-0008-0000-0F00-000081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109</xdr:row>
      <xdr:rowOff>35379</xdr:rowOff>
    </xdr:from>
    <xdr:to>
      <xdr:col>28</xdr:col>
      <xdr:colOff>114300</xdr:colOff>
      <xdr:row>109</xdr:row>
      <xdr:rowOff>35379</xdr:rowOff>
    </xdr:to>
    <xdr:cxnSp macro="">
      <xdr:nvCxnSpPr>
        <xdr:cNvPr id="386" name="直線コネクタ 385">
          <a:extLst>
            <a:ext uri="{FF2B5EF4-FFF2-40B4-BE49-F238E27FC236}">
              <a16:creationId xmlns:a16="http://schemas.microsoft.com/office/drawing/2014/main" id="{00000000-0008-0000-0F00-000082010000}"/>
            </a:ext>
          </a:extLst>
        </xdr:cNvPr>
        <xdr:cNvCxnSpPr/>
      </xdr:nvCxnSpPr>
      <xdr:spPr>
        <a:xfrm>
          <a:off x="762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64606</xdr:rowOff>
    </xdr:from>
    <xdr:ext cx="467179" cy="259045"/>
    <xdr:sp macro="" textlink="">
      <xdr:nvSpPr>
        <xdr:cNvPr id="387" name="テキスト ボックス 386">
          <a:extLst>
            <a:ext uri="{FF2B5EF4-FFF2-40B4-BE49-F238E27FC236}">
              <a16:creationId xmlns:a16="http://schemas.microsoft.com/office/drawing/2014/main" id="{00000000-0008-0000-0F00-000083010000}"/>
            </a:ext>
          </a:extLst>
        </xdr:cNvPr>
        <xdr:cNvSpPr txBox="1"/>
      </xdr:nvSpPr>
      <xdr:spPr>
        <a:xfrm>
          <a:off x="294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107</xdr:row>
      <xdr:rowOff>51707</xdr:rowOff>
    </xdr:from>
    <xdr:to>
      <xdr:col>28</xdr:col>
      <xdr:colOff>114300</xdr:colOff>
      <xdr:row>107</xdr:row>
      <xdr:rowOff>51707</xdr:rowOff>
    </xdr:to>
    <xdr:cxnSp macro="">
      <xdr:nvCxnSpPr>
        <xdr:cNvPr id="388" name="直線コネクタ 387">
          <a:extLst>
            <a:ext uri="{FF2B5EF4-FFF2-40B4-BE49-F238E27FC236}">
              <a16:creationId xmlns:a16="http://schemas.microsoft.com/office/drawing/2014/main" id="{00000000-0008-0000-0F00-000084010000}"/>
            </a:ext>
          </a:extLst>
        </xdr:cNvPr>
        <xdr:cNvCxnSpPr/>
      </xdr:nvCxnSpPr>
      <xdr:spPr>
        <a:xfrm>
          <a:off x="762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106</xdr:row>
      <xdr:rowOff>80934</xdr:rowOff>
    </xdr:from>
    <xdr:ext cx="403059" cy="259045"/>
    <xdr:sp macro="" textlink="">
      <xdr:nvSpPr>
        <xdr:cNvPr id="389" name="テキスト ボックス 388">
          <a:extLst>
            <a:ext uri="{FF2B5EF4-FFF2-40B4-BE49-F238E27FC236}">
              <a16:creationId xmlns:a16="http://schemas.microsoft.com/office/drawing/2014/main" id="{00000000-0008-0000-0F00-000085010000}"/>
            </a:ext>
          </a:extLst>
        </xdr:cNvPr>
        <xdr:cNvSpPr txBox="1"/>
      </xdr:nvSpPr>
      <xdr:spPr>
        <a:xfrm>
          <a:off x="358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68036</xdr:rowOff>
    </xdr:from>
    <xdr:to>
      <xdr:col>28</xdr:col>
      <xdr:colOff>114300</xdr:colOff>
      <xdr:row>105</xdr:row>
      <xdr:rowOff>68036</xdr:rowOff>
    </xdr:to>
    <xdr:cxnSp macro="">
      <xdr:nvCxnSpPr>
        <xdr:cNvPr id="390" name="直線コネクタ 389">
          <a:extLst>
            <a:ext uri="{FF2B5EF4-FFF2-40B4-BE49-F238E27FC236}">
              <a16:creationId xmlns:a16="http://schemas.microsoft.com/office/drawing/2014/main" id="{00000000-0008-0000-0F00-000086010000}"/>
            </a:ext>
          </a:extLst>
        </xdr:cNvPr>
        <xdr:cNvCxnSpPr/>
      </xdr:nvCxnSpPr>
      <xdr:spPr>
        <a:xfrm>
          <a:off x="762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97263</xdr:rowOff>
    </xdr:from>
    <xdr:ext cx="403059" cy="259045"/>
    <xdr:sp macro="" textlink="">
      <xdr:nvSpPr>
        <xdr:cNvPr id="391" name="テキスト ボックス 390">
          <a:extLst>
            <a:ext uri="{FF2B5EF4-FFF2-40B4-BE49-F238E27FC236}">
              <a16:creationId xmlns:a16="http://schemas.microsoft.com/office/drawing/2014/main" id="{00000000-0008-0000-0F00-000087010000}"/>
            </a:ext>
          </a:extLst>
        </xdr:cNvPr>
        <xdr:cNvSpPr txBox="1"/>
      </xdr:nvSpPr>
      <xdr:spPr>
        <a:xfrm>
          <a:off x="358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84364</xdr:rowOff>
    </xdr:from>
    <xdr:to>
      <xdr:col>28</xdr:col>
      <xdr:colOff>114300</xdr:colOff>
      <xdr:row>103</xdr:row>
      <xdr:rowOff>84364</xdr:rowOff>
    </xdr:to>
    <xdr:cxnSp macro="">
      <xdr:nvCxnSpPr>
        <xdr:cNvPr id="392" name="直線コネクタ 391">
          <a:extLst>
            <a:ext uri="{FF2B5EF4-FFF2-40B4-BE49-F238E27FC236}">
              <a16:creationId xmlns:a16="http://schemas.microsoft.com/office/drawing/2014/main" id="{00000000-0008-0000-0F00-000088010000}"/>
            </a:ext>
          </a:extLst>
        </xdr:cNvPr>
        <xdr:cNvCxnSpPr/>
      </xdr:nvCxnSpPr>
      <xdr:spPr>
        <a:xfrm>
          <a:off x="762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113591</xdr:rowOff>
    </xdr:from>
    <xdr:ext cx="403059" cy="259045"/>
    <xdr:sp macro="" textlink="">
      <xdr:nvSpPr>
        <xdr:cNvPr id="393" name="テキスト ボックス 392">
          <a:extLst>
            <a:ext uri="{FF2B5EF4-FFF2-40B4-BE49-F238E27FC236}">
              <a16:creationId xmlns:a16="http://schemas.microsoft.com/office/drawing/2014/main" id="{00000000-0008-0000-0F00-000089010000}"/>
            </a:ext>
          </a:extLst>
        </xdr:cNvPr>
        <xdr:cNvSpPr txBox="1"/>
      </xdr:nvSpPr>
      <xdr:spPr>
        <a:xfrm>
          <a:off x="358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101</xdr:row>
      <xdr:rowOff>100693</xdr:rowOff>
    </xdr:from>
    <xdr:to>
      <xdr:col>28</xdr:col>
      <xdr:colOff>114300</xdr:colOff>
      <xdr:row>101</xdr:row>
      <xdr:rowOff>100693</xdr:rowOff>
    </xdr:to>
    <xdr:cxnSp macro="">
      <xdr:nvCxnSpPr>
        <xdr:cNvPr id="394" name="直線コネクタ 393">
          <a:extLst>
            <a:ext uri="{FF2B5EF4-FFF2-40B4-BE49-F238E27FC236}">
              <a16:creationId xmlns:a16="http://schemas.microsoft.com/office/drawing/2014/main" id="{00000000-0008-0000-0F00-00008A010000}"/>
            </a:ext>
          </a:extLst>
        </xdr:cNvPr>
        <xdr:cNvCxnSpPr/>
      </xdr:nvCxnSpPr>
      <xdr:spPr>
        <a:xfrm>
          <a:off x="762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100</xdr:row>
      <xdr:rowOff>129920</xdr:rowOff>
    </xdr:from>
    <xdr:ext cx="403059" cy="259045"/>
    <xdr:sp macro="" textlink="">
      <xdr:nvSpPr>
        <xdr:cNvPr id="395" name="テキスト ボックス 394">
          <a:extLst>
            <a:ext uri="{FF2B5EF4-FFF2-40B4-BE49-F238E27FC236}">
              <a16:creationId xmlns:a16="http://schemas.microsoft.com/office/drawing/2014/main" id="{00000000-0008-0000-0F00-00008B010000}"/>
            </a:ext>
          </a:extLst>
        </xdr:cNvPr>
        <xdr:cNvSpPr txBox="1"/>
      </xdr:nvSpPr>
      <xdr:spPr>
        <a:xfrm>
          <a:off x="358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99</xdr:row>
      <xdr:rowOff>117021</xdr:rowOff>
    </xdr:from>
    <xdr:to>
      <xdr:col>28</xdr:col>
      <xdr:colOff>114300</xdr:colOff>
      <xdr:row>99</xdr:row>
      <xdr:rowOff>117021</xdr:rowOff>
    </xdr:to>
    <xdr:cxnSp macro="">
      <xdr:nvCxnSpPr>
        <xdr:cNvPr id="396" name="直線コネクタ 395">
          <a:extLst>
            <a:ext uri="{FF2B5EF4-FFF2-40B4-BE49-F238E27FC236}">
              <a16:creationId xmlns:a16="http://schemas.microsoft.com/office/drawing/2014/main" id="{00000000-0008-0000-0F00-00008C010000}"/>
            </a:ext>
          </a:extLst>
        </xdr:cNvPr>
        <xdr:cNvCxnSpPr/>
      </xdr:nvCxnSpPr>
      <xdr:spPr>
        <a:xfrm>
          <a:off x="762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98</xdr:row>
      <xdr:rowOff>146248</xdr:rowOff>
    </xdr:from>
    <xdr:ext cx="338939" cy="259045"/>
    <xdr:sp macro="" textlink="">
      <xdr:nvSpPr>
        <xdr:cNvPr id="397" name="テキスト ボックス 396">
          <a:extLst>
            <a:ext uri="{FF2B5EF4-FFF2-40B4-BE49-F238E27FC236}">
              <a16:creationId xmlns:a16="http://schemas.microsoft.com/office/drawing/2014/main" id="{00000000-0008-0000-0F00-00008D010000}"/>
            </a:ext>
          </a:extLst>
        </xdr:cNvPr>
        <xdr:cNvSpPr txBox="1"/>
      </xdr:nvSpPr>
      <xdr:spPr>
        <a:xfrm>
          <a:off x="423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8" name="直線コネクタ 397">
          <a:extLst>
            <a:ext uri="{FF2B5EF4-FFF2-40B4-BE49-F238E27FC236}">
              <a16:creationId xmlns:a16="http://schemas.microsoft.com/office/drawing/2014/main" id="{00000000-0008-0000-0F00-00008E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97</xdr:row>
      <xdr:rowOff>133350</xdr:rowOff>
    </xdr:from>
    <xdr:to>
      <xdr:col>28</xdr:col>
      <xdr:colOff>152400</xdr:colOff>
      <xdr:row>111</xdr:row>
      <xdr:rowOff>19050</xdr:rowOff>
    </xdr:to>
    <xdr:sp macro="" textlink="">
      <xdr:nvSpPr>
        <xdr:cNvPr id="399" name="【市民会館】&#10;有形固定資産減価償却率グラフ枠">
          <a:extLst>
            <a:ext uri="{FF2B5EF4-FFF2-40B4-BE49-F238E27FC236}">
              <a16:creationId xmlns:a16="http://schemas.microsoft.com/office/drawing/2014/main" id="{00000000-0008-0000-0F00-00008F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136616</xdr:rowOff>
    </xdr:from>
    <xdr:to>
      <xdr:col>24</xdr:col>
      <xdr:colOff>62865</xdr:colOff>
      <xdr:row>109</xdr:row>
      <xdr:rowOff>35379</xdr:rowOff>
    </xdr:to>
    <xdr:cxnSp macro="">
      <xdr:nvCxnSpPr>
        <xdr:cNvPr id="400" name="直線コネクタ 399">
          <a:extLst>
            <a:ext uri="{FF2B5EF4-FFF2-40B4-BE49-F238E27FC236}">
              <a16:creationId xmlns:a16="http://schemas.microsoft.com/office/drawing/2014/main" id="{00000000-0008-0000-0F00-000090010000}"/>
            </a:ext>
          </a:extLst>
        </xdr:cNvPr>
        <xdr:cNvCxnSpPr/>
      </xdr:nvCxnSpPr>
      <xdr:spPr>
        <a:xfrm flipV="1">
          <a:off x="4634865" y="17281616"/>
          <a:ext cx="0" cy="14418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109</xdr:row>
      <xdr:rowOff>39206</xdr:rowOff>
    </xdr:from>
    <xdr:ext cx="469744" cy="259045"/>
    <xdr:sp macro="" textlink="">
      <xdr:nvSpPr>
        <xdr:cNvPr id="401" name="【市民会館】&#10;有形固定資産減価償却率最小値テキスト">
          <a:extLst>
            <a:ext uri="{FF2B5EF4-FFF2-40B4-BE49-F238E27FC236}">
              <a16:creationId xmlns:a16="http://schemas.microsoft.com/office/drawing/2014/main" id="{00000000-0008-0000-0F00-000091010000}"/>
            </a:ext>
          </a:extLst>
        </xdr:cNvPr>
        <xdr:cNvSpPr txBox="1"/>
      </xdr:nvSpPr>
      <xdr:spPr>
        <a:xfrm>
          <a:off x="4673600" y="1872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109</xdr:row>
      <xdr:rowOff>35379</xdr:rowOff>
    </xdr:from>
    <xdr:to>
      <xdr:col>24</xdr:col>
      <xdr:colOff>152400</xdr:colOff>
      <xdr:row>109</xdr:row>
      <xdr:rowOff>35379</xdr:rowOff>
    </xdr:to>
    <xdr:cxnSp macro="">
      <xdr:nvCxnSpPr>
        <xdr:cNvPr id="402" name="直線コネクタ 401">
          <a:extLst>
            <a:ext uri="{FF2B5EF4-FFF2-40B4-BE49-F238E27FC236}">
              <a16:creationId xmlns:a16="http://schemas.microsoft.com/office/drawing/2014/main" id="{00000000-0008-0000-0F00-000092010000}"/>
            </a:ext>
          </a:extLst>
        </xdr:cNvPr>
        <xdr:cNvCxnSpPr/>
      </xdr:nvCxnSpPr>
      <xdr:spPr>
        <a:xfrm>
          <a:off x="4546600" y="1872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83293</xdr:rowOff>
    </xdr:from>
    <xdr:ext cx="405111" cy="259045"/>
    <xdr:sp macro="" textlink="">
      <xdr:nvSpPr>
        <xdr:cNvPr id="403" name="【市民会館】&#10;有形固定資産減価償却率最大値テキスト">
          <a:extLst>
            <a:ext uri="{FF2B5EF4-FFF2-40B4-BE49-F238E27FC236}">
              <a16:creationId xmlns:a16="http://schemas.microsoft.com/office/drawing/2014/main" id="{00000000-0008-0000-0F00-000093010000}"/>
            </a:ext>
          </a:extLst>
        </xdr:cNvPr>
        <xdr:cNvSpPr txBox="1"/>
      </xdr:nvSpPr>
      <xdr:spPr>
        <a:xfrm>
          <a:off x="4673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136616</xdr:rowOff>
    </xdr:from>
    <xdr:to>
      <xdr:col>24</xdr:col>
      <xdr:colOff>152400</xdr:colOff>
      <xdr:row>100</xdr:row>
      <xdr:rowOff>136616</xdr:rowOff>
    </xdr:to>
    <xdr:cxnSp macro="">
      <xdr:nvCxnSpPr>
        <xdr:cNvPr id="404" name="直線コネクタ 403">
          <a:extLst>
            <a:ext uri="{FF2B5EF4-FFF2-40B4-BE49-F238E27FC236}">
              <a16:creationId xmlns:a16="http://schemas.microsoft.com/office/drawing/2014/main" id="{00000000-0008-0000-0F00-000094010000}"/>
            </a:ext>
          </a:extLst>
        </xdr:cNvPr>
        <xdr:cNvCxnSpPr/>
      </xdr:nvCxnSpPr>
      <xdr:spPr>
        <a:xfrm>
          <a:off x="4546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103</xdr:row>
      <xdr:rowOff>49909</xdr:rowOff>
    </xdr:from>
    <xdr:ext cx="405111" cy="259045"/>
    <xdr:sp macro="" textlink="">
      <xdr:nvSpPr>
        <xdr:cNvPr id="405" name="【市民会館】&#10;有形固定資産減価償却率平均値テキスト">
          <a:extLst>
            <a:ext uri="{FF2B5EF4-FFF2-40B4-BE49-F238E27FC236}">
              <a16:creationId xmlns:a16="http://schemas.microsoft.com/office/drawing/2014/main" id="{00000000-0008-0000-0F00-000095010000}"/>
            </a:ext>
          </a:extLst>
        </xdr:cNvPr>
        <xdr:cNvSpPr txBox="1"/>
      </xdr:nvSpPr>
      <xdr:spPr>
        <a:xfrm>
          <a:off x="4673600" y="177092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104</xdr:row>
      <xdr:rowOff>27032</xdr:rowOff>
    </xdr:from>
    <xdr:to>
      <xdr:col>24</xdr:col>
      <xdr:colOff>114300</xdr:colOff>
      <xdr:row>104</xdr:row>
      <xdr:rowOff>128632</xdr:rowOff>
    </xdr:to>
    <xdr:sp macro="" textlink="">
      <xdr:nvSpPr>
        <xdr:cNvPr id="406" name="フローチャート: 判断 405">
          <a:extLst>
            <a:ext uri="{FF2B5EF4-FFF2-40B4-BE49-F238E27FC236}">
              <a16:creationId xmlns:a16="http://schemas.microsoft.com/office/drawing/2014/main" id="{00000000-0008-0000-0F00-000096010000}"/>
            </a:ext>
          </a:extLst>
        </xdr:cNvPr>
        <xdr:cNvSpPr/>
      </xdr:nvSpPr>
      <xdr:spPr>
        <a:xfrm>
          <a:off x="4584700" y="1785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104</xdr:row>
      <xdr:rowOff>64588</xdr:rowOff>
    </xdr:from>
    <xdr:to>
      <xdr:col>20</xdr:col>
      <xdr:colOff>38100</xdr:colOff>
      <xdr:row>104</xdr:row>
      <xdr:rowOff>166188</xdr:rowOff>
    </xdr:to>
    <xdr:sp macro="" textlink="">
      <xdr:nvSpPr>
        <xdr:cNvPr id="407" name="フローチャート: 判断 406">
          <a:extLst>
            <a:ext uri="{FF2B5EF4-FFF2-40B4-BE49-F238E27FC236}">
              <a16:creationId xmlns:a16="http://schemas.microsoft.com/office/drawing/2014/main" id="{00000000-0008-0000-0F00-000097010000}"/>
            </a:ext>
          </a:extLst>
        </xdr:cNvPr>
        <xdr:cNvSpPr/>
      </xdr:nvSpPr>
      <xdr:spPr>
        <a:xfrm>
          <a:off x="3746500" y="178953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104</xdr:row>
      <xdr:rowOff>27032</xdr:rowOff>
    </xdr:from>
    <xdr:to>
      <xdr:col>15</xdr:col>
      <xdr:colOff>101600</xdr:colOff>
      <xdr:row>104</xdr:row>
      <xdr:rowOff>128632</xdr:rowOff>
    </xdr:to>
    <xdr:sp macro="" textlink="">
      <xdr:nvSpPr>
        <xdr:cNvPr id="408" name="フローチャート: 判断 407">
          <a:extLst>
            <a:ext uri="{FF2B5EF4-FFF2-40B4-BE49-F238E27FC236}">
              <a16:creationId xmlns:a16="http://schemas.microsoft.com/office/drawing/2014/main" id="{00000000-0008-0000-0F00-000098010000}"/>
            </a:ext>
          </a:extLst>
        </xdr:cNvPr>
        <xdr:cNvSpPr/>
      </xdr:nvSpPr>
      <xdr:spPr>
        <a:xfrm>
          <a:off x="2857500" y="17857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167458</xdr:rowOff>
    </xdr:from>
    <xdr:to>
      <xdr:col>10</xdr:col>
      <xdr:colOff>165100</xdr:colOff>
      <xdr:row>104</xdr:row>
      <xdr:rowOff>97608</xdr:rowOff>
    </xdr:to>
    <xdr:sp macro="" textlink="">
      <xdr:nvSpPr>
        <xdr:cNvPr id="409" name="フローチャート: 判断 408">
          <a:extLst>
            <a:ext uri="{FF2B5EF4-FFF2-40B4-BE49-F238E27FC236}">
              <a16:creationId xmlns:a16="http://schemas.microsoft.com/office/drawing/2014/main" id="{00000000-0008-0000-0F00-000099010000}"/>
            </a:ext>
          </a:extLst>
        </xdr:cNvPr>
        <xdr:cNvSpPr/>
      </xdr:nvSpPr>
      <xdr:spPr>
        <a:xfrm>
          <a:off x="1968500" y="178268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104</xdr:row>
      <xdr:rowOff>61323</xdr:rowOff>
    </xdr:from>
    <xdr:to>
      <xdr:col>6</xdr:col>
      <xdr:colOff>38100</xdr:colOff>
      <xdr:row>104</xdr:row>
      <xdr:rowOff>162923</xdr:rowOff>
    </xdr:to>
    <xdr:sp macro="" textlink="">
      <xdr:nvSpPr>
        <xdr:cNvPr id="410" name="フローチャート: 判断 409">
          <a:extLst>
            <a:ext uri="{FF2B5EF4-FFF2-40B4-BE49-F238E27FC236}">
              <a16:creationId xmlns:a16="http://schemas.microsoft.com/office/drawing/2014/main" id="{00000000-0008-0000-0F00-00009A010000}"/>
            </a:ext>
          </a:extLst>
        </xdr:cNvPr>
        <xdr:cNvSpPr/>
      </xdr:nvSpPr>
      <xdr:spPr>
        <a:xfrm>
          <a:off x="1079500" y="178921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F00-00009B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F00-00009C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F00-00009D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4" name="テキスト ボックス 413">
          <a:extLst>
            <a:ext uri="{FF2B5EF4-FFF2-40B4-BE49-F238E27FC236}">
              <a16:creationId xmlns:a16="http://schemas.microsoft.com/office/drawing/2014/main" id="{00000000-0008-0000-0F00-00009E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5" name="テキスト ボックス 414">
          <a:extLst>
            <a:ext uri="{FF2B5EF4-FFF2-40B4-BE49-F238E27FC236}">
              <a16:creationId xmlns:a16="http://schemas.microsoft.com/office/drawing/2014/main" id="{00000000-0008-0000-0F00-00009F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46627</xdr:rowOff>
    </xdr:from>
    <xdr:to>
      <xdr:col>24</xdr:col>
      <xdr:colOff>114300</xdr:colOff>
      <xdr:row>106</xdr:row>
      <xdr:rowOff>148227</xdr:rowOff>
    </xdr:to>
    <xdr:sp macro="" textlink="">
      <xdr:nvSpPr>
        <xdr:cNvPr id="416" name="楕円 415">
          <a:extLst>
            <a:ext uri="{FF2B5EF4-FFF2-40B4-BE49-F238E27FC236}">
              <a16:creationId xmlns:a16="http://schemas.microsoft.com/office/drawing/2014/main" id="{00000000-0008-0000-0F00-0000A0010000}"/>
            </a:ext>
          </a:extLst>
        </xdr:cNvPr>
        <xdr:cNvSpPr/>
      </xdr:nvSpPr>
      <xdr:spPr>
        <a:xfrm>
          <a:off x="4584700" y="18220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106</xdr:row>
      <xdr:rowOff>25054</xdr:rowOff>
    </xdr:from>
    <xdr:ext cx="405111" cy="259045"/>
    <xdr:sp macro="" textlink="">
      <xdr:nvSpPr>
        <xdr:cNvPr id="417" name="【市民会館】&#10;有形固定資産減価償却率該当値テキスト">
          <a:extLst>
            <a:ext uri="{FF2B5EF4-FFF2-40B4-BE49-F238E27FC236}">
              <a16:creationId xmlns:a16="http://schemas.microsoft.com/office/drawing/2014/main" id="{00000000-0008-0000-0F00-0000A1010000}"/>
            </a:ext>
          </a:extLst>
        </xdr:cNvPr>
        <xdr:cNvSpPr txBox="1"/>
      </xdr:nvSpPr>
      <xdr:spPr>
        <a:xfrm>
          <a:off x="4673600" y="181987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106</xdr:row>
      <xdr:rowOff>12337</xdr:rowOff>
    </xdr:from>
    <xdr:to>
      <xdr:col>20</xdr:col>
      <xdr:colOff>38100</xdr:colOff>
      <xdr:row>106</xdr:row>
      <xdr:rowOff>113937</xdr:rowOff>
    </xdr:to>
    <xdr:sp macro="" textlink="">
      <xdr:nvSpPr>
        <xdr:cNvPr id="418" name="楕円 417">
          <a:extLst>
            <a:ext uri="{FF2B5EF4-FFF2-40B4-BE49-F238E27FC236}">
              <a16:creationId xmlns:a16="http://schemas.microsoft.com/office/drawing/2014/main" id="{00000000-0008-0000-0F00-0000A2010000}"/>
            </a:ext>
          </a:extLst>
        </xdr:cNvPr>
        <xdr:cNvSpPr/>
      </xdr:nvSpPr>
      <xdr:spPr>
        <a:xfrm>
          <a:off x="3746500" y="18186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106</xdr:row>
      <xdr:rowOff>63137</xdr:rowOff>
    </xdr:from>
    <xdr:to>
      <xdr:col>24</xdr:col>
      <xdr:colOff>63500</xdr:colOff>
      <xdr:row>106</xdr:row>
      <xdr:rowOff>97427</xdr:rowOff>
    </xdr:to>
    <xdr:cxnSp macro="">
      <xdr:nvCxnSpPr>
        <xdr:cNvPr id="419" name="直線コネクタ 418">
          <a:extLst>
            <a:ext uri="{FF2B5EF4-FFF2-40B4-BE49-F238E27FC236}">
              <a16:creationId xmlns:a16="http://schemas.microsoft.com/office/drawing/2014/main" id="{00000000-0008-0000-0F00-0000A3010000}"/>
            </a:ext>
          </a:extLst>
        </xdr:cNvPr>
        <xdr:cNvCxnSpPr/>
      </xdr:nvCxnSpPr>
      <xdr:spPr>
        <a:xfrm>
          <a:off x="3797300" y="18236837"/>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151130</xdr:rowOff>
    </xdr:from>
    <xdr:to>
      <xdr:col>15</xdr:col>
      <xdr:colOff>101600</xdr:colOff>
      <xdr:row>106</xdr:row>
      <xdr:rowOff>81280</xdr:rowOff>
    </xdr:to>
    <xdr:sp macro="" textlink="">
      <xdr:nvSpPr>
        <xdr:cNvPr id="420" name="楕円 419">
          <a:extLst>
            <a:ext uri="{FF2B5EF4-FFF2-40B4-BE49-F238E27FC236}">
              <a16:creationId xmlns:a16="http://schemas.microsoft.com/office/drawing/2014/main" id="{00000000-0008-0000-0F00-0000A4010000}"/>
            </a:ext>
          </a:extLst>
        </xdr:cNvPr>
        <xdr:cNvSpPr/>
      </xdr:nvSpPr>
      <xdr:spPr>
        <a:xfrm>
          <a:off x="2857500" y="181533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106</xdr:row>
      <xdr:rowOff>30480</xdr:rowOff>
    </xdr:from>
    <xdr:to>
      <xdr:col>19</xdr:col>
      <xdr:colOff>177800</xdr:colOff>
      <xdr:row>106</xdr:row>
      <xdr:rowOff>63137</xdr:rowOff>
    </xdr:to>
    <xdr:cxnSp macro="">
      <xdr:nvCxnSpPr>
        <xdr:cNvPr id="421" name="直線コネクタ 420">
          <a:extLst>
            <a:ext uri="{FF2B5EF4-FFF2-40B4-BE49-F238E27FC236}">
              <a16:creationId xmlns:a16="http://schemas.microsoft.com/office/drawing/2014/main" id="{00000000-0008-0000-0F00-0000A5010000}"/>
            </a:ext>
          </a:extLst>
        </xdr:cNvPr>
        <xdr:cNvCxnSpPr/>
      </xdr:nvCxnSpPr>
      <xdr:spPr>
        <a:xfrm>
          <a:off x="2908300" y="18204180"/>
          <a:ext cx="889000" cy="326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116839</xdr:rowOff>
    </xdr:from>
    <xdr:to>
      <xdr:col>10</xdr:col>
      <xdr:colOff>165100</xdr:colOff>
      <xdr:row>106</xdr:row>
      <xdr:rowOff>46989</xdr:rowOff>
    </xdr:to>
    <xdr:sp macro="" textlink="">
      <xdr:nvSpPr>
        <xdr:cNvPr id="422" name="楕円 421">
          <a:extLst>
            <a:ext uri="{FF2B5EF4-FFF2-40B4-BE49-F238E27FC236}">
              <a16:creationId xmlns:a16="http://schemas.microsoft.com/office/drawing/2014/main" id="{00000000-0008-0000-0F00-0000A6010000}"/>
            </a:ext>
          </a:extLst>
        </xdr:cNvPr>
        <xdr:cNvSpPr/>
      </xdr:nvSpPr>
      <xdr:spPr>
        <a:xfrm>
          <a:off x="1968500" y="18119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167639</xdr:rowOff>
    </xdr:from>
    <xdr:to>
      <xdr:col>15</xdr:col>
      <xdr:colOff>50800</xdr:colOff>
      <xdr:row>106</xdr:row>
      <xdr:rowOff>30480</xdr:rowOff>
    </xdr:to>
    <xdr:cxnSp macro="">
      <xdr:nvCxnSpPr>
        <xdr:cNvPr id="423" name="直線コネクタ 422">
          <a:extLst>
            <a:ext uri="{FF2B5EF4-FFF2-40B4-BE49-F238E27FC236}">
              <a16:creationId xmlns:a16="http://schemas.microsoft.com/office/drawing/2014/main" id="{00000000-0008-0000-0F00-0000A7010000}"/>
            </a:ext>
          </a:extLst>
        </xdr:cNvPr>
        <xdr:cNvCxnSpPr/>
      </xdr:nvCxnSpPr>
      <xdr:spPr>
        <a:xfrm>
          <a:off x="2019300" y="1816988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82550</xdr:rowOff>
    </xdr:from>
    <xdr:to>
      <xdr:col>6</xdr:col>
      <xdr:colOff>38100</xdr:colOff>
      <xdr:row>106</xdr:row>
      <xdr:rowOff>12700</xdr:rowOff>
    </xdr:to>
    <xdr:sp macro="" textlink="">
      <xdr:nvSpPr>
        <xdr:cNvPr id="424" name="楕円 423">
          <a:extLst>
            <a:ext uri="{FF2B5EF4-FFF2-40B4-BE49-F238E27FC236}">
              <a16:creationId xmlns:a16="http://schemas.microsoft.com/office/drawing/2014/main" id="{00000000-0008-0000-0F00-0000A8010000}"/>
            </a:ext>
          </a:extLst>
        </xdr:cNvPr>
        <xdr:cNvSpPr/>
      </xdr:nvSpPr>
      <xdr:spPr>
        <a:xfrm>
          <a:off x="1079500" y="18084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133350</xdr:rowOff>
    </xdr:from>
    <xdr:to>
      <xdr:col>10</xdr:col>
      <xdr:colOff>114300</xdr:colOff>
      <xdr:row>105</xdr:row>
      <xdr:rowOff>167639</xdr:rowOff>
    </xdr:to>
    <xdr:cxnSp macro="">
      <xdr:nvCxnSpPr>
        <xdr:cNvPr id="425" name="直線コネクタ 424">
          <a:extLst>
            <a:ext uri="{FF2B5EF4-FFF2-40B4-BE49-F238E27FC236}">
              <a16:creationId xmlns:a16="http://schemas.microsoft.com/office/drawing/2014/main" id="{00000000-0008-0000-0F00-0000A9010000}"/>
            </a:ext>
          </a:extLst>
        </xdr:cNvPr>
        <xdr:cNvCxnSpPr/>
      </xdr:nvCxnSpPr>
      <xdr:spPr>
        <a:xfrm>
          <a:off x="1130300" y="18135600"/>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103</xdr:row>
      <xdr:rowOff>11265</xdr:rowOff>
    </xdr:from>
    <xdr:ext cx="405111" cy="259045"/>
    <xdr:sp macro="" textlink="">
      <xdr:nvSpPr>
        <xdr:cNvPr id="426" name="n_1aveValue【市民会館】&#10;有形固定資産減価償却率">
          <a:extLst>
            <a:ext uri="{FF2B5EF4-FFF2-40B4-BE49-F238E27FC236}">
              <a16:creationId xmlns:a16="http://schemas.microsoft.com/office/drawing/2014/main" id="{00000000-0008-0000-0F00-0000AA010000}"/>
            </a:ext>
          </a:extLst>
        </xdr:cNvPr>
        <xdr:cNvSpPr txBox="1"/>
      </xdr:nvSpPr>
      <xdr:spPr>
        <a:xfrm>
          <a:off x="3582044" y="176706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102</xdr:row>
      <xdr:rowOff>145159</xdr:rowOff>
    </xdr:from>
    <xdr:ext cx="405111" cy="259045"/>
    <xdr:sp macro="" textlink="">
      <xdr:nvSpPr>
        <xdr:cNvPr id="427" name="n_2aveValue【市民会館】&#10;有形固定資産減価償却率">
          <a:extLst>
            <a:ext uri="{FF2B5EF4-FFF2-40B4-BE49-F238E27FC236}">
              <a16:creationId xmlns:a16="http://schemas.microsoft.com/office/drawing/2014/main" id="{00000000-0008-0000-0F00-0000AB010000}"/>
            </a:ext>
          </a:extLst>
        </xdr:cNvPr>
        <xdr:cNvSpPr txBox="1"/>
      </xdr:nvSpPr>
      <xdr:spPr>
        <a:xfrm>
          <a:off x="2705744" y="1763305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102</xdr:row>
      <xdr:rowOff>114135</xdr:rowOff>
    </xdr:from>
    <xdr:ext cx="405111" cy="259045"/>
    <xdr:sp macro="" textlink="">
      <xdr:nvSpPr>
        <xdr:cNvPr id="428" name="n_3aveValue【市民会館】&#10;有形固定資産減価償却率">
          <a:extLst>
            <a:ext uri="{FF2B5EF4-FFF2-40B4-BE49-F238E27FC236}">
              <a16:creationId xmlns:a16="http://schemas.microsoft.com/office/drawing/2014/main" id="{00000000-0008-0000-0F00-0000AC010000}"/>
            </a:ext>
          </a:extLst>
        </xdr:cNvPr>
        <xdr:cNvSpPr txBox="1"/>
      </xdr:nvSpPr>
      <xdr:spPr>
        <a:xfrm>
          <a:off x="1816744" y="176020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103</xdr:row>
      <xdr:rowOff>8000</xdr:rowOff>
    </xdr:from>
    <xdr:ext cx="405111" cy="259045"/>
    <xdr:sp macro="" textlink="">
      <xdr:nvSpPr>
        <xdr:cNvPr id="429" name="n_4aveValue【市民会館】&#10;有形固定資産減価償却率">
          <a:extLst>
            <a:ext uri="{FF2B5EF4-FFF2-40B4-BE49-F238E27FC236}">
              <a16:creationId xmlns:a16="http://schemas.microsoft.com/office/drawing/2014/main" id="{00000000-0008-0000-0F00-0000AD010000}"/>
            </a:ext>
          </a:extLst>
        </xdr:cNvPr>
        <xdr:cNvSpPr txBox="1"/>
      </xdr:nvSpPr>
      <xdr:spPr>
        <a:xfrm>
          <a:off x="927744" y="176673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105064</xdr:rowOff>
    </xdr:from>
    <xdr:ext cx="405111" cy="259045"/>
    <xdr:sp macro="" textlink="">
      <xdr:nvSpPr>
        <xdr:cNvPr id="430" name="n_1mainValue【市民会館】&#10;有形固定資産減価償却率">
          <a:extLst>
            <a:ext uri="{FF2B5EF4-FFF2-40B4-BE49-F238E27FC236}">
              <a16:creationId xmlns:a16="http://schemas.microsoft.com/office/drawing/2014/main" id="{00000000-0008-0000-0F00-0000AE010000}"/>
            </a:ext>
          </a:extLst>
        </xdr:cNvPr>
        <xdr:cNvSpPr txBox="1"/>
      </xdr:nvSpPr>
      <xdr:spPr>
        <a:xfrm>
          <a:off x="3582044" y="182787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72407</xdr:rowOff>
    </xdr:from>
    <xdr:ext cx="405111" cy="259045"/>
    <xdr:sp macro="" textlink="">
      <xdr:nvSpPr>
        <xdr:cNvPr id="431" name="n_2mainValue【市民会館】&#10;有形固定資産減価償却率">
          <a:extLst>
            <a:ext uri="{FF2B5EF4-FFF2-40B4-BE49-F238E27FC236}">
              <a16:creationId xmlns:a16="http://schemas.microsoft.com/office/drawing/2014/main" id="{00000000-0008-0000-0F00-0000AF010000}"/>
            </a:ext>
          </a:extLst>
        </xdr:cNvPr>
        <xdr:cNvSpPr txBox="1"/>
      </xdr:nvSpPr>
      <xdr:spPr>
        <a:xfrm>
          <a:off x="2705744" y="182461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106</xdr:row>
      <xdr:rowOff>38116</xdr:rowOff>
    </xdr:from>
    <xdr:ext cx="405111" cy="259045"/>
    <xdr:sp macro="" textlink="">
      <xdr:nvSpPr>
        <xdr:cNvPr id="432" name="n_3mainValue【市民会館】&#10;有形固定資産減価償却率">
          <a:extLst>
            <a:ext uri="{FF2B5EF4-FFF2-40B4-BE49-F238E27FC236}">
              <a16:creationId xmlns:a16="http://schemas.microsoft.com/office/drawing/2014/main" id="{00000000-0008-0000-0F00-0000B0010000}"/>
            </a:ext>
          </a:extLst>
        </xdr:cNvPr>
        <xdr:cNvSpPr txBox="1"/>
      </xdr:nvSpPr>
      <xdr:spPr>
        <a:xfrm>
          <a:off x="1816744" y="18211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106</xdr:row>
      <xdr:rowOff>3827</xdr:rowOff>
    </xdr:from>
    <xdr:ext cx="405111" cy="259045"/>
    <xdr:sp macro="" textlink="">
      <xdr:nvSpPr>
        <xdr:cNvPr id="433" name="n_4mainValue【市民会館】&#10;有形固定資産減価償却率">
          <a:extLst>
            <a:ext uri="{FF2B5EF4-FFF2-40B4-BE49-F238E27FC236}">
              <a16:creationId xmlns:a16="http://schemas.microsoft.com/office/drawing/2014/main" id="{00000000-0008-0000-0F00-0000B1010000}"/>
            </a:ext>
          </a:extLst>
        </xdr:cNvPr>
        <xdr:cNvSpPr txBox="1"/>
      </xdr:nvSpPr>
      <xdr:spPr>
        <a:xfrm>
          <a:off x="927744" y="18177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4" name="正方形/長方形 433">
          <a:extLst>
            <a:ext uri="{FF2B5EF4-FFF2-40B4-BE49-F238E27FC236}">
              <a16:creationId xmlns:a16="http://schemas.microsoft.com/office/drawing/2014/main" id="{00000000-0008-0000-0F00-0000B2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5" name="正方形/長方形 434">
          <a:extLst>
            <a:ext uri="{FF2B5EF4-FFF2-40B4-BE49-F238E27FC236}">
              <a16:creationId xmlns:a16="http://schemas.microsoft.com/office/drawing/2014/main" id="{00000000-0008-0000-0F00-0000B3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6" name="正方形/長方形 435">
          <a:extLst>
            <a:ext uri="{FF2B5EF4-FFF2-40B4-BE49-F238E27FC236}">
              <a16:creationId xmlns:a16="http://schemas.microsoft.com/office/drawing/2014/main" id="{00000000-0008-0000-0F00-0000B4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49/55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F00-0000B5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F00-0000B6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9" name="正方形/長方形 438">
          <a:extLst>
            <a:ext uri="{FF2B5EF4-FFF2-40B4-BE49-F238E27FC236}">
              <a16:creationId xmlns:a16="http://schemas.microsoft.com/office/drawing/2014/main" id="{00000000-0008-0000-0F00-0000B7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40" name="正方形/長方形 439">
          <a:extLst>
            <a:ext uri="{FF2B5EF4-FFF2-40B4-BE49-F238E27FC236}">
              <a16:creationId xmlns:a16="http://schemas.microsoft.com/office/drawing/2014/main" id="{00000000-0008-0000-0F00-0000B8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41" name="正方形/長方形 440">
          <a:extLst>
            <a:ext uri="{FF2B5EF4-FFF2-40B4-BE49-F238E27FC236}">
              <a16:creationId xmlns:a16="http://schemas.microsoft.com/office/drawing/2014/main" id="{00000000-0008-0000-0F00-0000B9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2" name="テキスト ボックス 441">
          <a:extLst>
            <a:ext uri="{FF2B5EF4-FFF2-40B4-BE49-F238E27FC236}">
              <a16:creationId xmlns:a16="http://schemas.microsoft.com/office/drawing/2014/main" id="{00000000-0008-0000-0F00-0000BA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3" name="直線コネクタ 442">
          <a:extLst>
            <a:ext uri="{FF2B5EF4-FFF2-40B4-BE49-F238E27FC236}">
              <a16:creationId xmlns:a16="http://schemas.microsoft.com/office/drawing/2014/main" id="{00000000-0008-0000-0F00-0000BB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4" name="直線コネクタ 443">
          <a:extLst>
            <a:ext uri="{FF2B5EF4-FFF2-40B4-BE49-F238E27FC236}">
              <a16:creationId xmlns:a16="http://schemas.microsoft.com/office/drawing/2014/main" id="{00000000-0008-0000-0F00-0000BC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5" name="テキスト ボックス 444">
          <a:extLst>
            <a:ext uri="{FF2B5EF4-FFF2-40B4-BE49-F238E27FC236}">
              <a16:creationId xmlns:a16="http://schemas.microsoft.com/office/drawing/2014/main" id="{00000000-0008-0000-0F00-0000BD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6" name="直線コネクタ 445">
          <a:extLst>
            <a:ext uri="{FF2B5EF4-FFF2-40B4-BE49-F238E27FC236}">
              <a16:creationId xmlns:a16="http://schemas.microsoft.com/office/drawing/2014/main" id="{00000000-0008-0000-0F00-0000BE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7" name="テキスト ボックス 446">
          <a:extLst>
            <a:ext uri="{FF2B5EF4-FFF2-40B4-BE49-F238E27FC236}">
              <a16:creationId xmlns:a16="http://schemas.microsoft.com/office/drawing/2014/main" id="{00000000-0008-0000-0F00-0000BF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8" name="直線コネクタ 447">
          <a:extLst>
            <a:ext uri="{FF2B5EF4-FFF2-40B4-BE49-F238E27FC236}">
              <a16:creationId xmlns:a16="http://schemas.microsoft.com/office/drawing/2014/main" id="{00000000-0008-0000-0F00-0000C0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9" name="テキスト ボックス 448">
          <a:extLst>
            <a:ext uri="{FF2B5EF4-FFF2-40B4-BE49-F238E27FC236}">
              <a16:creationId xmlns:a16="http://schemas.microsoft.com/office/drawing/2014/main" id="{00000000-0008-0000-0F00-0000C1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50" name="直線コネクタ 449">
          <a:extLst>
            <a:ext uri="{FF2B5EF4-FFF2-40B4-BE49-F238E27FC236}">
              <a16:creationId xmlns:a16="http://schemas.microsoft.com/office/drawing/2014/main" id="{00000000-0008-0000-0F00-0000C2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51" name="テキスト ボックス 450">
          <a:extLst>
            <a:ext uri="{FF2B5EF4-FFF2-40B4-BE49-F238E27FC236}">
              <a16:creationId xmlns:a16="http://schemas.microsoft.com/office/drawing/2014/main" id="{00000000-0008-0000-0F00-0000C3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2" name="【市民会館】&#10;一人当たり面積グラフ枠">
          <a:extLst>
            <a:ext uri="{FF2B5EF4-FFF2-40B4-BE49-F238E27FC236}">
              <a16:creationId xmlns:a16="http://schemas.microsoft.com/office/drawing/2014/main" id="{00000000-0008-0000-0F00-0000C4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121920</xdr:rowOff>
    </xdr:from>
    <xdr:to>
      <xdr:col>54</xdr:col>
      <xdr:colOff>189865</xdr:colOff>
      <xdr:row>107</xdr:row>
      <xdr:rowOff>104775</xdr:rowOff>
    </xdr:to>
    <xdr:cxnSp macro="">
      <xdr:nvCxnSpPr>
        <xdr:cNvPr id="453" name="直線コネクタ 452">
          <a:extLst>
            <a:ext uri="{FF2B5EF4-FFF2-40B4-BE49-F238E27FC236}">
              <a16:creationId xmlns:a16="http://schemas.microsoft.com/office/drawing/2014/main" id="{00000000-0008-0000-0F00-0000C5010000}"/>
            </a:ext>
          </a:extLst>
        </xdr:cNvPr>
        <xdr:cNvCxnSpPr/>
      </xdr:nvCxnSpPr>
      <xdr:spPr>
        <a:xfrm flipV="1">
          <a:off x="10476865" y="17266920"/>
          <a:ext cx="0" cy="11830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4" name="【市民会館】&#10;一人当たり面積最小値テキスト">
          <a:extLst>
            <a:ext uri="{FF2B5EF4-FFF2-40B4-BE49-F238E27FC236}">
              <a16:creationId xmlns:a16="http://schemas.microsoft.com/office/drawing/2014/main" id="{00000000-0008-0000-0F00-0000C6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5" name="直線コネクタ 454">
          <a:extLst>
            <a:ext uri="{FF2B5EF4-FFF2-40B4-BE49-F238E27FC236}">
              <a16:creationId xmlns:a16="http://schemas.microsoft.com/office/drawing/2014/main" id="{00000000-0008-0000-0F00-0000C7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68597</xdr:rowOff>
    </xdr:from>
    <xdr:ext cx="469744" cy="259045"/>
    <xdr:sp macro="" textlink="">
      <xdr:nvSpPr>
        <xdr:cNvPr id="456" name="【市民会館】&#10;一人当たり面積最大値テキスト">
          <a:extLst>
            <a:ext uri="{FF2B5EF4-FFF2-40B4-BE49-F238E27FC236}">
              <a16:creationId xmlns:a16="http://schemas.microsoft.com/office/drawing/2014/main" id="{00000000-0008-0000-0F00-0000C8010000}"/>
            </a:ext>
          </a:extLst>
        </xdr:cNvPr>
        <xdr:cNvSpPr txBox="1"/>
      </xdr:nvSpPr>
      <xdr:spPr>
        <a:xfrm>
          <a:off x="10515600" y="17042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121920</xdr:rowOff>
    </xdr:from>
    <xdr:to>
      <xdr:col>55</xdr:col>
      <xdr:colOff>88900</xdr:colOff>
      <xdr:row>100</xdr:row>
      <xdr:rowOff>121920</xdr:rowOff>
    </xdr:to>
    <xdr:cxnSp macro="">
      <xdr:nvCxnSpPr>
        <xdr:cNvPr id="457" name="直線コネクタ 456">
          <a:extLst>
            <a:ext uri="{FF2B5EF4-FFF2-40B4-BE49-F238E27FC236}">
              <a16:creationId xmlns:a16="http://schemas.microsoft.com/office/drawing/2014/main" id="{00000000-0008-0000-0F00-0000C9010000}"/>
            </a:ext>
          </a:extLst>
        </xdr:cNvPr>
        <xdr:cNvCxnSpPr/>
      </xdr:nvCxnSpPr>
      <xdr:spPr>
        <a:xfrm>
          <a:off x="10388600" y="172669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31132</xdr:rowOff>
    </xdr:from>
    <xdr:ext cx="469744" cy="259045"/>
    <xdr:sp macro="" textlink="">
      <xdr:nvSpPr>
        <xdr:cNvPr id="458" name="【市民会館】&#10;一人当たり面積平均値テキスト">
          <a:extLst>
            <a:ext uri="{FF2B5EF4-FFF2-40B4-BE49-F238E27FC236}">
              <a16:creationId xmlns:a16="http://schemas.microsoft.com/office/drawing/2014/main" id="{00000000-0008-0000-0F00-0000CA010000}"/>
            </a:ext>
          </a:extLst>
        </xdr:cNvPr>
        <xdr:cNvSpPr txBox="1"/>
      </xdr:nvSpPr>
      <xdr:spPr>
        <a:xfrm>
          <a:off x="10515600" y="1786193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105</xdr:row>
      <xdr:rowOff>8255</xdr:rowOff>
    </xdr:from>
    <xdr:to>
      <xdr:col>55</xdr:col>
      <xdr:colOff>50800</xdr:colOff>
      <xdr:row>105</xdr:row>
      <xdr:rowOff>109855</xdr:rowOff>
    </xdr:to>
    <xdr:sp macro="" textlink="">
      <xdr:nvSpPr>
        <xdr:cNvPr id="459" name="フローチャート: 判断 458">
          <a:extLst>
            <a:ext uri="{FF2B5EF4-FFF2-40B4-BE49-F238E27FC236}">
              <a16:creationId xmlns:a16="http://schemas.microsoft.com/office/drawing/2014/main" id="{00000000-0008-0000-0F00-0000CB010000}"/>
            </a:ext>
          </a:extLst>
        </xdr:cNvPr>
        <xdr:cNvSpPr/>
      </xdr:nvSpPr>
      <xdr:spPr>
        <a:xfrm>
          <a:off x="104267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19686</xdr:rowOff>
    </xdr:from>
    <xdr:to>
      <xdr:col>50</xdr:col>
      <xdr:colOff>165100</xdr:colOff>
      <xdr:row>105</xdr:row>
      <xdr:rowOff>121286</xdr:rowOff>
    </xdr:to>
    <xdr:sp macro="" textlink="">
      <xdr:nvSpPr>
        <xdr:cNvPr id="460" name="フローチャート: 判断 459">
          <a:extLst>
            <a:ext uri="{FF2B5EF4-FFF2-40B4-BE49-F238E27FC236}">
              <a16:creationId xmlns:a16="http://schemas.microsoft.com/office/drawing/2014/main" id="{00000000-0008-0000-0F00-0000CC010000}"/>
            </a:ext>
          </a:extLst>
        </xdr:cNvPr>
        <xdr:cNvSpPr/>
      </xdr:nvSpPr>
      <xdr:spPr>
        <a:xfrm>
          <a:off x="9588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8255</xdr:rowOff>
    </xdr:from>
    <xdr:to>
      <xdr:col>46</xdr:col>
      <xdr:colOff>38100</xdr:colOff>
      <xdr:row>105</xdr:row>
      <xdr:rowOff>109855</xdr:rowOff>
    </xdr:to>
    <xdr:sp macro="" textlink="">
      <xdr:nvSpPr>
        <xdr:cNvPr id="461" name="フローチャート: 判断 460">
          <a:extLst>
            <a:ext uri="{FF2B5EF4-FFF2-40B4-BE49-F238E27FC236}">
              <a16:creationId xmlns:a16="http://schemas.microsoft.com/office/drawing/2014/main" id="{00000000-0008-0000-0F00-0000CD010000}"/>
            </a:ext>
          </a:extLst>
        </xdr:cNvPr>
        <xdr:cNvSpPr/>
      </xdr:nvSpPr>
      <xdr:spPr>
        <a:xfrm>
          <a:off x="8699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8255</xdr:rowOff>
    </xdr:from>
    <xdr:to>
      <xdr:col>41</xdr:col>
      <xdr:colOff>101600</xdr:colOff>
      <xdr:row>105</xdr:row>
      <xdr:rowOff>109855</xdr:rowOff>
    </xdr:to>
    <xdr:sp macro="" textlink="">
      <xdr:nvSpPr>
        <xdr:cNvPr id="462" name="フローチャート: 判断 461">
          <a:extLst>
            <a:ext uri="{FF2B5EF4-FFF2-40B4-BE49-F238E27FC236}">
              <a16:creationId xmlns:a16="http://schemas.microsoft.com/office/drawing/2014/main" id="{00000000-0008-0000-0F00-0000CE010000}"/>
            </a:ext>
          </a:extLst>
        </xdr:cNvPr>
        <xdr:cNvSpPr/>
      </xdr:nvSpPr>
      <xdr:spPr>
        <a:xfrm>
          <a:off x="7810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19686</xdr:rowOff>
    </xdr:from>
    <xdr:to>
      <xdr:col>36</xdr:col>
      <xdr:colOff>165100</xdr:colOff>
      <xdr:row>105</xdr:row>
      <xdr:rowOff>121286</xdr:rowOff>
    </xdr:to>
    <xdr:sp macro="" textlink="">
      <xdr:nvSpPr>
        <xdr:cNvPr id="463" name="フローチャート: 判断 462">
          <a:extLst>
            <a:ext uri="{FF2B5EF4-FFF2-40B4-BE49-F238E27FC236}">
              <a16:creationId xmlns:a16="http://schemas.microsoft.com/office/drawing/2014/main" id="{00000000-0008-0000-0F00-0000CF010000}"/>
            </a:ext>
          </a:extLst>
        </xdr:cNvPr>
        <xdr:cNvSpPr/>
      </xdr:nvSpPr>
      <xdr:spPr>
        <a:xfrm>
          <a:off x="6921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F00-0000D0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F00-0000D1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F00-0000D2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7" name="テキスト ボックス 466">
          <a:extLst>
            <a:ext uri="{FF2B5EF4-FFF2-40B4-BE49-F238E27FC236}">
              <a16:creationId xmlns:a16="http://schemas.microsoft.com/office/drawing/2014/main" id="{00000000-0008-0000-0F00-0000D3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8" name="テキスト ボックス 467">
          <a:extLst>
            <a:ext uri="{FF2B5EF4-FFF2-40B4-BE49-F238E27FC236}">
              <a16:creationId xmlns:a16="http://schemas.microsoft.com/office/drawing/2014/main" id="{00000000-0008-0000-0F00-0000D4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122555</xdr:rowOff>
    </xdr:from>
    <xdr:to>
      <xdr:col>55</xdr:col>
      <xdr:colOff>50800</xdr:colOff>
      <xdr:row>107</xdr:row>
      <xdr:rowOff>52705</xdr:rowOff>
    </xdr:to>
    <xdr:sp macro="" textlink="">
      <xdr:nvSpPr>
        <xdr:cNvPr id="469" name="楕円 468">
          <a:extLst>
            <a:ext uri="{FF2B5EF4-FFF2-40B4-BE49-F238E27FC236}">
              <a16:creationId xmlns:a16="http://schemas.microsoft.com/office/drawing/2014/main" id="{00000000-0008-0000-0F00-0000D5010000}"/>
            </a:ext>
          </a:extLst>
        </xdr:cNvPr>
        <xdr:cNvSpPr/>
      </xdr:nvSpPr>
      <xdr:spPr>
        <a:xfrm>
          <a:off x="10426700" y="1829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37482</xdr:rowOff>
    </xdr:from>
    <xdr:ext cx="469744" cy="259045"/>
    <xdr:sp macro="" textlink="">
      <xdr:nvSpPr>
        <xdr:cNvPr id="470" name="【市民会館】&#10;一人当たり面積該当値テキスト">
          <a:extLst>
            <a:ext uri="{FF2B5EF4-FFF2-40B4-BE49-F238E27FC236}">
              <a16:creationId xmlns:a16="http://schemas.microsoft.com/office/drawing/2014/main" id="{00000000-0008-0000-0F00-0000D6010000}"/>
            </a:ext>
          </a:extLst>
        </xdr:cNvPr>
        <xdr:cNvSpPr txBox="1"/>
      </xdr:nvSpPr>
      <xdr:spPr>
        <a:xfrm>
          <a:off x="10515600" y="182111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133986</xdr:rowOff>
    </xdr:from>
    <xdr:to>
      <xdr:col>50</xdr:col>
      <xdr:colOff>165100</xdr:colOff>
      <xdr:row>107</xdr:row>
      <xdr:rowOff>64136</xdr:rowOff>
    </xdr:to>
    <xdr:sp macro="" textlink="">
      <xdr:nvSpPr>
        <xdr:cNvPr id="471" name="楕円 470">
          <a:extLst>
            <a:ext uri="{FF2B5EF4-FFF2-40B4-BE49-F238E27FC236}">
              <a16:creationId xmlns:a16="http://schemas.microsoft.com/office/drawing/2014/main" id="{00000000-0008-0000-0F00-0000D7010000}"/>
            </a:ext>
          </a:extLst>
        </xdr:cNvPr>
        <xdr:cNvSpPr/>
      </xdr:nvSpPr>
      <xdr:spPr>
        <a:xfrm>
          <a:off x="9588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107</xdr:row>
      <xdr:rowOff>1905</xdr:rowOff>
    </xdr:from>
    <xdr:to>
      <xdr:col>55</xdr:col>
      <xdr:colOff>0</xdr:colOff>
      <xdr:row>107</xdr:row>
      <xdr:rowOff>13336</xdr:rowOff>
    </xdr:to>
    <xdr:cxnSp macro="">
      <xdr:nvCxnSpPr>
        <xdr:cNvPr id="472" name="直線コネクタ 471">
          <a:extLst>
            <a:ext uri="{FF2B5EF4-FFF2-40B4-BE49-F238E27FC236}">
              <a16:creationId xmlns:a16="http://schemas.microsoft.com/office/drawing/2014/main" id="{00000000-0008-0000-0F00-0000D8010000}"/>
            </a:ext>
          </a:extLst>
        </xdr:cNvPr>
        <xdr:cNvCxnSpPr/>
      </xdr:nvCxnSpPr>
      <xdr:spPr>
        <a:xfrm flipV="1">
          <a:off x="9639300" y="18347055"/>
          <a:ext cx="8382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133986</xdr:rowOff>
    </xdr:from>
    <xdr:to>
      <xdr:col>46</xdr:col>
      <xdr:colOff>38100</xdr:colOff>
      <xdr:row>107</xdr:row>
      <xdr:rowOff>64136</xdr:rowOff>
    </xdr:to>
    <xdr:sp macro="" textlink="">
      <xdr:nvSpPr>
        <xdr:cNvPr id="473" name="楕円 472">
          <a:extLst>
            <a:ext uri="{FF2B5EF4-FFF2-40B4-BE49-F238E27FC236}">
              <a16:creationId xmlns:a16="http://schemas.microsoft.com/office/drawing/2014/main" id="{00000000-0008-0000-0F00-0000D9010000}"/>
            </a:ext>
          </a:extLst>
        </xdr:cNvPr>
        <xdr:cNvSpPr/>
      </xdr:nvSpPr>
      <xdr:spPr>
        <a:xfrm>
          <a:off x="8699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107</xdr:row>
      <xdr:rowOff>13336</xdr:rowOff>
    </xdr:from>
    <xdr:to>
      <xdr:col>50</xdr:col>
      <xdr:colOff>114300</xdr:colOff>
      <xdr:row>107</xdr:row>
      <xdr:rowOff>13336</xdr:rowOff>
    </xdr:to>
    <xdr:cxnSp macro="">
      <xdr:nvCxnSpPr>
        <xdr:cNvPr id="474" name="直線コネクタ 473">
          <a:extLst>
            <a:ext uri="{FF2B5EF4-FFF2-40B4-BE49-F238E27FC236}">
              <a16:creationId xmlns:a16="http://schemas.microsoft.com/office/drawing/2014/main" id="{00000000-0008-0000-0F00-0000DA010000}"/>
            </a:ext>
          </a:extLst>
        </xdr:cNvPr>
        <xdr:cNvCxnSpPr/>
      </xdr:nvCxnSpPr>
      <xdr:spPr>
        <a:xfrm>
          <a:off x="8750300" y="183584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133986</xdr:rowOff>
    </xdr:from>
    <xdr:to>
      <xdr:col>41</xdr:col>
      <xdr:colOff>101600</xdr:colOff>
      <xdr:row>107</xdr:row>
      <xdr:rowOff>64136</xdr:rowOff>
    </xdr:to>
    <xdr:sp macro="" textlink="">
      <xdr:nvSpPr>
        <xdr:cNvPr id="475" name="楕円 474">
          <a:extLst>
            <a:ext uri="{FF2B5EF4-FFF2-40B4-BE49-F238E27FC236}">
              <a16:creationId xmlns:a16="http://schemas.microsoft.com/office/drawing/2014/main" id="{00000000-0008-0000-0F00-0000DB010000}"/>
            </a:ext>
          </a:extLst>
        </xdr:cNvPr>
        <xdr:cNvSpPr/>
      </xdr:nvSpPr>
      <xdr:spPr>
        <a:xfrm>
          <a:off x="7810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13336</xdr:rowOff>
    </xdr:from>
    <xdr:to>
      <xdr:col>45</xdr:col>
      <xdr:colOff>177800</xdr:colOff>
      <xdr:row>107</xdr:row>
      <xdr:rowOff>13336</xdr:rowOff>
    </xdr:to>
    <xdr:cxnSp macro="">
      <xdr:nvCxnSpPr>
        <xdr:cNvPr id="476" name="直線コネクタ 475">
          <a:extLst>
            <a:ext uri="{FF2B5EF4-FFF2-40B4-BE49-F238E27FC236}">
              <a16:creationId xmlns:a16="http://schemas.microsoft.com/office/drawing/2014/main" id="{00000000-0008-0000-0F00-0000DC010000}"/>
            </a:ext>
          </a:extLst>
        </xdr:cNvPr>
        <xdr:cNvCxnSpPr/>
      </xdr:nvCxnSpPr>
      <xdr:spPr>
        <a:xfrm>
          <a:off x="7861300" y="183584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107</xdr:row>
      <xdr:rowOff>42545</xdr:rowOff>
    </xdr:from>
    <xdr:to>
      <xdr:col>36</xdr:col>
      <xdr:colOff>165100</xdr:colOff>
      <xdr:row>107</xdr:row>
      <xdr:rowOff>144145</xdr:rowOff>
    </xdr:to>
    <xdr:sp macro="" textlink="">
      <xdr:nvSpPr>
        <xdr:cNvPr id="477" name="楕円 476">
          <a:extLst>
            <a:ext uri="{FF2B5EF4-FFF2-40B4-BE49-F238E27FC236}">
              <a16:creationId xmlns:a16="http://schemas.microsoft.com/office/drawing/2014/main" id="{00000000-0008-0000-0F00-0000DD010000}"/>
            </a:ext>
          </a:extLst>
        </xdr:cNvPr>
        <xdr:cNvSpPr/>
      </xdr:nvSpPr>
      <xdr:spPr>
        <a:xfrm>
          <a:off x="6921500" y="183876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13336</xdr:rowOff>
    </xdr:from>
    <xdr:to>
      <xdr:col>41</xdr:col>
      <xdr:colOff>50800</xdr:colOff>
      <xdr:row>107</xdr:row>
      <xdr:rowOff>93345</xdr:rowOff>
    </xdr:to>
    <xdr:cxnSp macro="">
      <xdr:nvCxnSpPr>
        <xdr:cNvPr id="478" name="直線コネクタ 477">
          <a:extLst>
            <a:ext uri="{FF2B5EF4-FFF2-40B4-BE49-F238E27FC236}">
              <a16:creationId xmlns:a16="http://schemas.microsoft.com/office/drawing/2014/main" id="{00000000-0008-0000-0F00-0000DE010000}"/>
            </a:ext>
          </a:extLst>
        </xdr:cNvPr>
        <xdr:cNvCxnSpPr/>
      </xdr:nvCxnSpPr>
      <xdr:spPr>
        <a:xfrm flipV="1">
          <a:off x="6972300" y="18358486"/>
          <a:ext cx="889000" cy="800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137813</xdr:rowOff>
    </xdr:from>
    <xdr:ext cx="469744" cy="259045"/>
    <xdr:sp macro="" textlink="">
      <xdr:nvSpPr>
        <xdr:cNvPr id="479" name="n_1aveValue【市民会館】&#10;一人当たり面積">
          <a:extLst>
            <a:ext uri="{FF2B5EF4-FFF2-40B4-BE49-F238E27FC236}">
              <a16:creationId xmlns:a16="http://schemas.microsoft.com/office/drawing/2014/main" id="{00000000-0008-0000-0F00-0000DF010000}"/>
            </a:ext>
          </a:extLst>
        </xdr:cNvPr>
        <xdr:cNvSpPr txBox="1"/>
      </xdr:nvSpPr>
      <xdr:spPr>
        <a:xfrm>
          <a:off x="93917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126382</xdr:rowOff>
    </xdr:from>
    <xdr:ext cx="469744" cy="259045"/>
    <xdr:sp macro="" textlink="">
      <xdr:nvSpPr>
        <xdr:cNvPr id="480" name="n_2aveValue【市民会館】&#10;一人当たり面積">
          <a:extLst>
            <a:ext uri="{FF2B5EF4-FFF2-40B4-BE49-F238E27FC236}">
              <a16:creationId xmlns:a16="http://schemas.microsoft.com/office/drawing/2014/main" id="{00000000-0008-0000-0F00-0000E0010000}"/>
            </a:ext>
          </a:extLst>
        </xdr:cNvPr>
        <xdr:cNvSpPr txBox="1"/>
      </xdr:nvSpPr>
      <xdr:spPr>
        <a:xfrm>
          <a:off x="8515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126382</xdr:rowOff>
    </xdr:from>
    <xdr:ext cx="469744" cy="259045"/>
    <xdr:sp macro="" textlink="">
      <xdr:nvSpPr>
        <xdr:cNvPr id="481" name="n_3aveValue【市民会館】&#10;一人当たり面積">
          <a:extLst>
            <a:ext uri="{FF2B5EF4-FFF2-40B4-BE49-F238E27FC236}">
              <a16:creationId xmlns:a16="http://schemas.microsoft.com/office/drawing/2014/main" id="{00000000-0008-0000-0F00-0000E1010000}"/>
            </a:ext>
          </a:extLst>
        </xdr:cNvPr>
        <xdr:cNvSpPr txBox="1"/>
      </xdr:nvSpPr>
      <xdr:spPr>
        <a:xfrm>
          <a:off x="7626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137813</xdr:rowOff>
    </xdr:from>
    <xdr:ext cx="469744" cy="259045"/>
    <xdr:sp macro="" textlink="">
      <xdr:nvSpPr>
        <xdr:cNvPr id="482" name="n_4aveValue【市民会館】&#10;一人当たり面積">
          <a:extLst>
            <a:ext uri="{FF2B5EF4-FFF2-40B4-BE49-F238E27FC236}">
              <a16:creationId xmlns:a16="http://schemas.microsoft.com/office/drawing/2014/main" id="{00000000-0008-0000-0F00-0000E2010000}"/>
            </a:ext>
          </a:extLst>
        </xdr:cNvPr>
        <xdr:cNvSpPr txBox="1"/>
      </xdr:nvSpPr>
      <xdr:spPr>
        <a:xfrm>
          <a:off x="67374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55263</xdr:rowOff>
    </xdr:from>
    <xdr:ext cx="469744" cy="259045"/>
    <xdr:sp macro="" textlink="">
      <xdr:nvSpPr>
        <xdr:cNvPr id="483" name="n_1mainValue【市民会館】&#10;一人当たり面積">
          <a:extLst>
            <a:ext uri="{FF2B5EF4-FFF2-40B4-BE49-F238E27FC236}">
              <a16:creationId xmlns:a16="http://schemas.microsoft.com/office/drawing/2014/main" id="{00000000-0008-0000-0F00-0000E3010000}"/>
            </a:ext>
          </a:extLst>
        </xdr:cNvPr>
        <xdr:cNvSpPr txBox="1"/>
      </xdr:nvSpPr>
      <xdr:spPr>
        <a:xfrm>
          <a:off x="93917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55263</xdr:rowOff>
    </xdr:from>
    <xdr:ext cx="469744" cy="259045"/>
    <xdr:sp macro="" textlink="">
      <xdr:nvSpPr>
        <xdr:cNvPr id="484" name="n_2mainValue【市民会館】&#10;一人当たり面積">
          <a:extLst>
            <a:ext uri="{FF2B5EF4-FFF2-40B4-BE49-F238E27FC236}">
              <a16:creationId xmlns:a16="http://schemas.microsoft.com/office/drawing/2014/main" id="{00000000-0008-0000-0F00-0000E4010000}"/>
            </a:ext>
          </a:extLst>
        </xdr:cNvPr>
        <xdr:cNvSpPr txBox="1"/>
      </xdr:nvSpPr>
      <xdr:spPr>
        <a:xfrm>
          <a:off x="85154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55263</xdr:rowOff>
    </xdr:from>
    <xdr:ext cx="469744" cy="259045"/>
    <xdr:sp macro="" textlink="">
      <xdr:nvSpPr>
        <xdr:cNvPr id="485" name="n_3mainValue【市民会館】&#10;一人当たり面積">
          <a:extLst>
            <a:ext uri="{FF2B5EF4-FFF2-40B4-BE49-F238E27FC236}">
              <a16:creationId xmlns:a16="http://schemas.microsoft.com/office/drawing/2014/main" id="{00000000-0008-0000-0F00-0000E5010000}"/>
            </a:ext>
          </a:extLst>
        </xdr:cNvPr>
        <xdr:cNvSpPr txBox="1"/>
      </xdr:nvSpPr>
      <xdr:spPr>
        <a:xfrm>
          <a:off x="76264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135272</xdr:rowOff>
    </xdr:from>
    <xdr:ext cx="469744" cy="259045"/>
    <xdr:sp macro="" textlink="">
      <xdr:nvSpPr>
        <xdr:cNvPr id="486" name="n_4mainValue【市民会館】&#10;一人当たり面積">
          <a:extLst>
            <a:ext uri="{FF2B5EF4-FFF2-40B4-BE49-F238E27FC236}">
              <a16:creationId xmlns:a16="http://schemas.microsoft.com/office/drawing/2014/main" id="{00000000-0008-0000-0F00-0000E6010000}"/>
            </a:ext>
          </a:extLst>
        </xdr:cNvPr>
        <xdr:cNvSpPr txBox="1"/>
      </xdr:nvSpPr>
      <xdr:spPr>
        <a:xfrm>
          <a:off x="6737427" y="1848042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7" name="正方形/長方形 486">
          <a:extLst>
            <a:ext uri="{FF2B5EF4-FFF2-40B4-BE49-F238E27FC236}">
              <a16:creationId xmlns:a16="http://schemas.microsoft.com/office/drawing/2014/main" id="{00000000-0008-0000-0F00-0000E7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8" name="正方形/長方形 487">
          <a:extLst>
            <a:ext uri="{FF2B5EF4-FFF2-40B4-BE49-F238E27FC236}">
              <a16:creationId xmlns:a16="http://schemas.microsoft.com/office/drawing/2014/main" id="{00000000-0008-0000-0F00-0000E8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9" name="正方形/長方形 488">
          <a:extLst>
            <a:ext uri="{FF2B5EF4-FFF2-40B4-BE49-F238E27FC236}">
              <a16:creationId xmlns:a16="http://schemas.microsoft.com/office/drawing/2014/main" id="{00000000-0008-0000-0F00-0000E9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90" name="正方形/長方形 489">
          <a:extLst>
            <a:ext uri="{FF2B5EF4-FFF2-40B4-BE49-F238E27FC236}">
              <a16:creationId xmlns:a16="http://schemas.microsoft.com/office/drawing/2014/main" id="{00000000-0008-0000-0F00-0000EA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91" name="正方形/長方形 490">
          <a:extLst>
            <a:ext uri="{FF2B5EF4-FFF2-40B4-BE49-F238E27FC236}">
              <a16:creationId xmlns:a16="http://schemas.microsoft.com/office/drawing/2014/main" id="{00000000-0008-0000-0F00-0000EB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2" name="正方形/長方形 491">
          <a:extLst>
            <a:ext uri="{FF2B5EF4-FFF2-40B4-BE49-F238E27FC236}">
              <a16:creationId xmlns:a16="http://schemas.microsoft.com/office/drawing/2014/main" id="{00000000-0008-0000-0F00-0000EC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3" name="正方形/長方形 492">
          <a:extLst>
            <a:ext uri="{FF2B5EF4-FFF2-40B4-BE49-F238E27FC236}">
              <a16:creationId xmlns:a16="http://schemas.microsoft.com/office/drawing/2014/main" id="{00000000-0008-0000-0F00-0000ED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4" name="正方形/長方形 493">
          <a:extLst>
            <a:ext uri="{FF2B5EF4-FFF2-40B4-BE49-F238E27FC236}">
              <a16:creationId xmlns:a16="http://schemas.microsoft.com/office/drawing/2014/main" id="{00000000-0008-0000-0F00-0000EE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5" name="テキスト ボックス 494">
          <a:extLst>
            <a:ext uri="{FF2B5EF4-FFF2-40B4-BE49-F238E27FC236}">
              <a16:creationId xmlns:a16="http://schemas.microsoft.com/office/drawing/2014/main" id="{00000000-0008-0000-0F00-0000EF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6" name="直線コネクタ 495">
          <a:extLst>
            <a:ext uri="{FF2B5EF4-FFF2-40B4-BE49-F238E27FC236}">
              <a16:creationId xmlns:a16="http://schemas.microsoft.com/office/drawing/2014/main" id="{00000000-0008-0000-0F00-0000F0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7" name="テキスト ボックス 496">
          <a:extLst>
            <a:ext uri="{FF2B5EF4-FFF2-40B4-BE49-F238E27FC236}">
              <a16:creationId xmlns:a16="http://schemas.microsoft.com/office/drawing/2014/main" id="{00000000-0008-0000-0F00-0000F1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92528</xdr:rowOff>
    </xdr:from>
    <xdr:to>
      <xdr:col>89</xdr:col>
      <xdr:colOff>177800</xdr:colOff>
      <xdr:row>42</xdr:row>
      <xdr:rowOff>92528</xdr:rowOff>
    </xdr:to>
    <xdr:cxnSp macro="">
      <xdr:nvCxnSpPr>
        <xdr:cNvPr id="498" name="直線コネクタ 497">
          <a:extLst>
            <a:ext uri="{FF2B5EF4-FFF2-40B4-BE49-F238E27FC236}">
              <a16:creationId xmlns:a16="http://schemas.microsoft.com/office/drawing/2014/main" id="{00000000-0008-0000-0F00-0000F2010000}"/>
            </a:ext>
          </a:extLst>
        </xdr:cNvPr>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121755</xdr:rowOff>
    </xdr:from>
    <xdr:ext cx="467179" cy="259045"/>
    <xdr:sp macro="" textlink="">
      <xdr:nvSpPr>
        <xdr:cNvPr id="499" name="テキスト ボックス 498">
          <a:extLst>
            <a:ext uri="{FF2B5EF4-FFF2-40B4-BE49-F238E27FC236}">
              <a16:creationId xmlns:a16="http://schemas.microsoft.com/office/drawing/2014/main" id="{00000000-0008-0000-0F00-0000F3010000}"/>
            </a:ext>
          </a:extLst>
        </xdr:cNvPr>
        <xdr:cNvSpPr txBox="1"/>
      </xdr:nvSpPr>
      <xdr:spPr>
        <a:xfrm>
          <a:off x="11978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500" name="直線コネクタ 499">
          <a:extLst>
            <a:ext uri="{FF2B5EF4-FFF2-40B4-BE49-F238E27FC236}">
              <a16:creationId xmlns:a16="http://schemas.microsoft.com/office/drawing/2014/main" id="{00000000-0008-0000-0F00-0000F4010000}"/>
            </a:ext>
          </a:extLst>
        </xdr:cNvPr>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501" name="テキスト ボックス 500">
          <a:extLst>
            <a:ext uri="{FF2B5EF4-FFF2-40B4-BE49-F238E27FC236}">
              <a16:creationId xmlns:a16="http://schemas.microsoft.com/office/drawing/2014/main" id="{00000000-0008-0000-0F00-0000F5010000}"/>
            </a:ext>
          </a:extLst>
        </xdr:cNvPr>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502" name="直線コネクタ 501">
          <a:extLst>
            <a:ext uri="{FF2B5EF4-FFF2-40B4-BE49-F238E27FC236}">
              <a16:creationId xmlns:a16="http://schemas.microsoft.com/office/drawing/2014/main" id="{00000000-0008-0000-0F00-0000F6010000}"/>
            </a:ext>
          </a:extLst>
        </xdr:cNvPr>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503" name="テキスト ボックス 502">
          <a:extLst>
            <a:ext uri="{FF2B5EF4-FFF2-40B4-BE49-F238E27FC236}">
              <a16:creationId xmlns:a16="http://schemas.microsoft.com/office/drawing/2014/main" id="{00000000-0008-0000-0F00-0000F7010000}"/>
            </a:ext>
          </a:extLst>
        </xdr:cNvPr>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504" name="直線コネクタ 503">
          <a:extLst>
            <a:ext uri="{FF2B5EF4-FFF2-40B4-BE49-F238E27FC236}">
              <a16:creationId xmlns:a16="http://schemas.microsoft.com/office/drawing/2014/main" id="{00000000-0008-0000-0F00-0000F8010000}"/>
            </a:ext>
          </a:extLst>
        </xdr:cNvPr>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505" name="テキスト ボックス 504">
          <a:extLst>
            <a:ext uri="{FF2B5EF4-FFF2-40B4-BE49-F238E27FC236}">
              <a16:creationId xmlns:a16="http://schemas.microsoft.com/office/drawing/2014/main" id="{00000000-0008-0000-0F00-0000F9010000}"/>
            </a:ext>
          </a:extLst>
        </xdr:cNvPr>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506" name="直線コネクタ 505">
          <a:extLst>
            <a:ext uri="{FF2B5EF4-FFF2-40B4-BE49-F238E27FC236}">
              <a16:creationId xmlns:a16="http://schemas.microsoft.com/office/drawing/2014/main" id="{00000000-0008-0000-0F00-0000FA010000}"/>
            </a:ext>
          </a:extLst>
        </xdr:cNvPr>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507" name="テキスト ボックス 506">
          <a:extLst>
            <a:ext uri="{FF2B5EF4-FFF2-40B4-BE49-F238E27FC236}">
              <a16:creationId xmlns:a16="http://schemas.microsoft.com/office/drawing/2014/main" id="{00000000-0008-0000-0F00-0000FB010000}"/>
            </a:ext>
          </a:extLst>
        </xdr:cNvPr>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508" name="直線コネクタ 507">
          <a:extLst>
            <a:ext uri="{FF2B5EF4-FFF2-40B4-BE49-F238E27FC236}">
              <a16:creationId xmlns:a16="http://schemas.microsoft.com/office/drawing/2014/main" id="{00000000-0008-0000-0F00-0000FC010000}"/>
            </a:ext>
          </a:extLst>
        </xdr:cNvPr>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32</xdr:row>
      <xdr:rowOff>31949</xdr:rowOff>
    </xdr:from>
    <xdr:ext cx="338939" cy="259045"/>
    <xdr:sp macro="" textlink="">
      <xdr:nvSpPr>
        <xdr:cNvPr id="509" name="テキスト ボックス 508">
          <a:extLst>
            <a:ext uri="{FF2B5EF4-FFF2-40B4-BE49-F238E27FC236}">
              <a16:creationId xmlns:a16="http://schemas.microsoft.com/office/drawing/2014/main" id="{00000000-0008-0000-0F00-0000FD010000}"/>
            </a:ext>
          </a:extLst>
        </xdr:cNvPr>
        <xdr:cNvSpPr txBox="1"/>
      </xdr:nvSpPr>
      <xdr:spPr>
        <a:xfrm>
          <a:off x="12107061" y="551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10" name="直線コネクタ 509">
          <a:extLst>
            <a:ext uri="{FF2B5EF4-FFF2-40B4-BE49-F238E27FC236}">
              <a16:creationId xmlns:a16="http://schemas.microsoft.com/office/drawing/2014/main" id="{00000000-0008-0000-0F00-0000F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31</xdr:row>
      <xdr:rowOff>19050</xdr:rowOff>
    </xdr:from>
    <xdr:to>
      <xdr:col>90</xdr:col>
      <xdr:colOff>25400</xdr:colOff>
      <xdr:row>44</xdr:row>
      <xdr:rowOff>76200</xdr:rowOff>
    </xdr:to>
    <xdr:sp macro="" textlink="">
      <xdr:nvSpPr>
        <xdr:cNvPr id="511" name="【一般廃棄物処理施設】&#10;有形固定資産減価償却率グラフ枠">
          <a:extLst>
            <a:ext uri="{FF2B5EF4-FFF2-40B4-BE49-F238E27FC236}">
              <a16:creationId xmlns:a16="http://schemas.microsoft.com/office/drawing/2014/main" id="{00000000-0008-0000-0F00-0000FF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34</xdr:row>
      <xdr:rowOff>56606</xdr:rowOff>
    </xdr:from>
    <xdr:to>
      <xdr:col>85</xdr:col>
      <xdr:colOff>126364</xdr:colOff>
      <xdr:row>41</xdr:row>
      <xdr:rowOff>152944</xdr:rowOff>
    </xdr:to>
    <xdr:cxnSp macro="">
      <xdr:nvCxnSpPr>
        <xdr:cNvPr id="512" name="直線コネクタ 511">
          <a:extLst>
            <a:ext uri="{FF2B5EF4-FFF2-40B4-BE49-F238E27FC236}">
              <a16:creationId xmlns:a16="http://schemas.microsoft.com/office/drawing/2014/main" id="{00000000-0008-0000-0F00-000000020000}"/>
            </a:ext>
          </a:extLst>
        </xdr:cNvPr>
        <xdr:cNvCxnSpPr/>
      </xdr:nvCxnSpPr>
      <xdr:spPr>
        <a:xfrm flipV="1">
          <a:off x="16318864" y="5885906"/>
          <a:ext cx="0" cy="12964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156771</xdr:rowOff>
    </xdr:from>
    <xdr:ext cx="405111" cy="259045"/>
    <xdr:sp macro="" textlink="">
      <xdr:nvSpPr>
        <xdr:cNvPr id="513" name="【一般廃棄物処理施設】&#10;有形固定資産減価償却率最小値テキスト">
          <a:extLst>
            <a:ext uri="{FF2B5EF4-FFF2-40B4-BE49-F238E27FC236}">
              <a16:creationId xmlns:a16="http://schemas.microsoft.com/office/drawing/2014/main" id="{00000000-0008-0000-0F00-000001020000}"/>
            </a:ext>
          </a:extLst>
        </xdr:cNvPr>
        <xdr:cNvSpPr txBox="1"/>
      </xdr:nvSpPr>
      <xdr:spPr>
        <a:xfrm>
          <a:off x="16357600" y="71862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152944</xdr:rowOff>
    </xdr:from>
    <xdr:to>
      <xdr:col>86</xdr:col>
      <xdr:colOff>25400</xdr:colOff>
      <xdr:row>41</xdr:row>
      <xdr:rowOff>152944</xdr:rowOff>
    </xdr:to>
    <xdr:cxnSp macro="">
      <xdr:nvCxnSpPr>
        <xdr:cNvPr id="514" name="直線コネクタ 513">
          <a:extLst>
            <a:ext uri="{FF2B5EF4-FFF2-40B4-BE49-F238E27FC236}">
              <a16:creationId xmlns:a16="http://schemas.microsoft.com/office/drawing/2014/main" id="{00000000-0008-0000-0F00-000002020000}"/>
            </a:ext>
          </a:extLst>
        </xdr:cNvPr>
        <xdr:cNvCxnSpPr/>
      </xdr:nvCxnSpPr>
      <xdr:spPr>
        <a:xfrm>
          <a:off x="16230600" y="71823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33</xdr:row>
      <xdr:rowOff>3283</xdr:rowOff>
    </xdr:from>
    <xdr:ext cx="405111" cy="259045"/>
    <xdr:sp macro="" textlink="">
      <xdr:nvSpPr>
        <xdr:cNvPr id="515" name="【一般廃棄物処理施設】&#10;有形固定資産減価償却率最大値テキスト">
          <a:extLst>
            <a:ext uri="{FF2B5EF4-FFF2-40B4-BE49-F238E27FC236}">
              <a16:creationId xmlns:a16="http://schemas.microsoft.com/office/drawing/2014/main" id="{00000000-0008-0000-0F00-000003020000}"/>
            </a:ext>
          </a:extLst>
        </xdr:cNvPr>
        <xdr:cNvSpPr txBox="1"/>
      </xdr:nvSpPr>
      <xdr:spPr>
        <a:xfrm>
          <a:off x="16357600" y="5661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34</xdr:row>
      <xdr:rowOff>56606</xdr:rowOff>
    </xdr:from>
    <xdr:to>
      <xdr:col>86</xdr:col>
      <xdr:colOff>25400</xdr:colOff>
      <xdr:row>34</xdr:row>
      <xdr:rowOff>56606</xdr:rowOff>
    </xdr:to>
    <xdr:cxnSp macro="">
      <xdr:nvCxnSpPr>
        <xdr:cNvPr id="516" name="直線コネクタ 515">
          <a:extLst>
            <a:ext uri="{FF2B5EF4-FFF2-40B4-BE49-F238E27FC236}">
              <a16:creationId xmlns:a16="http://schemas.microsoft.com/office/drawing/2014/main" id="{00000000-0008-0000-0F00-000004020000}"/>
            </a:ext>
          </a:extLst>
        </xdr:cNvPr>
        <xdr:cNvCxnSpPr/>
      </xdr:nvCxnSpPr>
      <xdr:spPr>
        <a:xfrm>
          <a:off x="16230600" y="58859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58074</xdr:rowOff>
    </xdr:from>
    <xdr:ext cx="405111" cy="259045"/>
    <xdr:sp macro="" textlink="">
      <xdr:nvSpPr>
        <xdr:cNvPr id="517" name="【一般廃棄物処理施設】&#10;有形固定資産減価償却率平均値テキスト">
          <a:extLst>
            <a:ext uri="{FF2B5EF4-FFF2-40B4-BE49-F238E27FC236}">
              <a16:creationId xmlns:a16="http://schemas.microsoft.com/office/drawing/2014/main" id="{00000000-0008-0000-0F00-000005020000}"/>
            </a:ext>
          </a:extLst>
        </xdr:cNvPr>
        <xdr:cNvSpPr txBox="1"/>
      </xdr:nvSpPr>
      <xdr:spPr>
        <a:xfrm>
          <a:off x="16357600" y="640172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35197</xdr:rowOff>
    </xdr:from>
    <xdr:to>
      <xdr:col>85</xdr:col>
      <xdr:colOff>177800</xdr:colOff>
      <xdr:row>38</xdr:row>
      <xdr:rowOff>136797</xdr:rowOff>
    </xdr:to>
    <xdr:sp macro="" textlink="">
      <xdr:nvSpPr>
        <xdr:cNvPr id="518" name="フローチャート: 判断 517">
          <a:extLst>
            <a:ext uri="{FF2B5EF4-FFF2-40B4-BE49-F238E27FC236}">
              <a16:creationId xmlns:a16="http://schemas.microsoft.com/office/drawing/2014/main" id="{00000000-0008-0000-0F00-000006020000}"/>
            </a:ext>
          </a:extLst>
        </xdr:cNvPr>
        <xdr:cNvSpPr/>
      </xdr:nvSpPr>
      <xdr:spPr>
        <a:xfrm>
          <a:off x="16268700" y="65502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53159</xdr:rowOff>
    </xdr:from>
    <xdr:to>
      <xdr:col>81</xdr:col>
      <xdr:colOff>101600</xdr:colOff>
      <xdr:row>38</xdr:row>
      <xdr:rowOff>154759</xdr:rowOff>
    </xdr:to>
    <xdr:sp macro="" textlink="">
      <xdr:nvSpPr>
        <xdr:cNvPr id="519" name="フローチャート: 判断 518">
          <a:extLst>
            <a:ext uri="{FF2B5EF4-FFF2-40B4-BE49-F238E27FC236}">
              <a16:creationId xmlns:a16="http://schemas.microsoft.com/office/drawing/2014/main" id="{00000000-0008-0000-0F00-000007020000}"/>
            </a:ext>
          </a:extLst>
        </xdr:cNvPr>
        <xdr:cNvSpPr/>
      </xdr:nvSpPr>
      <xdr:spPr>
        <a:xfrm>
          <a:off x="15430500" y="656825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72753</xdr:rowOff>
    </xdr:from>
    <xdr:to>
      <xdr:col>76</xdr:col>
      <xdr:colOff>165100</xdr:colOff>
      <xdr:row>39</xdr:row>
      <xdr:rowOff>2903</xdr:rowOff>
    </xdr:to>
    <xdr:sp macro="" textlink="">
      <xdr:nvSpPr>
        <xdr:cNvPr id="520" name="フローチャート: 判断 519">
          <a:extLst>
            <a:ext uri="{FF2B5EF4-FFF2-40B4-BE49-F238E27FC236}">
              <a16:creationId xmlns:a16="http://schemas.microsoft.com/office/drawing/2014/main" id="{00000000-0008-0000-0F00-000008020000}"/>
            </a:ext>
          </a:extLst>
        </xdr:cNvPr>
        <xdr:cNvSpPr/>
      </xdr:nvSpPr>
      <xdr:spPr>
        <a:xfrm>
          <a:off x="14541500" y="65878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5806</xdr:rowOff>
    </xdr:from>
    <xdr:to>
      <xdr:col>72</xdr:col>
      <xdr:colOff>38100</xdr:colOff>
      <xdr:row>38</xdr:row>
      <xdr:rowOff>107406</xdr:rowOff>
    </xdr:to>
    <xdr:sp macro="" textlink="">
      <xdr:nvSpPr>
        <xdr:cNvPr id="521" name="フローチャート: 判断 520">
          <a:extLst>
            <a:ext uri="{FF2B5EF4-FFF2-40B4-BE49-F238E27FC236}">
              <a16:creationId xmlns:a16="http://schemas.microsoft.com/office/drawing/2014/main" id="{00000000-0008-0000-0F00-000009020000}"/>
            </a:ext>
          </a:extLst>
        </xdr:cNvPr>
        <xdr:cNvSpPr/>
      </xdr:nvSpPr>
      <xdr:spPr>
        <a:xfrm>
          <a:off x="13652500" y="65209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61323</xdr:rowOff>
    </xdr:from>
    <xdr:to>
      <xdr:col>67</xdr:col>
      <xdr:colOff>101600</xdr:colOff>
      <xdr:row>38</xdr:row>
      <xdr:rowOff>162923</xdr:rowOff>
    </xdr:to>
    <xdr:sp macro="" textlink="">
      <xdr:nvSpPr>
        <xdr:cNvPr id="522" name="フローチャート: 判断 521">
          <a:extLst>
            <a:ext uri="{FF2B5EF4-FFF2-40B4-BE49-F238E27FC236}">
              <a16:creationId xmlns:a16="http://schemas.microsoft.com/office/drawing/2014/main" id="{00000000-0008-0000-0F00-00000A020000}"/>
            </a:ext>
          </a:extLst>
        </xdr:cNvPr>
        <xdr:cNvSpPr/>
      </xdr:nvSpPr>
      <xdr:spPr>
        <a:xfrm>
          <a:off x="12763500" y="657642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F00-00000B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F00-00000C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5" name="テキスト ボックス 524">
          <a:extLst>
            <a:ext uri="{FF2B5EF4-FFF2-40B4-BE49-F238E27FC236}">
              <a16:creationId xmlns:a16="http://schemas.microsoft.com/office/drawing/2014/main" id="{00000000-0008-0000-0F00-00000D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6" name="テキスト ボックス 525">
          <a:extLst>
            <a:ext uri="{FF2B5EF4-FFF2-40B4-BE49-F238E27FC236}">
              <a16:creationId xmlns:a16="http://schemas.microsoft.com/office/drawing/2014/main" id="{00000000-0008-0000-0F00-00000E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7" name="テキスト ボックス 526">
          <a:extLst>
            <a:ext uri="{FF2B5EF4-FFF2-40B4-BE49-F238E27FC236}">
              <a16:creationId xmlns:a16="http://schemas.microsoft.com/office/drawing/2014/main" id="{00000000-0008-0000-0F00-00000F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151130</xdr:rowOff>
    </xdr:from>
    <xdr:to>
      <xdr:col>85</xdr:col>
      <xdr:colOff>177800</xdr:colOff>
      <xdr:row>41</xdr:row>
      <xdr:rowOff>81280</xdr:rowOff>
    </xdr:to>
    <xdr:sp macro="" textlink="">
      <xdr:nvSpPr>
        <xdr:cNvPr id="528" name="楕円 527">
          <a:extLst>
            <a:ext uri="{FF2B5EF4-FFF2-40B4-BE49-F238E27FC236}">
              <a16:creationId xmlns:a16="http://schemas.microsoft.com/office/drawing/2014/main" id="{00000000-0008-0000-0F00-000010020000}"/>
            </a:ext>
          </a:extLst>
        </xdr:cNvPr>
        <xdr:cNvSpPr/>
      </xdr:nvSpPr>
      <xdr:spPr>
        <a:xfrm>
          <a:off x="16268700" y="7009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66057</xdr:rowOff>
    </xdr:from>
    <xdr:ext cx="405111" cy="259045"/>
    <xdr:sp macro="" textlink="">
      <xdr:nvSpPr>
        <xdr:cNvPr id="529" name="【一般廃棄物処理施設】&#10;有形固定資産減価償却率該当値テキスト">
          <a:extLst>
            <a:ext uri="{FF2B5EF4-FFF2-40B4-BE49-F238E27FC236}">
              <a16:creationId xmlns:a16="http://schemas.microsoft.com/office/drawing/2014/main" id="{00000000-0008-0000-0F00-000011020000}"/>
            </a:ext>
          </a:extLst>
        </xdr:cNvPr>
        <xdr:cNvSpPr txBox="1"/>
      </xdr:nvSpPr>
      <xdr:spPr>
        <a:xfrm>
          <a:off x="16357600" y="6924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125004</xdr:rowOff>
    </xdr:from>
    <xdr:to>
      <xdr:col>81</xdr:col>
      <xdr:colOff>101600</xdr:colOff>
      <xdr:row>41</xdr:row>
      <xdr:rowOff>55154</xdr:rowOff>
    </xdr:to>
    <xdr:sp macro="" textlink="">
      <xdr:nvSpPr>
        <xdr:cNvPr id="530" name="楕円 529">
          <a:extLst>
            <a:ext uri="{FF2B5EF4-FFF2-40B4-BE49-F238E27FC236}">
              <a16:creationId xmlns:a16="http://schemas.microsoft.com/office/drawing/2014/main" id="{00000000-0008-0000-0F00-000012020000}"/>
            </a:ext>
          </a:extLst>
        </xdr:cNvPr>
        <xdr:cNvSpPr/>
      </xdr:nvSpPr>
      <xdr:spPr>
        <a:xfrm>
          <a:off x="15430500" y="69830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41</xdr:row>
      <xdr:rowOff>4354</xdr:rowOff>
    </xdr:from>
    <xdr:to>
      <xdr:col>85</xdr:col>
      <xdr:colOff>127000</xdr:colOff>
      <xdr:row>41</xdr:row>
      <xdr:rowOff>30480</xdr:rowOff>
    </xdr:to>
    <xdr:cxnSp macro="">
      <xdr:nvCxnSpPr>
        <xdr:cNvPr id="531" name="直線コネクタ 530">
          <a:extLst>
            <a:ext uri="{FF2B5EF4-FFF2-40B4-BE49-F238E27FC236}">
              <a16:creationId xmlns:a16="http://schemas.microsoft.com/office/drawing/2014/main" id="{00000000-0008-0000-0F00-000013020000}"/>
            </a:ext>
          </a:extLst>
        </xdr:cNvPr>
        <xdr:cNvCxnSpPr/>
      </xdr:nvCxnSpPr>
      <xdr:spPr>
        <a:xfrm>
          <a:off x="15481300" y="7033804"/>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82550</xdr:rowOff>
    </xdr:from>
    <xdr:to>
      <xdr:col>76</xdr:col>
      <xdr:colOff>165100</xdr:colOff>
      <xdr:row>41</xdr:row>
      <xdr:rowOff>12700</xdr:rowOff>
    </xdr:to>
    <xdr:sp macro="" textlink="">
      <xdr:nvSpPr>
        <xdr:cNvPr id="532" name="楕円 531">
          <a:extLst>
            <a:ext uri="{FF2B5EF4-FFF2-40B4-BE49-F238E27FC236}">
              <a16:creationId xmlns:a16="http://schemas.microsoft.com/office/drawing/2014/main" id="{00000000-0008-0000-0F00-000014020000}"/>
            </a:ext>
          </a:extLst>
        </xdr:cNvPr>
        <xdr:cNvSpPr/>
      </xdr:nvSpPr>
      <xdr:spPr>
        <a:xfrm>
          <a:off x="14541500" y="6940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133350</xdr:rowOff>
    </xdr:from>
    <xdr:to>
      <xdr:col>81</xdr:col>
      <xdr:colOff>50800</xdr:colOff>
      <xdr:row>41</xdr:row>
      <xdr:rowOff>4354</xdr:rowOff>
    </xdr:to>
    <xdr:cxnSp macro="">
      <xdr:nvCxnSpPr>
        <xdr:cNvPr id="533" name="直線コネクタ 532">
          <a:extLst>
            <a:ext uri="{FF2B5EF4-FFF2-40B4-BE49-F238E27FC236}">
              <a16:creationId xmlns:a16="http://schemas.microsoft.com/office/drawing/2014/main" id="{00000000-0008-0000-0F00-000015020000}"/>
            </a:ext>
          </a:extLst>
        </xdr:cNvPr>
        <xdr:cNvCxnSpPr/>
      </xdr:nvCxnSpPr>
      <xdr:spPr>
        <a:xfrm>
          <a:off x="14592300" y="6991350"/>
          <a:ext cx="889000" cy="4245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144599</xdr:rowOff>
    </xdr:from>
    <xdr:to>
      <xdr:col>72</xdr:col>
      <xdr:colOff>38100</xdr:colOff>
      <xdr:row>41</xdr:row>
      <xdr:rowOff>74749</xdr:rowOff>
    </xdr:to>
    <xdr:sp macro="" textlink="">
      <xdr:nvSpPr>
        <xdr:cNvPr id="534" name="楕円 533">
          <a:extLst>
            <a:ext uri="{FF2B5EF4-FFF2-40B4-BE49-F238E27FC236}">
              <a16:creationId xmlns:a16="http://schemas.microsoft.com/office/drawing/2014/main" id="{00000000-0008-0000-0F00-000016020000}"/>
            </a:ext>
          </a:extLst>
        </xdr:cNvPr>
        <xdr:cNvSpPr/>
      </xdr:nvSpPr>
      <xdr:spPr>
        <a:xfrm>
          <a:off x="13652500" y="70025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133350</xdr:rowOff>
    </xdr:from>
    <xdr:to>
      <xdr:col>76</xdr:col>
      <xdr:colOff>114300</xdr:colOff>
      <xdr:row>41</xdr:row>
      <xdr:rowOff>23949</xdr:rowOff>
    </xdr:to>
    <xdr:cxnSp macro="">
      <xdr:nvCxnSpPr>
        <xdr:cNvPr id="535" name="直線コネクタ 534">
          <a:extLst>
            <a:ext uri="{FF2B5EF4-FFF2-40B4-BE49-F238E27FC236}">
              <a16:creationId xmlns:a16="http://schemas.microsoft.com/office/drawing/2014/main" id="{00000000-0008-0000-0F00-000017020000}"/>
            </a:ext>
          </a:extLst>
        </xdr:cNvPr>
        <xdr:cNvCxnSpPr/>
      </xdr:nvCxnSpPr>
      <xdr:spPr>
        <a:xfrm flipV="1">
          <a:off x="13703300" y="6991350"/>
          <a:ext cx="889000" cy="6204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40</xdr:row>
      <xdr:rowOff>100512</xdr:rowOff>
    </xdr:from>
    <xdr:to>
      <xdr:col>67</xdr:col>
      <xdr:colOff>101600</xdr:colOff>
      <xdr:row>41</xdr:row>
      <xdr:rowOff>30662</xdr:rowOff>
    </xdr:to>
    <xdr:sp macro="" textlink="">
      <xdr:nvSpPr>
        <xdr:cNvPr id="536" name="楕円 535">
          <a:extLst>
            <a:ext uri="{FF2B5EF4-FFF2-40B4-BE49-F238E27FC236}">
              <a16:creationId xmlns:a16="http://schemas.microsoft.com/office/drawing/2014/main" id="{00000000-0008-0000-0F00-000018020000}"/>
            </a:ext>
          </a:extLst>
        </xdr:cNvPr>
        <xdr:cNvSpPr/>
      </xdr:nvSpPr>
      <xdr:spPr>
        <a:xfrm>
          <a:off x="12763500" y="6958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151312</xdr:rowOff>
    </xdr:from>
    <xdr:to>
      <xdr:col>71</xdr:col>
      <xdr:colOff>177800</xdr:colOff>
      <xdr:row>41</xdr:row>
      <xdr:rowOff>23949</xdr:rowOff>
    </xdr:to>
    <xdr:cxnSp macro="">
      <xdr:nvCxnSpPr>
        <xdr:cNvPr id="537" name="直線コネクタ 536">
          <a:extLst>
            <a:ext uri="{FF2B5EF4-FFF2-40B4-BE49-F238E27FC236}">
              <a16:creationId xmlns:a16="http://schemas.microsoft.com/office/drawing/2014/main" id="{00000000-0008-0000-0F00-000019020000}"/>
            </a:ext>
          </a:extLst>
        </xdr:cNvPr>
        <xdr:cNvCxnSpPr/>
      </xdr:nvCxnSpPr>
      <xdr:spPr>
        <a:xfrm>
          <a:off x="12814300" y="7009312"/>
          <a:ext cx="889000" cy="440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36</xdr:row>
      <xdr:rowOff>171285</xdr:rowOff>
    </xdr:from>
    <xdr:ext cx="405111" cy="259045"/>
    <xdr:sp macro="" textlink="">
      <xdr:nvSpPr>
        <xdr:cNvPr id="538" name="n_1aveValue【一般廃棄物処理施設】&#10;有形固定資産減価償却率">
          <a:extLst>
            <a:ext uri="{FF2B5EF4-FFF2-40B4-BE49-F238E27FC236}">
              <a16:creationId xmlns:a16="http://schemas.microsoft.com/office/drawing/2014/main" id="{00000000-0008-0000-0F00-00001A020000}"/>
            </a:ext>
          </a:extLst>
        </xdr:cNvPr>
        <xdr:cNvSpPr txBox="1"/>
      </xdr:nvSpPr>
      <xdr:spPr>
        <a:xfrm>
          <a:off x="15266044" y="63434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19430</xdr:rowOff>
    </xdr:from>
    <xdr:ext cx="405111" cy="259045"/>
    <xdr:sp macro="" textlink="">
      <xdr:nvSpPr>
        <xdr:cNvPr id="539" name="n_2aveValue【一般廃棄物処理施設】&#10;有形固定資産減価償却率">
          <a:extLst>
            <a:ext uri="{FF2B5EF4-FFF2-40B4-BE49-F238E27FC236}">
              <a16:creationId xmlns:a16="http://schemas.microsoft.com/office/drawing/2014/main" id="{00000000-0008-0000-0F00-00001B020000}"/>
            </a:ext>
          </a:extLst>
        </xdr:cNvPr>
        <xdr:cNvSpPr txBox="1"/>
      </xdr:nvSpPr>
      <xdr:spPr>
        <a:xfrm>
          <a:off x="14389744" y="636308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123933</xdr:rowOff>
    </xdr:from>
    <xdr:ext cx="405111" cy="259045"/>
    <xdr:sp macro="" textlink="">
      <xdr:nvSpPr>
        <xdr:cNvPr id="540" name="n_3aveValue【一般廃棄物処理施設】&#10;有形固定資産減価償却率">
          <a:extLst>
            <a:ext uri="{FF2B5EF4-FFF2-40B4-BE49-F238E27FC236}">
              <a16:creationId xmlns:a16="http://schemas.microsoft.com/office/drawing/2014/main" id="{00000000-0008-0000-0F00-00001C020000}"/>
            </a:ext>
          </a:extLst>
        </xdr:cNvPr>
        <xdr:cNvSpPr txBox="1"/>
      </xdr:nvSpPr>
      <xdr:spPr>
        <a:xfrm>
          <a:off x="13500744" y="62961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8000</xdr:rowOff>
    </xdr:from>
    <xdr:ext cx="405111" cy="259045"/>
    <xdr:sp macro="" textlink="">
      <xdr:nvSpPr>
        <xdr:cNvPr id="541" name="n_4aveValue【一般廃棄物処理施設】&#10;有形固定資産減価償却率">
          <a:extLst>
            <a:ext uri="{FF2B5EF4-FFF2-40B4-BE49-F238E27FC236}">
              <a16:creationId xmlns:a16="http://schemas.microsoft.com/office/drawing/2014/main" id="{00000000-0008-0000-0F00-00001D020000}"/>
            </a:ext>
          </a:extLst>
        </xdr:cNvPr>
        <xdr:cNvSpPr txBox="1"/>
      </xdr:nvSpPr>
      <xdr:spPr>
        <a:xfrm>
          <a:off x="12611744" y="63516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46281</xdr:rowOff>
    </xdr:from>
    <xdr:ext cx="405111" cy="259045"/>
    <xdr:sp macro="" textlink="">
      <xdr:nvSpPr>
        <xdr:cNvPr id="542" name="n_1mainValue【一般廃棄物処理施設】&#10;有形固定資産減価償却率">
          <a:extLst>
            <a:ext uri="{FF2B5EF4-FFF2-40B4-BE49-F238E27FC236}">
              <a16:creationId xmlns:a16="http://schemas.microsoft.com/office/drawing/2014/main" id="{00000000-0008-0000-0F00-00001E020000}"/>
            </a:ext>
          </a:extLst>
        </xdr:cNvPr>
        <xdr:cNvSpPr txBox="1"/>
      </xdr:nvSpPr>
      <xdr:spPr>
        <a:xfrm>
          <a:off x="15266044" y="70757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41</xdr:row>
      <xdr:rowOff>3827</xdr:rowOff>
    </xdr:from>
    <xdr:ext cx="405111" cy="259045"/>
    <xdr:sp macro="" textlink="">
      <xdr:nvSpPr>
        <xdr:cNvPr id="543" name="n_2mainValue【一般廃棄物処理施設】&#10;有形固定資産減価償却率">
          <a:extLst>
            <a:ext uri="{FF2B5EF4-FFF2-40B4-BE49-F238E27FC236}">
              <a16:creationId xmlns:a16="http://schemas.microsoft.com/office/drawing/2014/main" id="{00000000-0008-0000-0F00-00001F020000}"/>
            </a:ext>
          </a:extLst>
        </xdr:cNvPr>
        <xdr:cNvSpPr txBox="1"/>
      </xdr:nvSpPr>
      <xdr:spPr>
        <a:xfrm>
          <a:off x="14389744" y="703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41</xdr:row>
      <xdr:rowOff>65876</xdr:rowOff>
    </xdr:from>
    <xdr:ext cx="405111" cy="259045"/>
    <xdr:sp macro="" textlink="">
      <xdr:nvSpPr>
        <xdr:cNvPr id="544" name="n_3mainValue【一般廃棄物処理施設】&#10;有形固定資産減価償却率">
          <a:extLst>
            <a:ext uri="{FF2B5EF4-FFF2-40B4-BE49-F238E27FC236}">
              <a16:creationId xmlns:a16="http://schemas.microsoft.com/office/drawing/2014/main" id="{00000000-0008-0000-0F00-000020020000}"/>
            </a:ext>
          </a:extLst>
        </xdr:cNvPr>
        <xdr:cNvSpPr txBox="1"/>
      </xdr:nvSpPr>
      <xdr:spPr>
        <a:xfrm>
          <a:off x="13500744" y="709532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41</xdr:row>
      <xdr:rowOff>21789</xdr:rowOff>
    </xdr:from>
    <xdr:ext cx="405111" cy="259045"/>
    <xdr:sp macro="" textlink="">
      <xdr:nvSpPr>
        <xdr:cNvPr id="545" name="n_4mainValue【一般廃棄物処理施設】&#10;有形固定資産減価償却率">
          <a:extLst>
            <a:ext uri="{FF2B5EF4-FFF2-40B4-BE49-F238E27FC236}">
              <a16:creationId xmlns:a16="http://schemas.microsoft.com/office/drawing/2014/main" id="{00000000-0008-0000-0F00-000021020000}"/>
            </a:ext>
          </a:extLst>
        </xdr:cNvPr>
        <xdr:cNvSpPr txBox="1"/>
      </xdr:nvSpPr>
      <xdr:spPr>
        <a:xfrm>
          <a:off x="12611744" y="70512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6" name="正方形/長方形 545">
          <a:extLst>
            <a:ext uri="{FF2B5EF4-FFF2-40B4-BE49-F238E27FC236}">
              <a16:creationId xmlns:a16="http://schemas.microsoft.com/office/drawing/2014/main" id="{00000000-0008-0000-0F00-000022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7" name="正方形/長方形 546">
          <a:extLst>
            <a:ext uri="{FF2B5EF4-FFF2-40B4-BE49-F238E27FC236}">
              <a16:creationId xmlns:a16="http://schemas.microsoft.com/office/drawing/2014/main" id="{00000000-0008-0000-0F00-000023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8" name="正方形/長方形 547">
          <a:extLst>
            <a:ext uri="{FF2B5EF4-FFF2-40B4-BE49-F238E27FC236}">
              <a16:creationId xmlns:a16="http://schemas.microsoft.com/office/drawing/2014/main" id="{00000000-0008-0000-0F00-000024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9" name="正方形/長方形 548">
          <a:extLst>
            <a:ext uri="{FF2B5EF4-FFF2-40B4-BE49-F238E27FC236}">
              <a16:creationId xmlns:a16="http://schemas.microsoft.com/office/drawing/2014/main" id="{00000000-0008-0000-0F00-000025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50" name="正方形/長方形 549">
          <a:extLst>
            <a:ext uri="{FF2B5EF4-FFF2-40B4-BE49-F238E27FC236}">
              <a16:creationId xmlns:a16="http://schemas.microsoft.com/office/drawing/2014/main" id="{00000000-0008-0000-0F00-000026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51" name="正方形/長方形 550">
          <a:extLst>
            <a:ext uri="{FF2B5EF4-FFF2-40B4-BE49-F238E27FC236}">
              <a16:creationId xmlns:a16="http://schemas.microsoft.com/office/drawing/2014/main" id="{00000000-0008-0000-0F00-000027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52" name="正方形/長方形 551">
          <a:extLst>
            <a:ext uri="{FF2B5EF4-FFF2-40B4-BE49-F238E27FC236}">
              <a16:creationId xmlns:a16="http://schemas.microsoft.com/office/drawing/2014/main" id="{00000000-0008-0000-0F00-000028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96,407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3" name="正方形/長方形 552">
          <a:extLst>
            <a:ext uri="{FF2B5EF4-FFF2-40B4-BE49-F238E27FC236}">
              <a16:creationId xmlns:a16="http://schemas.microsoft.com/office/drawing/2014/main" id="{00000000-0008-0000-0F00-000029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4" name="テキスト ボックス 553">
          <a:extLst>
            <a:ext uri="{FF2B5EF4-FFF2-40B4-BE49-F238E27FC236}">
              <a16:creationId xmlns:a16="http://schemas.microsoft.com/office/drawing/2014/main" id="{00000000-0008-0000-0F00-00002A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5" name="直線コネクタ 554">
          <a:extLst>
            <a:ext uri="{FF2B5EF4-FFF2-40B4-BE49-F238E27FC236}">
              <a16:creationId xmlns:a16="http://schemas.microsoft.com/office/drawing/2014/main" id="{00000000-0008-0000-0F00-00002B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6" name="直線コネクタ 555">
          <a:extLst>
            <a:ext uri="{FF2B5EF4-FFF2-40B4-BE49-F238E27FC236}">
              <a16:creationId xmlns:a16="http://schemas.microsoft.com/office/drawing/2014/main" id="{00000000-0008-0000-0F00-00002C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7" name="テキスト ボックス 556">
          <a:extLst>
            <a:ext uri="{FF2B5EF4-FFF2-40B4-BE49-F238E27FC236}">
              <a16:creationId xmlns:a16="http://schemas.microsoft.com/office/drawing/2014/main" id="{00000000-0008-0000-0F00-00002D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8" name="直線コネクタ 557">
          <a:extLst>
            <a:ext uri="{FF2B5EF4-FFF2-40B4-BE49-F238E27FC236}">
              <a16:creationId xmlns:a16="http://schemas.microsoft.com/office/drawing/2014/main" id="{00000000-0008-0000-0F00-00002E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9" name="テキスト ボックス 558">
          <a:extLst>
            <a:ext uri="{FF2B5EF4-FFF2-40B4-BE49-F238E27FC236}">
              <a16:creationId xmlns:a16="http://schemas.microsoft.com/office/drawing/2014/main" id="{00000000-0008-0000-0F00-00002F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60" name="直線コネクタ 559">
          <a:extLst>
            <a:ext uri="{FF2B5EF4-FFF2-40B4-BE49-F238E27FC236}">
              <a16:creationId xmlns:a16="http://schemas.microsoft.com/office/drawing/2014/main" id="{00000000-0008-0000-0F00-000030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61" name="テキスト ボックス 560">
          <a:extLst>
            <a:ext uri="{FF2B5EF4-FFF2-40B4-BE49-F238E27FC236}">
              <a16:creationId xmlns:a16="http://schemas.microsoft.com/office/drawing/2014/main" id="{00000000-0008-0000-0F00-000031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62" name="直線コネクタ 561">
          <a:extLst>
            <a:ext uri="{FF2B5EF4-FFF2-40B4-BE49-F238E27FC236}">
              <a16:creationId xmlns:a16="http://schemas.microsoft.com/office/drawing/2014/main" id="{00000000-0008-0000-0F00-000032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3" name="テキスト ボックス 562">
          <a:extLst>
            <a:ext uri="{FF2B5EF4-FFF2-40B4-BE49-F238E27FC236}">
              <a16:creationId xmlns:a16="http://schemas.microsoft.com/office/drawing/2014/main" id="{00000000-0008-0000-0F00-000033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4" name="直線コネクタ 563">
          <a:extLst>
            <a:ext uri="{FF2B5EF4-FFF2-40B4-BE49-F238E27FC236}">
              <a16:creationId xmlns:a16="http://schemas.microsoft.com/office/drawing/2014/main" id="{00000000-0008-0000-0F00-000034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5" name="テキスト ボックス 564">
          <a:extLst>
            <a:ext uri="{FF2B5EF4-FFF2-40B4-BE49-F238E27FC236}">
              <a16:creationId xmlns:a16="http://schemas.microsoft.com/office/drawing/2014/main" id="{00000000-0008-0000-0F00-000035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6" name="直線コネクタ 565">
          <a:extLst>
            <a:ext uri="{FF2B5EF4-FFF2-40B4-BE49-F238E27FC236}">
              <a16:creationId xmlns:a16="http://schemas.microsoft.com/office/drawing/2014/main" id="{00000000-0008-0000-0F00-000036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7" name="テキスト ボックス 566">
          <a:extLst>
            <a:ext uri="{FF2B5EF4-FFF2-40B4-BE49-F238E27FC236}">
              <a16:creationId xmlns:a16="http://schemas.microsoft.com/office/drawing/2014/main" id="{00000000-0008-0000-0F00-000037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8" name="【一般廃棄物処理施設】&#10;一人当たり有形固定資産（償却資産）額グラフ枠">
          <a:extLst>
            <a:ext uri="{FF2B5EF4-FFF2-40B4-BE49-F238E27FC236}">
              <a16:creationId xmlns:a16="http://schemas.microsoft.com/office/drawing/2014/main" id="{00000000-0008-0000-0F00-000038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105263</xdr:rowOff>
    </xdr:from>
    <xdr:to>
      <xdr:col>116</xdr:col>
      <xdr:colOff>62864</xdr:colOff>
      <xdr:row>42</xdr:row>
      <xdr:rowOff>17755</xdr:rowOff>
    </xdr:to>
    <xdr:cxnSp macro="">
      <xdr:nvCxnSpPr>
        <xdr:cNvPr id="569" name="直線コネクタ 568">
          <a:extLst>
            <a:ext uri="{FF2B5EF4-FFF2-40B4-BE49-F238E27FC236}">
              <a16:creationId xmlns:a16="http://schemas.microsoft.com/office/drawing/2014/main" id="{00000000-0008-0000-0F00-000039020000}"/>
            </a:ext>
          </a:extLst>
        </xdr:cNvPr>
        <xdr:cNvCxnSpPr/>
      </xdr:nvCxnSpPr>
      <xdr:spPr>
        <a:xfrm flipV="1">
          <a:off x="22160864" y="5763113"/>
          <a:ext cx="0" cy="145554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21582</xdr:rowOff>
    </xdr:from>
    <xdr:ext cx="469744" cy="259045"/>
    <xdr:sp macro="" textlink="">
      <xdr:nvSpPr>
        <xdr:cNvPr id="570" name="【一般廃棄物処理施設】&#10;一人当たり有形固定資産（償却資産）額最小値テキスト">
          <a:extLst>
            <a:ext uri="{FF2B5EF4-FFF2-40B4-BE49-F238E27FC236}">
              <a16:creationId xmlns:a16="http://schemas.microsoft.com/office/drawing/2014/main" id="{00000000-0008-0000-0F00-00003A020000}"/>
            </a:ext>
          </a:extLst>
        </xdr:cNvPr>
        <xdr:cNvSpPr txBox="1"/>
      </xdr:nvSpPr>
      <xdr:spPr>
        <a:xfrm>
          <a:off x="22199600" y="72224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17755</xdr:rowOff>
    </xdr:from>
    <xdr:to>
      <xdr:col>116</xdr:col>
      <xdr:colOff>152400</xdr:colOff>
      <xdr:row>42</xdr:row>
      <xdr:rowOff>17755</xdr:rowOff>
    </xdr:to>
    <xdr:cxnSp macro="">
      <xdr:nvCxnSpPr>
        <xdr:cNvPr id="571" name="直線コネクタ 570">
          <a:extLst>
            <a:ext uri="{FF2B5EF4-FFF2-40B4-BE49-F238E27FC236}">
              <a16:creationId xmlns:a16="http://schemas.microsoft.com/office/drawing/2014/main" id="{00000000-0008-0000-0F00-00003B020000}"/>
            </a:ext>
          </a:extLst>
        </xdr:cNvPr>
        <xdr:cNvCxnSpPr/>
      </xdr:nvCxnSpPr>
      <xdr:spPr>
        <a:xfrm>
          <a:off x="22072600" y="721865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51940</xdr:rowOff>
    </xdr:from>
    <xdr:ext cx="599010" cy="259045"/>
    <xdr:sp macro="" textlink="">
      <xdr:nvSpPr>
        <xdr:cNvPr id="572" name="【一般廃棄物処理施設】&#10;一人当たり有形固定資産（償却資産）額最大値テキスト">
          <a:extLst>
            <a:ext uri="{FF2B5EF4-FFF2-40B4-BE49-F238E27FC236}">
              <a16:creationId xmlns:a16="http://schemas.microsoft.com/office/drawing/2014/main" id="{00000000-0008-0000-0F00-00003C020000}"/>
            </a:ext>
          </a:extLst>
        </xdr:cNvPr>
        <xdr:cNvSpPr txBox="1"/>
      </xdr:nvSpPr>
      <xdr:spPr>
        <a:xfrm>
          <a:off x="22199600" y="5538340"/>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193,686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105263</xdr:rowOff>
    </xdr:from>
    <xdr:to>
      <xdr:col>116</xdr:col>
      <xdr:colOff>152400</xdr:colOff>
      <xdr:row>33</xdr:row>
      <xdr:rowOff>105263</xdr:rowOff>
    </xdr:to>
    <xdr:cxnSp macro="">
      <xdr:nvCxnSpPr>
        <xdr:cNvPr id="573" name="直線コネクタ 572">
          <a:extLst>
            <a:ext uri="{FF2B5EF4-FFF2-40B4-BE49-F238E27FC236}">
              <a16:creationId xmlns:a16="http://schemas.microsoft.com/office/drawing/2014/main" id="{00000000-0008-0000-0F00-00003D020000}"/>
            </a:ext>
          </a:extLst>
        </xdr:cNvPr>
        <xdr:cNvCxnSpPr/>
      </xdr:nvCxnSpPr>
      <xdr:spPr>
        <a:xfrm>
          <a:off x="22072600" y="57631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3662</xdr:rowOff>
    </xdr:from>
    <xdr:ext cx="534377" cy="259045"/>
    <xdr:sp macro="" textlink="">
      <xdr:nvSpPr>
        <xdr:cNvPr id="574" name="【一般廃棄物処理施設】&#10;一人当たり有形固定資産（償却資産）額平均値テキスト">
          <a:extLst>
            <a:ext uri="{FF2B5EF4-FFF2-40B4-BE49-F238E27FC236}">
              <a16:creationId xmlns:a16="http://schemas.microsoft.com/office/drawing/2014/main" id="{00000000-0008-0000-0F00-00003E020000}"/>
            </a:ext>
          </a:extLst>
        </xdr:cNvPr>
        <xdr:cNvSpPr txBox="1"/>
      </xdr:nvSpPr>
      <xdr:spPr>
        <a:xfrm>
          <a:off x="22199600" y="651876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68,355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152235</xdr:rowOff>
    </xdr:from>
    <xdr:to>
      <xdr:col>116</xdr:col>
      <xdr:colOff>114300</xdr:colOff>
      <xdr:row>39</xdr:row>
      <xdr:rowOff>82385</xdr:rowOff>
    </xdr:to>
    <xdr:sp macro="" textlink="">
      <xdr:nvSpPr>
        <xdr:cNvPr id="575" name="フローチャート: 判断 574">
          <a:extLst>
            <a:ext uri="{FF2B5EF4-FFF2-40B4-BE49-F238E27FC236}">
              <a16:creationId xmlns:a16="http://schemas.microsoft.com/office/drawing/2014/main" id="{00000000-0008-0000-0F00-00003F020000}"/>
            </a:ext>
          </a:extLst>
        </xdr:cNvPr>
        <xdr:cNvSpPr/>
      </xdr:nvSpPr>
      <xdr:spPr>
        <a:xfrm>
          <a:off x="22110700" y="66673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7516</xdr:rowOff>
    </xdr:from>
    <xdr:to>
      <xdr:col>112</xdr:col>
      <xdr:colOff>38100</xdr:colOff>
      <xdr:row>39</xdr:row>
      <xdr:rowOff>109116</xdr:rowOff>
    </xdr:to>
    <xdr:sp macro="" textlink="">
      <xdr:nvSpPr>
        <xdr:cNvPr id="576" name="フローチャート: 判断 575">
          <a:extLst>
            <a:ext uri="{FF2B5EF4-FFF2-40B4-BE49-F238E27FC236}">
              <a16:creationId xmlns:a16="http://schemas.microsoft.com/office/drawing/2014/main" id="{00000000-0008-0000-0F00-000040020000}"/>
            </a:ext>
          </a:extLst>
        </xdr:cNvPr>
        <xdr:cNvSpPr/>
      </xdr:nvSpPr>
      <xdr:spPr>
        <a:xfrm>
          <a:off x="21272500" y="669406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4056</xdr:rowOff>
    </xdr:from>
    <xdr:to>
      <xdr:col>107</xdr:col>
      <xdr:colOff>101600</xdr:colOff>
      <xdr:row>39</xdr:row>
      <xdr:rowOff>105656</xdr:rowOff>
    </xdr:to>
    <xdr:sp macro="" textlink="">
      <xdr:nvSpPr>
        <xdr:cNvPr id="577" name="フローチャート: 判断 576">
          <a:extLst>
            <a:ext uri="{FF2B5EF4-FFF2-40B4-BE49-F238E27FC236}">
              <a16:creationId xmlns:a16="http://schemas.microsoft.com/office/drawing/2014/main" id="{00000000-0008-0000-0F00-000041020000}"/>
            </a:ext>
          </a:extLst>
        </xdr:cNvPr>
        <xdr:cNvSpPr/>
      </xdr:nvSpPr>
      <xdr:spPr>
        <a:xfrm>
          <a:off x="20383500" y="66906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43086</xdr:rowOff>
    </xdr:from>
    <xdr:to>
      <xdr:col>102</xdr:col>
      <xdr:colOff>165100</xdr:colOff>
      <xdr:row>39</xdr:row>
      <xdr:rowOff>144686</xdr:rowOff>
    </xdr:to>
    <xdr:sp macro="" textlink="">
      <xdr:nvSpPr>
        <xdr:cNvPr id="578" name="フローチャート: 判断 577">
          <a:extLst>
            <a:ext uri="{FF2B5EF4-FFF2-40B4-BE49-F238E27FC236}">
              <a16:creationId xmlns:a16="http://schemas.microsoft.com/office/drawing/2014/main" id="{00000000-0008-0000-0F00-000042020000}"/>
            </a:ext>
          </a:extLst>
        </xdr:cNvPr>
        <xdr:cNvSpPr/>
      </xdr:nvSpPr>
      <xdr:spPr>
        <a:xfrm>
          <a:off x="19494500" y="67296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39</xdr:row>
      <xdr:rowOff>2228</xdr:rowOff>
    </xdr:from>
    <xdr:to>
      <xdr:col>98</xdr:col>
      <xdr:colOff>38100</xdr:colOff>
      <xdr:row>39</xdr:row>
      <xdr:rowOff>103828</xdr:rowOff>
    </xdr:to>
    <xdr:sp macro="" textlink="">
      <xdr:nvSpPr>
        <xdr:cNvPr id="579" name="フローチャート: 判断 578">
          <a:extLst>
            <a:ext uri="{FF2B5EF4-FFF2-40B4-BE49-F238E27FC236}">
              <a16:creationId xmlns:a16="http://schemas.microsoft.com/office/drawing/2014/main" id="{00000000-0008-0000-0F00-000043020000}"/>
            </a:ext>
          </a:extLst>
        </xdr:cNvPr>
        <xdr:cNvSpPr/>
      </xdr:nvSpPr>
      <xdr:spPr>
        <a:xfrm>
          <a:off x="18605500" y="66887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F00-000044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F00-000045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82" name="テキスト ボックス 581">
          <a:extLst>
            <a:ext uri="{FF2B5EF4-FFF2-40B4-BE49-F238E27FC236}">
              <a16:creationId xmlns:a16="http://schemas.microsoft.com/office/drawing/2014/main" id="{00000000-0008-0000-0F00-000046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3" name="テキスト ボックス 582">
          <a:extLst>
            <a:ext uri="{FF2B5EF4-FFF2-40B4-BE49-F238E27FC236}">
              <a16:creationId xmlns:a16="http://schemas.microsoft.com/office/drawing/2014/main" id="{00000000-0008-0000-0F00-000047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4" name="テキスト ボックス 583">
          <a:extLst>
            <a:ext uri="{FF2B5EF4-FFF2-40B4-BE49-F238E27FC236}">
              <a16:creationId xmlns:a16="http://schemas.microsoft.com/office/drawing/2014/main" id="{00000000-0008-0000-0F00-000048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55849</xdr:rowOff>
    </xdr:from>
    <xdr:to>
      <xdr:col>116</xdr:col>
      <xdr:colOff>114300</xdr:colOff>
      <xdr:row>39</xdr:row>
      <xdr:rowOff>157449</xdr:rowOff>
    </xdr:to>
    <xdr:sp macro="" textlink="">
      <xdr:nvSpPr>
        <xdr:cNvPr id="585" name="楕円 584">
          <a:extLst>
            <a:ext uri="{FF2B5EF4-FFF2-40B4-BE49-F238E27FC236}">
              <a16:creationId xmlns:a16="http://schemas.microsoft.com/office/drawing/2014/main" id="{00000000-0008-0000-0F00-000049020000}"/>
            </a:ext>
          </a:extLst>
        </xdr:cNvPr>
        <xdr:cNvSpPr/>
      </xdr:nvSpPr>
      <xdr:spPr>
        <a:xfrm>
          <a:off x="22110700" y="6742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34276</xdr:rowOff>
    </xdr:from>
    <xdr:ext cx="534377" cy="259045"/>
    <xdr:sp macro="" textlink="">
      <xdr:nvSpPr>
        <xdr:cNvPr id="586" name="【一般廃棄物処理施設】&#10;一人当たり有形固定資産（償却資産）額該当値テキスト">
          <a:extLst>
            <a:ext uri="{FF2B5EF4-FFF2-40B4-BE49-F238E27FC236}">
              <a16:creationId xmlns:a16="http://schemas.microsoft.com/office/drawing/2014/main" id="{00000000-0008-0000-0F00-00004A020000}"/>
            </a:ext>
          </a:extLst>
        </xdr:cNvPr>
        <xdr:cNvSpPr txBox="1"/>
      </xdr:nvSpPr>
      <xdr:spPr>
        <a:xfrm>
          <a:off x="22199600" y="67208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58676</xdr:rowOff>
    </xdr:from>
    <xdr:to>
      <xdr:col>112</xdr:col>
      <xdr:colOff>38100</xdr:colOff>
      <xdr:row>39</xdr:row>
      <xdr:rowOff>160276</xdr:rowOff>
    </xdr:to>
    <xdr:sp macro="" textlink="">
      <xdr:nvSpPr>
        <xdr:cNvPr id="587" name="楕円 586">
          <a:extLst>
            <a:ext uri="{FF2B5EF4-FFF2-40B4-BE49-F238E27FC236}">
              <a16:creationId xmlns:a16="http://schemas.microsoft.com/office/drawing/2014/main" id="{00000000-0008-0000-0F00-00004B020000}"/>
            </a:ext>
          </a:extLst>
        </xdr:cNvPr>
        <xdr:cNvSpPr/>
      </xdr:nvSpPr>
      <xdr:spPr>
        <a:xfrm>
          <a:off x="21272500" y="674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106649</xdr:rowOff>
    </xdr:from>
    <xdr:to>
      <xdr:col>116</xdr:col>
      <xdr:colOff>63500</xdr:colOff>
      <xdr:row>39</xdr:row>
      <xdr:rowOff>109476</xdr:rowOff>
    </xdr:to>
    <xdr:cxnSp macro="">
      <xdr:nvCxnSpPr>
        <xdr:cNvPr id="588" name="直線コネクタ 587">
          <a:extLst>
            <a:ext uri="{FF2B5EF4-FFF2-40B4-BE49-F238E27FC236}">
              <a16:creationId xmlns:a16="http://schemas.microsoft.com/office/drawing/2014/main" id="{00000000-0008-0000-0F00-00004C020000}"/>
            </a:ext>
          </a:extLst>
        </xdr:cNvPr>
        <xdr:cNvCxnSpPr/>
      </xdr:nvCxnSpPr>
      <xdr:spPr>
        <a:xfrm flipV="1">
          <a:off x="21323300" y="6793199"/>
          <a:ext cx="838200" cy="2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62951</xdr:rowOff>
    </xdr:from>
    <xdr:to>
      <xdr:col>107</xdr:col>
      <xdr:colOff>101600</xdr:colOff>
      <xdr:row>39</xdr:row>
      <xdr:rowOff>164551</xdr:rowOff>
    </xdr:to>
    <xdr:sp macro="" textlink="">
      <xdr:nvSpPr>
        <xdr:cNvPr id="589" name="楕円 588">
          <a:extLst>
            <a:ext uri="{FF2B5EF4-FFF2-40B4-BE49-F238E27FC236}">
              <a16:creationId xmlns:a16="http://schemas.microsoft.com/office/drawing/2014/main" id="{00000000-0008-0000-0F00-00004D020000}"/>
            </a:ext>
          </a:extLst>
        </xdr:cNvPr>
        <xdr:cNvSpPr/>
      </xdr:nvSpPr>
      <xdr:spPr>
        <a:xfrm>
          <a:off x="20383500" y="6749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109476</xdr:rowOff>
    </xdr:from>
    <xdr:to>
      <xdr:col>111</xdr:col>
      <xdr:colOff>177800</xdr:colOff>
      <xdr:row>39</xdr:row>
      <xdr:rowOff>113751</xdr:rowOff>
    </xdr:to>
    <xdr:cxnSp macro="">
      <xdr:nvCxnSpPr>
        <xdr:cNvPr id="590" name="直線コネクタ 589">
          <a:extLst>
            <a:ext uri="{FF2B5EF4-FFF2-40B4-BE49-F238E27FC236}">
              <a16:creationId xmlns:a16="http://schemas.microsoft.com/office/drawing/2014/main" id="{00000000-0008-0000-0F00-00004E020000}"/>
            </a:ext>
          </a:extLst>
        </xdr:cNvPr>
        <xdr:cNvCxnSpPr/>
      </xdr:nvCxnSpPr>
      <xdr:spPr>
        <a:xfrm flipV="1">
          <a:off x="20434300" y="6796026"/>
          <a:ext cx="889000" cy="4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96510</xdr:rowOff>
    </xdr:from>
    <xdr:to>
      <xdr:col>102</xdr:col>
      <xdr:colOff>165100</xdr:colOff>
      <xdr:row>40</xdr:row>
      <xdr:rowOff>26660</xdr:rowOff>
    </xdr:to>
    <xdr:sp macro="" textlink="">
      <xdr:nvSpPr>
        <xdr:cNvPr id="591" name="楕円 590">
          <a:extLst>
            <a:ext uri="{FF2B5EF4-FFF2-40B4-BE49-F238E27FC236}">
              <a16:creationId xmlns:a16="http://schemas.microsoft.com/office/drawing/2014/main" id="{00000000-0008-0000-0F00-00004F020000}"/>
            </a:ext>
          </a:extLst>
        </xdr:cNvPr>
        <xdr:cNvSpPr/>
      </xdr:nvSpPr>
      <xdr:spPr>
        <a:xfrm>
          <a:off x="19494500" y="6783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113751</xdr:rowOff>
    </xdr:from>
    <xdr:to>
      <xdr:col>107</xdr:col>
      <xdr:colOff>50800</xdr:colOff>
      <xdr:row>39</xdr:row>
      <xdr:rowOff>147310</xdr:rowOff>
    </xdr:to>
    <xdr:cxnSp macro="">
      <xdr:nvCxnSpPr>
        <xdr:cNvPr id="592" name="直線コネクタ 591">
          <a:extLst>
            <a:ext uri="{FF2B5EF4-FFF2-40B4-BE49-F238E27FC236}">
              <a16:creationId xmlns:a16="http://schemas.microsoft.com/office/drawing/2014/main" id="{00000000-0008-0000-0F00-000050020000}"/>
            </a:ext>
          </a:extLst>
        </xdr:cNvPr>
        <xdr:cNvCxnSpPr/>
      </xdr:nvCxnSpPr>
      <xdr:spPr>
        <a:xfrm flipV="1">
          <a:off x="19545300" y="6800301"/>
          <a:ext cx="889000" cy="335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98361</xdr:rowOff>
    </xdr:from>
    <xdr:to>
      <xdr:col>98</xdr:col>
      <xdr:colOff>38100</xdr:colOff>
      <xdr:row>40</xdr:row>
      <xdr:rowOff>28511</xdr:rowOff>
    </xdr:to>
    <xdr:sp macro="" textlink="">
      <xdr:nvSpPr>
        <xdr:cNvPr id="593" name="楕円 592">
          <a:extLst>
            <a:ext uri="{FF2B5EF4-FFF2-40B4-BE49-F238E27FC236}">
              <a16:creationId xmlns:a16="http://schemas.microsoft.com/office/drawing/2014/main" id="{00000000-0008-0000-0F00-000051020000}"/>
            </a:ext>
          </a:extLst>
        </xdr:cNvPr>
        <xdr:cNvSpPr/>
      </xdr:nvSpPr>
      <xdr:spPr>
        <a:xfrm>
          <a:off x="18605500" y="67849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147310</xdr:rowOff>
    </xdr:from>
    <xdr:to>
      <xdr:col>102</xdr:col>
      <xdr:colOff>114300</xdr:colOff>
      <xdr:row>39</xdr:row>
      <xdr:rowOff>149161</xdr:rowOff>
    </xdr:to>
    <xdr:cxnSp macro="">
      <xdr:nvCxnSpPr>
        <xdr:cNvPr id="594" name="直線コネクタ 593">
          <a:extLst>
            <a:ext uri="{FF2B5EF4-FFF2-40B4-BE49-F238E27FC236}">
              <a16:creationId xmlns:a16="http://schemas.microsoft.com/office/drawing/2014/main" id="{00000000-0008-0000-0F00-000052020000}"/>
            </a:ext>
          </a:extLst>
        </xdr:cNvPr>
        <xdr:cNvCxnSpPr/>
      </xdr:nvCxnSpPr>
      <xdr:spPr>
        <a:xfrm flipV="1">
          <a:off x="18656300" y="6833860"/>
          <a:ext cx="889000" cy="185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125643</xdr:rowOff>
    </xdr:from>
    <xdr:ext cx="534377" cy="259045"/>
    <xdr:sp macro="" textlink="">
      <xdr:nvSpPr>
        <xdr:cNvPr id="595" name="n_1aveValue【一般廃棄物処理施設】&#10;一人当たり有形固定資産（償却資産）額">
          <a:extLst>
            <a:ext uri="{FF2B5EF4-FFF2-40B4-BE49-F238E27FC236}">
              <a16:creationId xmlns:a16="http://schemas.microsoft.com/office/drawing/2014/main" id="{00000000-0008-0000-0F00-000053020000}"/>
            </a:ext>
          </a:extLst>
        </xdr:cNvPr>
        <xdr:cNvSpPr txBox="1"/>
      </xdr:nvSpPr>
      <xdr:spPr>
        <a:xfrm>
          <a:off x="21043411" y="646929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122183</xdr:rowOff>
    </xdr:from>
    <xdr:ext cx="534377" cy="259045"/>
    <xdr:sp macro="" textlink="">
      <xdr:nvSpPr>
        <xdr:cNvPr id="596" name="n_2aveValue【一般廃棄物処理施設】&#10;一人当たり有形固定資産（償却資産）額">
          <a:extLst>
            <a:ext uri="{FF2B5EF4-FFF2-40B4-BE49-F238E27FC236}">
              <a16:creationId xmlns:a16="http://schemas.microsoft.com/office/drawing/2014/main" id="{00000000-0008-0000-0F00-000054020000}"/>
            </a:ext>
          </a:extLst>
        </xdr:cNvPr>
        <xdr:cNvSpPr txBox="1"/>
      </xdr:nvSpPr>
      <xdr:spPr>
        <a:xfrm>
          <a:off x="20167111" y="64658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65,301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161213</xdr:rowOff>
    </xdr:from>
    <xdr:ext cx="534377" cy="259045"/>
    <xdr:sp macro="" textlink="">
      <xdr:nvSpPr>
        <xdr:cNvPr id="597" name="n_3aveValue【一般廃棄物処理施設】&#10;一人当たり有形固定資産（償却資産）額">
          <a:extLst>
            <a:ext uri="{FF2B5EF4-FFF2-40B4-BE49-F238E27FC236}">
              <a16:creationId xmlns:a16="http://schemas.microsoft.com/office/drawing/2014/main" id="{00000000-0008-0000-0F00-000055020000}"/>
            </a:ext>
          </a:extLst>
        </xdr:cNvPr>
        <xdr:cNvSpPr txBox="1"/>
      </xdr:nvSpPr>
      <xdr:spPr>
        <a:xfrm>
          <a:off x="19278111" y="650486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60,179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120355</xdr:rowOff>
    </xdr:from>
    <xdr:ext cx="534377" cy="259045"/>
    <xdr:sp macro="" textlink="">
      <xdr:nvSpPr>
        <xdr:cNvPr id="598" name="n_4aveValue【一般廃棄物処理施設】&#10;一人当たり有形固定資産（償却資産）額">
          <a:extLst>
            <a:ext uri="{FF2B5EF4-FFF2-40B4-BE49-F238E27FC236}">
              <a16:creationId xmlns:a16="http://schemas.microsoft.com/office/drawing/2014/main" id="{00000000-0008-0000-0F00-000056020000}"/>
            </a:ext>
          </a:extLst>
        </xdr:cNvPr>
        <xdr:cNvSpPr txBox="1"/>
      </xdr:nvSpPr>
      <xdr:spPr>
        <a:xfrm>
          <a:off x="18389111" y="64640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151403</xdr:rowOff>
    </xdr:from>
    <xdr:ext cx="534377" cy="259045"/>
    <xdr:sp macro="" textlink="">
      <xdr:nvSpPr>
        <xdr:cNvPr id="599" name="n_1mainValue【一般廃棄物処理施設】&#10;一人当たり有形固定資産（償却資産）額">
          <a:extLst>
            <a:ext uri="{FF2B5EF4-FFF2-40B4-BE49-F238E27FC236}">
              <a16:creationId xmlns:a16="http://schemas.microsoft.com/office/drawing/2014/main" id="{00000000-0008-0000-0F00-000057020000}"/>
            </a:ext>
          </a:extLst>
        </xdr:cNvPr>
        <xdr:cNvSpPr txBox="1"/>
      </xdr:nvSpPr>
      <xdr:spPr>
        <a:xfrm>
          <a:off x="21043411" y="6837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155678</xdr:rowOff>
    </xdr:from>
    <xdr:ext cx="534377" cy="259045"/>
    <xdr:sp macro="" textlink="">
      <xdr:nvSpPr>
        <xdr:cNvPr id="600" name="n_2mainValue【一般廃棄物処理施設】&#10;一人当たり有形固定資産（償却資産）額">
          <a:extLst>
            <a:ext uri="{FF2B5EF4-FFF2-40B4-BE49-F238E27FC236}">
              <a16:creationId xmlns:a16="http://schemas.microsoft.com/office/drawing/2014/main" id="{00000000-0008-0000-0F00-000058020000}"/>
            </a:ext>
          </a:extLst>
        </xdr:cNvPr>
        <xdr:cNvSpPr txBox="1"/>
      </xdr:nvSpPr>
      <xdr:spPr>
        <a:xfrm>
          <a:off x="20167111" y="6842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40</xdr:row>
      <xdr:rowOff>17787</xdr:rowOff>
    </xdr:from>
    <xdr:ext cx="534377" cy="259045"/>
    <xdr:sp macro="" textlink="">
      <xdr:nvSpPr>
        <xdr:cNvPr id="601" name="n_3mainValue【一般廃棄物処理施設】&#10;一人当たり有形固定資産（償却資産）額">
          <a:extLst>
            <a:ext uri="{FF2B5EF4-FFF2-40B4-BE49-F238E27FC236}">
              <a16:creationId xmlns:a16="http://schemas.microsoft.com/office/drawing/2014/main" id="{00000000-0008-0000-0F00-000059020000}"/>
            </a:ext>
          </a:extLst>
        </xdr:cNvPr>
        <xdr:cNvSpPr txBox="1"/>
      </xdr:nvSpPr>
      <xdr:spPr>
        <a:xfrm>
          <a:off x="19278111" y="687578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40</xdr:row>
      <xdr:rowOff>19638</xdr:rowOff>
    </xdr:from>
    <xdr:ext cx="534377" cy="259045"/>
    <xdr:sp macro="" textlink="">
      <xdr:nvSpPr>
        <xdr:cNvPr id="602" name="n_4mainValue【一般廃棄物処理施設】&#10;一人当たり有形固定資産（償却資産）額">
          <a:extLst>
            <a:ext uri="{FF2B5EF4-FFF2-40B4-BE49-F238E27FC236}">
              <a16:creationId xmlns:a16="http://schemas.microsoft.com/office/drawing/2014/main" id="{00000000-0008-0000-0F00-00005A020000}"/>
            </a:ext>
          </a:extLst>
        </xdr:cNvPr>
        <xdr:cNvSpPr txBox="1"/>
      </xdr:nvSpPr>
      <xdr:spPr>
        <a:xfrm>
          <a:off x="18389111" y="687763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3" name="正方形/長方形 602">
          <a:extLst>
            <a:ext uri="{FF2B5EF4-FFF2-40B4-BE49-F238E27FC236}">
              <a16:creationId xmlns:a16="http://schemas.microsoft.com/office/drawing/2014/main" id="{00000000-0008-0000-0F00-00005B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4" name="正方形/長方形 603">
          <a:extLst>
            <a:ext uri="{FF2B5EF4-FFF2-40B4-BE49-F238E27FC236}">
              <a16:creationId xmlns:a16="http://schemas.microsoft.com/office/drawing/2014/main" id="{00000000-0008-0000-0F00-00005C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5" name="正方形/長方形 604">
          <a:extLst>
            <a:ext uri="{FF2B5EF4-FFF2-40B4-BE49-F238E27FC236}">
              <a16:creationId xmlns:a16="http://schemas.microsoft.com/office/drawing/2014/main" id="{00000000-0008-0000-0F00-00005D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6" name="正方形/長方形 605">
          <a:extLst>
            <a:ext uri="{FF2B5EF4-FFF2-40B4-BE49-F238E27FC236}">
              <a16:creationId xmlns:a16="http://schemas.microsoft.com/office/drawing/2014/main" id="{00000000-0008-0000-0F00-00005E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7" name="正方形/長方形 606">
          <a:extLst>
            <a:ext uri="{FF2B5EF4-FFF2-40B4-BE49-F238E27FC236}">
              <a16:creationId xmlns:a16="http://schemas.microsoft.com/office/drawing/2014/main" id="{00000000-0008-0000-0F00-00005F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8" name="正方形/長方形 607">
          <a:extLst>
            <a:ext uri="{FF2B5EF4-FFF2-40B4-BE49-F238E27FC236}">
              <a16:creationId xmlns:a16="http://schemas.microsoft.com/office/drawing/2014/main" id="{00000000-0008-0000-0F00-000060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9" name="正方形/長方形 608">
          <a:extLst>
            <a:ext uri="{FF2B5EF4-FFF2-40B4-BE49-F238E27FC236}">
              <a16:creationId xmlns:a16="http://schemas.microsoft.com/office/drawing/2014/main" id="{00000000-0008-0000-0F00-000061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10" name="正方形/長方形 609">
          <a:extLst>
            <a:ext uri="{FF2B5EF4-FFF2-40B4-BE49-F238E27FC236}">
              <a16:creationId xmlns:a16="http://schemas.microsoft.com/office/drawing/2014/main" id="{00000000-0008-0000-0F00-000062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11" name="テキスト ボックス 610">
          <a:extLst>
            <a:ext uri="{FF2B5EF4-FFF2-40B4-BE49-F238E27FC236}">
              <a16:creationId xmlns:a16="http://schemas.microsoft.com/office/drawing/2014/main" id="{00000000-0008-0000-0F00-000063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12" name="直線コネクタ 611">
          <a:extLst>
            <a:ext uri="{FF2B5EF4-FFF2-40B4-BE49-F238E27FC236}">
              <a16:creationId xmlns:a16="http://schemas.microsoft.com/office/drawing/2014/main" id="{00000000-0008-0000-0F00-000064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3" name="テキスト ボックス 612">
          <a:extLst>
            <a:ext uri="{FF2B5EF4-FFF2-40B4-BE49-F238E27FC236}">
              <a16:creationId xmlns:a16="http://schemas.microsoft.com/office/drawing/2014/main" id="{00000000-0008-0000-0F00-000065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0</xdr:rowOff>
    </xdr:from>
    <xdr:to>
      <xdr:col>89</xdr:col>
      <xdr:colOff>177800</xdr:colOff>
      <xdr:row>64</xdr:row>
      <xdr:rowOff>0</xdr:rowOff>
    </xdr:to>
    <xdr:cxnSp macro="">
      <xdr:nvCxnSpPr>
        <xdr:cNvPr id="614" name="直線コネクタ 613">
          <a:extLst>
            <a:ext uri="{FF2B5EF4-FFF2-40B4-BE49-F238E27FC236}">
              <a16:creationId xmlns:a16="http://schemas.microsoft.com/office/drawing/2014/main" id="{00000000-0008-0000-0F00-000066020000}"/>
            </a:ext>
          </a:extLst>
        </xdr:cNvPr>
        <xdr:cNvCxnSpPr/>
      </xdr:nvCxnSpPr>
      <xdr:spPr>
        <a:xfrm>
          <a:off x="12446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29227</xdr:rowOff>
    </xdr:from>
    <xdr:ext cx="403059" cy="259045"/>
    <xdr:sp macro="" textlink="">
      <xdr:nvSpPr>
        <xdr:cNvPr id="615" name="テキスト ボックス 614">
          <a:extLst>
            <a:ext uri="{FF2B5EF4-FFF2-40B4-BE49-F238E27FC236}">
              <a16:creationId xmlns:a16="http://schemas.microsoft.com/office/drawing/2014/main" id="{00000000-0008-0000-0F00-000067020000}"/>
            </a:ext>
          </a:extLst>
        </xdr:cNvPr>
        <xdr:cNvSpPr txBox="1"/>
      </xdr:nvSpPr>
      <xdr:spPr>
        <a:xfrm>
          <a:off x="12042941" y="1083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61</xdr:row>
      <xdr:rowOff>57150</xdr:rowOff>
    </xdr:from>
    <xdr:to>
      <xdr:col>89</xdr:col>
      <xdr:colOff>177800</xdr:colOff>
      <xdr:row>61</xdr:row>
      <xdr:rowOff>57150</xdr:rowOff>
    </xdr:to>
    <xdr:cxnSp macro="">
      <xdr:nvCxnSpPr>
        <xdr:cNvPr id="616" name="直線コネクタ 615">
          <a:extLst>
            <a:ext uri="{FF2B5EF4-FFF2-40B4-BE49-F238E27FC236}">
              <a16:creationId xmlns:a16="http://schemas.microsoft.com/office/drawing/2014/main" id="{00000000-0008-0000-0F00-000068020000}"/>
            </a:ext>
          </a:extLst>
        </xdr:cNvPr>
        <xdr:cNvCxnSpPr/>
      </xdr:nvCxnSpPr>
      <xdr:spPr>
        <a:xfrm>
          <a:off x="12446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86377</xdr:rowOff>
    </xdr:from>
    <xdr:ext cx="403059" cy="259045"/>
    <xdr:sp macro="" textlink="">
      <xdr:nvSpPr>
        <xdr:cNvPr id="617" name="テキスト ボックス 616">
          <a:extLst>
            <a:ext uri="{FF2B5EF4-FFF2-40B4-BE49-F238E27FC236}">
              <a16:creationId xmlns:a16="http://schemas.microsoft.com/office/drawing/2014/main" id="{00000000-0008-0000-0F00-000069020000}"/>
            </a:ext>
          </a:extLst>
        </xdr:cNvPr>
        <xdr:cNvSpPr txBox="1"/>
      </xdr:nvSpPr>
      <xdr:spPr>
        <a:xfrm>
          <a:off x="12042941" y="1037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58</xdr:row>
      <xdr:rowOff>114300</xdr:rowOff>
    </xdr:from>
    <xdr:to>
      <xdr:col>89</xdr:col>
      <xdr:colOff>177800</xdr:colOff>
      <xdr:row>58</xdr:row>
      <xdr:rowOff>114300</xdr:rowOff>
    </xdr:to>
    <xdr:cxnSp macro="">
      <xdr:nvCxnSpPr>
        <xdr:cNvPr id="618" name="直線コネクタ 617">
          <a:extLst>
            <a:ext uri="{FF2B5EF4-FFF2-40B4-BE49-F238E27FC236}">
              <a16:creationId xmlns:a16="http://schemas.microsoft.com/office/drawing/2014/main" id="{00000000-0008-0000-0F00-00006A020000}"/>
            </a:ext>
          </a:extLst>
        </xdr:cNvPr>
        <xdr:cNvCxnSpPr/>
      </xdr:nvCxnSpPr>
      <xdr:spPr>
        <a:xfrm>
          <a:off x="12446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57</xdr:row>
      <xdr:rowOff>143527</xdr:rowOff>
    </xdr:from>
    <xdr:ext cx="403059" cy="259045"/>
    <xdr:sp macro="" textlink="">
      <xdr:nvSpPr>
        <xdr:cNvPr id="619" name="テキスト ボックス 618">
          <a:extLst>
            <a:ext uri="{FF2B5EF4-FFF2-40B4-BE49-F238E27FC236}">
              <a16:creationId xmlns:a16="http://schemas.microsoft.com/office/drawing/2014/main" id="{00000000-0008-0000-0F00-00006B020000}"/>
            </a:ext>
          </a:extLst>
        </xdr:cNvPr>
        <xdr:cNvSpPr txBox="1"/>
      </xdr:nvSpPr>
      <xdr:spPr>
        <a:xfrm>
          <a:off x="12042941" y="991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0</xdr:rowOff>
    </xdr:from>
    <xdr:to>
      <xdr:col>89</xdr:col>
      <xdr:colOff>177800</xdr:colOff>
      <xdr:row>56</xdr:row>
      <xdr:rowOff>0</xdr:rowOff>
    </xdr:to>
    <xdr:cxnSp macro="">
      <xdr:nvCxnSpPr>
        <xdr:cNvPr id="620" name="直線コネクタ 619">
          <a:extLst>
            <a:ext uri="{FF2B5EF4-FFF2-40B4-BE49-F238E27FC236}">
              <a16:creationId xmlns:a16="http://schemas.microsoft.com/office/drawing/2014/main" id="{00000000-0008-0000-0F00-00006C020000}"/>
            </a:ext>
          </a:extLst>
        </xdr:cNvPr>
        <xdr:cNvCxnSpPr/>
      </xdr:nvCxnSpPr>
      <xdr:spPr>
        <a:xfrm>
          <a:off x="12446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29227</xdr:rowOff>
    </xdr:from>
    <xdr:ext cx="403059" cy="259045"/>
    <xdr:sp macro="" textlink="">
      <xdr:nvSpPr>
        <xdr:cNvPr id="621" name="テキスト ボックス 620">
          <a:extLst>
            <a:ext uri="{FF2B5EF4-FFF2-40B4-BE49-F238E27FC236}">
              <a16:creationId xmlns:a16="http://schemas.microsoft.com/office/drawing/2014/main" id="{00000000-0008-0000-0F00-00006D020000}"/>
            </a:ext>
          </a:extLst>
        </xdr:cNvPr>
        <xdr:cNvSpPr txBox="1"/>
      </xdr:nvSpPr>
      <xdr:spPr>
        <a:xfrm>
          <a:off x="12042941" y="945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2" name="直線コネクタ 621">
          <a:extLst>
            <a:ext uri="{FF2B5EF4-FFF2-40B4-BE49-F238E27FC236}">
              <a16:creationId xmlns:a16="http://schemas.microsoft.com/office/drawing/2014/main" id="{00000000-0008-0000-0F00-00006E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52</xdr:row>
      <xdr:rowOff>86377</xdr:rowOff>
    </xdr:from>
    <xdr:ext cx="338939" cy="259045"/>
    <xdr:sp macro="" textlink="">
      <xdr:nvSpPr>
        <xdr:cNvPr id="623" name="テキスト ボックス 622">
          <a:extLst>
            <a:ext uri="{FF2B5EF4-FFF2-40B4-BE49-F238E27FC236}">
              <a16:creationId xmlns:a16="http://schemas.microsoft.com/office/drawing/2014/main" id="{00000000-0008-0000-0F00-00006F020000}"/>
            </a:ext>
          </a:extLst>
        </xdr:cNvPr>
        <xdr:cNvSpPr txBox="1"/>
      </xdr:nvSpPr>
      <xdr:spPr>
        <a:xfrm>
          <a:off x="12107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624" name="【保健センター・保健所】&#10;有形固定資産減価償却率グラフ枠">
          <a:extLst>
            <a:ext uri="{FF2B5EF4-FFF2-40B4-BE49-F238E27FC236}">
              <a16:creationId xmlns:a16="http://schemas.microsoft.com/office/drawing/2014/main" id="{00000000-0008-0000-0F00-000070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59436</xdr:rowOff>
    </xdr:from>
    <xdr:to>
      <xdr:col>85</xdr:col>
      <xdr:colOff>126364</xdr:colOff>
      <xdr:row>62</xdr:row>
      <xdr:rowOff>121158</xdr:rowOff>
    </xdr:to>
    <xdr:cxnSp macro="">
      <xdr:nvCxnSpPr>
        <xdr:cNvPr id="625" name="直線コネクタ 624">
          <a:extLst>
            <a:ext uri="{FF2B5EF4-FFF2-40B4-BE49-F238E27FC236}">
              <a16:creationId xmlns:a16="http://schemas.microsoft.com/office/drawing/2014/main" id="{00000000-0008-0000-0F00-000071020000}"/>
            </a:ext>
          </a:extLst>
        </xdr:cNvPr>
        <xdr:cNvCxnSpPr/>
      </xdr:nvCxnSpPr>
      <xdr:spPr>
        <a:xfrm flipV="1">
          <a:off x="16318864" y="9489186"/>
          <a:ext cx="0" cy="12618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62</xdr:row>
      <xdr:rowOff>124985</xdr:rowOff>
    </xdr:from>
    <xdr:ext cx="405111" cy="259045"/>
    <xdr:sp macro="" textlink="">
      <xdr:nvSpPr>
        <xdr:cNvPr id="626" name="【保健センター・保健所】&#10;有形固定資産減価償却率最小値テキスト">
          <a:extLst>
            <a:ext uri="{FF2B5EF4-FFF2-40B4-BE49-F238E27FC236}">
              <a16:creationId xmlns:a16="http://schemas.microsoft.com/office/drawing/2014/main" id="{00000000-0008-0000-0F00-000072020000}"/>
            </a:ext>
          </a:extLst>
        </xdr:cNvPr>
        <xdr:cNvSpPr txBox="1"/>
      </xdr:nvSpPr>
      <xdr:spPr>
        <a:xfrm>
          <a:off x="16357600" y="1075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70.3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62</xdr:row>
      <xdr:rowOff>121158</xdr:rowOff>
    </xdr:from>
    <xdr:to>
      <xdr:col>86</xdr:col>
      <xdr:colOff>25400</xdr:colOff>
      <xdr:row>62</xdr:row>
      <xdr:rowOff>121158</xdr:rowOff>
    </xdr:to>
    <xdr:cxnSp macro="">
      <xdr:nvCxnSpPr>
        <xdr:cNvPr id="627" name="直線コネクタ 626">
          <a:extLst>
            <a:ext uri="{FF2B5EF4-FFF2-40B4-BE49-F238E27FC236}">
              <a16:creationId xmlns:a16="http://schemas.microsoft.com/office/drawing/2014/main" id="{00000000-0008-0000-0F00-000073020000}"/>
            </a:ext>
          </a:extLst>
        </xdr:cNvPr>
        <xdr:cNvCxnSpPr/>
      </xdr:nvCxnSpPr>
      <xdr:spPr>
        <a:xfrm>
          <a:off x="16230600" y="1075105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6113</xdr:rowOff>
    </xdr:from>
    <xdr:ext cx="405111" cy="259045"/>
    <xdr:sp macro="" textlink="">
      <xdr:nvSpPr>
        <xdr:cNvPr id="628" name="【保健センター・保健所】&#10;有形固定資産減価償却率最大値テキスト">
          <a:extLst>
            <a:ext uri="{FF2B5EF4-FFF2-40B4-BE49-F238E27FC236}">
              <a16:creationId xmlns:a16="http://schemas.microsoft.com/office/drawing/2014/main" id="{00000000-0008-0000-0F00-000074020000}"/>
            </a:ext>
          </a:extLst>
        </xdr:cNvPr>
        <xdr:cNvSpPr txBox="1"/>
      </xdr:nvSpPr>
      <xdr:spPr>
        <a:xfrm>
          <a:off x="16357600" y="9264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59436</xdr:rowOff>
    </xdr:from>
    <xdr:to>
      <xdr:col>86</xdr:col>
      <xdr:colOff>25400</xdr:colOff>
      <xdr:row>55</xdr:row>
      <xdr:rowOff>59436</xdr:rowOff>
    </xdr:to>
    <xdr:cxnSp macro="">
      <xdr:nvCxnSpPr>
        <xdr:cNvPr id="629" name="直線コネクタ 628">
          <a:extLst>
            <a:ext uri="{FF2B5EF4-FFF2-40B4-BE49-F238E27FC236}">
              <a16:creationId xmlns:a16="http://schemas.microsoft.com/office/drawing/2014/main" id="{00000000-0008-0000-0F00-000075020000}"/>
            </a:ext>
          </a:extLst>
        </xdr:cNvPr>
        <xdr:cNvCxnSpPr/>
      </xdr:nvCxnSpPr>
      <xdr:spPr>
        <a:xfrm>
          <a:off x="16230600" y="94891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73931</xdr:rowOff>
    </xdr:from>
    <xdr:ext cx="405111" cy="259045"/>
    <xdr:sp macro="" textlink="">
      <xdr:nvSpPr>
        <xdr:cNvPr id="630" name="【保健センター・保健所】&#10;有形固定資産減価償却率平均値テキスト">
          <a:extLst>
            <a:ext uri="{FF2B5EF4-FFF2-40B4-BE49-F238E27FC236}">
              <a16:creationId xmlns:a16="http://schemas.microsoft.com/office/drawing/2014/main" id="{00000000-0008-0000-0F00-000076020000}"/>
            </a:ext>
          </a:extLst>
        </xdr:cNvPr>
        <xdr:cNvSpPr txBox="1"/>
      </xdr:nvSpPr>
      <xdr:spPr>
        <a:xfrm>
          <a:off x="16357600" y="1001803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95504</xdr:rowOff>
    </xdr:from>
    <xdr:to>
      <xdr:col>85</xdr:col>
      <xdr:colOff>177800</xdr:colOff>
      <xdr:row>59</xdr:row>
      <xdr:rowOff>25654</xdr:rowOff>
    </xdr:to>
    <xdr:sp macro="" textlink="">
      <xdr:nvSpPr>
        <xdr:cNvPr id="631" name="フローチャート: 判断 630">
          <a:extLst>
            <a:ext uri="{FF2B5EF4-FFF2-40B4-BE49-F238E27FC236}">
              <a16:creationId xmlns:a16="http://schemas.microsoft.com/office/drawing/2014/main" id="{00000000-0008-0000-0F00-000077020000}"/>
            </a:ext>
          </a:extLst>
        </xdr:cNvPr>
        <xdr:cNvSpPr/>
      </xdr:nvSpPr>
      <xdr:spPr>
        <a:xfrm>
          <a:off x="16268700" y="10039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36068</xdr:rowOff>
    </xdr:from>
    <xdr:to>
      <xdr:col>81</xdr:col>
      <xdr:colOff>101600</xdr:colOff>
      <xdr:row>58</xdr:row>
      <xdr:rowOff>137668</xdr:rowOff>
    </xdr:to>
    <xdr:sp macro="" textlink="">
      <xdr:nvSpPr>
        <xdr:cNvPr id="632" name="フローチャート: 判断 631">
          <a:extLst>
            <a:ext uri="{FF2B5EF4-FFF2-40B4-BE49-F238E27FC236}">
              <a16:creationId xmlns:a16="http://schemas.microsoft.com/office/drawing/2014/main" id="{00000000-0008-0000-0F00-000078020000}"/>
            </a:ext>
          </a:extLst>
        </xdr:cNvPr>
        <xdr:cNvSpPr/>
      </xdr:nvSpPr>
      <xdr:spPr>
        <a:xfrm>
          <a:off x="15430500" y="99801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58</xdr:row>
      <xdr:rowOff>6350</xdr:rowOff>
    </xdr:from>
    <xdr:to>
      <xdr:col>76</xdr:col>
      <xdr:colOff>165100</xdr:colOff>
      <xdr:row>58</xdr:row>
      <xdr:rowOff>107950</xdr:rowOff>
    </xdr:to>
    <xdr:sp macro="" textlink="">
      <xdr:nvSpPr>
        <xdr:cNvPr id="633" name="フローチャート: 判断 632">
          <a:extLst>
            <a:ext uri="{FF2B5EF4-FFF2-40B4-BE49-F238E27FC236}">
              <a16:creationId xmlns:a16="http://schemas.microsoft.com/office/drawing/2014/main" id="{00000000-0008-0000-0F00-000079020000}"/>
            </a:ext>
          </a:extLst>
        </xdr:cNvPr>
        <xdr:cNvSpPr/>
      </xdr:nvSpPr>
      <xdr:spPr>
        <a:xfrm>
          <a:off x="14541500" y="9950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57</xdr:row>
      <xdr:rowOff>145796</xdr:rowOff>
    </xdr:from>
    <xdr:to>
      <xdr:col>72</xdr:col>
      <xdr:colOff>38100</xdr:colOff>
      <xdr:row>58</xdr:row>
      <xdr:rowOff>75946</xdr:rowOff>
    </xdr:to>
    <xdr:sp macro="" textlink="">
      <xdr:nvSpPr>
        <xdr:cNvPr id="634" name="フローチャート: 判断 633">
          <a:extLst>
            <a:ext uri="{FF2B5EF4-FFF2-40B4-BE49-F238E27FC236}">
              <a16:creationId xmlns:a16="http://schemas.microsoft.com/office/drawing/2014/main" id="{00000000-0008-0000-0F00-00007A020000}"/>
            </a:ext>
          </a:extLst>
        </xdr:cNvPr>
        <xdr:cNvSpPr/>
      </xdr:nvSpPr>
      <xdr:spPr>
        <a:xfrm>
          <a:off x="13652500" y="991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57</xdr:row>
      <xdr:rowOff>29210</xdr:rowOff>
    </xdr:from>
    <xdr:to>
      <xdr:col>67</xdr:col>
      <xdr:colOff>101600</xdr:colOff>
      <xdr:row>57</xdr:row>
      <xdr:rowOff>130810</xdr:rowOff>
    </xdr:to>
    <xdr:sp macro="" textlink="">
      <xdr:nvSpPr>
        <xdr:cNvPr id="635" name="フローチャート: 判断 634">
          <a:extLst>
            <a:ext uri="{FF2B5EF4-FFF2-40B4-BE49-F238E27FC236}">
              <a16:creationId xmlns:a16="http://schemas.microsoft.com/office/drawing/2014/main" id="{00000000-0008-0000-0F00-00007B020000}"/>
            </a:ext>
          </a:extLst>
        </xdr:cNvPr>
        <xdr:cNvSpPr/>
      </xdr:nvSpPr>
      <xdr:spPr>
        <a:xfrm>
          <a:off x="12763500" y="98018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F00-00007C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F00-00007D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F00-00007E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9" name="テキスト ボックス 638">
          <a:extLst>
            <a:ext uri="{FF2B5EF4-FFF2-40B4-BE49-F238E27FC236}">
              <a16:creationId xmlns:a16="http://schemas.microsoft.com/office/drawing/2014/main" id="{00000000-0008-0000-0F00-00007F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40" name="テキスト ボックス 639">
          <a:extLst>
            <a:ext uri="{FF2B5EF4-FFF2-40B4-BE49-F238E27FC236}">
              <a16:creationId xmlns:a16="http://schemas.microsoft.com/office/drawing/2014/main" id="{00000000-0008-0000-0F00-000080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57</xdr:row>
      <xdr:rowOff>141224</xdr:rowOff>
    </xdr:from>
    <xdr:to>
      <xdr:col>85</xdr:col>
      <xdr:colOff>177800</xdr:colOff>
      <xdr:row>58</xdr:row>
      <xdr:rowOff>71374</xdr:rowOff>
    </xdr:to>
    <xdr:sp macro="" textlink="">
      <xdr:nvSpPr>
        <xdr:cNvPr id="641" name="楕円 640">
          <a:extLst>
            <a:ext uri="{FF2B5EF4-FFF2-40B4-BE49-F238E27FC236}">
              <a16:creationId xmlns:a16="http://schemas.microsoft.com/office/drawing/2014/main" id="{00000000-0008-0000-0F00-000081020000}"/>
            </a:ext>
          </a:extLst>
        </xdr:cNvPr>
        <xdr:cNvSpPr/>
      </xdr:nvSpPr>
      <xdr:spPr>
        <a:xfrm>
          <a:off x="16268700" y="99138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56</xdr:row>
      <xdr:rowOff>164101</xdr:rowOff>
    </xdr:from>
    <xdr:ext cx="405111" cy="259045"/>
    <xdr:sp macro="" textlink="">
      <xdr:nvSpPr>
        <xdr:cNvPr id="642" name="【保健センター・保健所】&#10;有形固定資産減価償却率該当値テキスト">
          <a:extLst>
            <a:ext uri="{FF2B5EF4-FFF2-40B4-BE49-F238E27FC236}">
              <a16:creationId xmlns:a16="http://schemas.microsoft.com/office/drawing/2014/main" id="{00000000-0008-0000-0F00-000082020000}"/>
            </a:ext>
          </a:extLst>
        </xdr:cNvPr>
        <xdr:cNvSpPr txBox="1"/>
      </xdr:nvSpPr>
      <xdr:spPr>
        <a:xfrm>
          <a:off x="16357600" y="97653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57</xdr:row>
      <xdr:rowOff>86360</xdr:rowOff>
    </xdr:from>
    <xdr:to>
      <xdr:col>81</xdr:col>
      <xdr:colOff>101600</xdr:colOff>
      <xdr:row>58</xdr:row>
      <xdr:rowOff>16510</xdr:rowOff>
    </xdr:to>
    <xdr:sp macro="" textlink="">
      <xdr:nvSpPr>
        <xdr:cNvPr id="643" name="楕円 642">
          <a:extLst>
            <a:ext uri="{FF2B5EF4-FFF2-40B4-BE49-F238E27FC236}">
              <a16:creationId xmlns:a16="http://schemas.microsoft.com/office/drawing/2014/main" id="{00000000-0008-0000-0F00-000083020000}"/>
            </a:ext>
          </a:extLst>
        </xdr:cNvPr>
        <xdr:cNvSpPr/>
      </xdr:nvSpPr>
      <xdr:spPr>
        <a:xfrm>
          <a:off x="15430500" y="98590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57</xdr:row>
      <xdr:rowOff>137160</xdr:rowOff>
    </xdr:from>
    <xdr:to>
      <xdr:col>85</xdr:col>
      <xdr:colOff>127000</xdr:colOff>
      <xdr:row>58</xdr:row>
      <xdr:rowOff>20574</xdr:rowOff>
    </xdr:to>
    <xdr:cxnSp macro="">
      <xdr:nvCxnSpPr>
        <xdr:cNvPr id="644" name="直線コネクタ 643">
          <a:extLst>
            <a:ext uri="{FF2B5EF4-FFF2-40B4-BE49-F238E27FC236}">
              <a16:creationId xmlns:a16="http://schemas.microsoft.com/office/drawing/2014/main" id="{00000000-0008-0000-0F00-000084020000}"/>
            </a:ext>
          </a:extLst>
        </xdr:cNvPr>
        <xdr:cNvCxnSpPr/>
      </xdr:nvCxnSpPr>
      <xdr:spPr>
        <a:xfrm>
          <a:off x="15481300" y="9909810"/>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57</xdr:row>
      <xdr:rowOff>31496</xdr:rowOff>
    </xdr:from>
    <xdr:to>
      <xdr:col>76</xdr:col>
      <xdr:colOff>165100</xdr:colOff>
      <xdr:row>57</xdr:row>
      <xdr:rowOff>133096</xdr:rowOff>
    </xdr:to>
    <xdr:sp macro="" textlink="">
      <xdr:nvSpPr>
        <xdr:cNvPr id="645" name="楕円 644">
          <a:extLst>
            <a:ext uri="{FF2B5EF4-FFF2-40B4-BE49-F238E27FC236}">
              <a16:creationId xmlns:a16="http://schemas.microsoft.com/office/drawing/2014/main" id="{00000000-0008-0000-0F00-000085020000}"/>
            </a:ext>
          </a:extLst>
        </xdr:cNvPr>
        <xdr:cNvSpPr/>
      </xdr:nvSpPr>
      <xdr:spPr>
        <a:xfrm>
          <a:off x="14541500" y="98041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57</xdr:row>
      <xdr:rowOff>82296</xdr:rowOff>
    </xdr:from>
    <xdr:to>
      <xdr:col>81</xdr:col>
      <xdr:colOff>50800</xdr:colOff>
      <xdr:row>57</xdr:row>
      <xdr:rowOff>137160</xdr:rowOff>
    </xdr:to>
    <xdr:cxnSp macro="">
      <xdr:nvCxnSpPr>
        <xdr:cNvPr id="646" name="直線コネクタ 645">
          <a:extLst>
            <a:ext uri="{FF2B5EF4-FFF2-40B4-BE49-F238E27FC236}">
              <a16:creationId xmlns:a16="http://schemas.microsoft.com/office/drawing/2014/main" id="{00000000-0008-0000-0F00-000086020000}"/>
            </a:ext>
          </a:extLst>
        </xdr:cNvPr>
        <xdr:cNvCxnSpPr/>
      </xdr:nvCxnSpPr>
      <xdr:spPr>
        <a:xfrm>
          <a:off x="14592300" y="9854946"/>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56</xdr:row>
      <xdr:rowOff>148082</xdr:rowOff>
    </xdr:from>
    <xdr:to>
      <xdr:col>72</xdr:col>
      <xdr:colOff>38100</xdr:colOff>
      <xdr:row>57</xdr:row>
      <xdr:rowOff>78232</xdr:rowOff>
    </xdr:to>
    <xdr:sp macro="" textlink="">
      <xdr:nvSpPr>
        <xdr:cNvPr id="647" name="楕円 646">
          <a:extLst>
            <a:ext uri="{FF2B5EF4-FFF2-40B4-BE49-F238E27FC236}">
              <a16:creationId xmlns:a16="http://schemas.microsoft.com/office/drawing/2014/main" id="{00000000-0008-0000-0F00-000087020000}"/>
            </a:ext>
          </a:extLst>
        </xdr:cNvPr>
        <xdr:cNvSpPr/>
      </xdr:nvSpPr>
      <xdr:spPr>
        <a:xfrm>
          <a:off x="13652500" y="97492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57</xdr:row>
      <xdr:rowOff>27432</xdr:rowOff>
    </xdr:from>
    <xdr:to>
      <xdr:col>76</xdr:col>
      <xdr:colOff>114300</xdr:colOff>
      <xdr:row>57</xdr:row>
      <xdr:rowOff>82296</xdr:rowOff>
    </xdr:to>
    <xdr:cxnSp macro="">
      <xdr:nvCxnSpPr>
        <xdr:cNvPr id="648" name="直線コネクタ 647">
          <a:extLst>
            <a:ext uri="{FF2B5EF4-FFF2-40B4-BE49-F238E27FC236}">
              <a16:creationId xmlns:a16="http://schemas.microsoft.com/office/drawing/2014/main" id="{00000000-0008-0000-0F00-000088020000}"/>
            </a:ext>
          </a:extLst>
        </xdr:cNvPr>
        <xdr:cNvCxnSpPr/>
      </xdr:nvCxnSpPr>
      <xdr:spPr>
        <a:xfrm>
          <a:off x="13703300" y="9800082"/>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56</xdr:row>
      <xdr:rowOff>93218</xdr:rowOff>
    </xdr:from>
    <xdr:to>
      <xdr:col>67</xdr:col>
      <xdr:colOff>101600</xdr:colOff>
      <xdr:row>57</xdr:row>
      <xdr:rowOff>23368</xdr:rowOff>
    </xdr:to>
    <xdr:sp macro="" textlink="">
      <xdr:nvSpPr>
        <xdr:cNvPr id="649" name="楕円 648">
          <a:extLst>
            <a:ext uri="{FF2B5EF4-FFF2-40B4-BE49-F238E27FC236}">
              <a16:creationId xmlns:a16="http://schemas.microsoft.com/office/drawing/2014/main" id="{00000000-0008-0000-0F00-000089020000}"/>
            </a:ext>
          </a:extLst>
        </xdr:cNvPr>
        <xdr:cNvSpPr/>
      </xdr:nvSpPr>
      <xdr:spPr>
        <a:xfrm>
          <a:off x="12763500" y="96944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56</xdr:row>
      <xdr:rowOff>144018</xdr:rowOff>
    </xdr:from>
    <xdr:to>
      <xdr:col>71</xdr:col>
      <xdr:colOff>177800</xdr:colOff>
      <xdr:row>57</xdr:row>
      <xdr:rowOff>27432</xdr:rowOff>
    </xdr:to>
    <xdr:cxnSp macro="">
      <xdr:nvCxnSpPr>
        <xdr:cNvPr id="650" name="直線コネクタ 649">
          <a:extLst>
            <a:ext uri="{FF2B5EF4-FFF2-40B4-BE49-F238E27FC236}">
              <a16:creationId xmlns:a16="http://schemas.microsoft.com/office/drawing/2014/main" id="{00000000-0008-0000-0F00-00008A020000}"/>
            </a:ext>
          </a:extLst>
        </xdr:cNvPr>
        <xdr:cNvCxnSpPr/>
      </xdr:nvCxnSpPr>
      <xdr:spPr>
        <a:xfrm>
          <a:off x="12814300" y="9745218"/>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58</xdr:row>
      <xdr:rowOff>128795</xdr:rowOff>
    </xdr:from>
    <xdr:ext cx="405111" cy="259045"/>
    <xdr:sp macro="" textlink="">
      <xdr:nvSpPr>
        <xdr:cNvPr id="651" name="n_1aveValue【保健センター・保健所】&#10;有形固定資産減価償却率">
          <a:extLst>
            <a:ext uri="{FF2B5EF4-FFF2-40B4-BE49-F238E27FC236}">
              <a16:creationId xmlns:a16="http://schemas.microsoft.com/office/drawing/2014/main" id="{00000000-0008-0000-0F00-00008B020000}"/>
            </a:ext>
          </a:extLst>
        </xdr:cNvPr>
        <xdr:cNvSpPr txBox="1"/>
      </xdr:nvSpPr>
      <xdr:spPr>
        <a:xfrm>
          <a:off x="15266044" y="100728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58</xdr:row>
      <xdr:rowOff>99077</xdr:rowOff>
    </xdr:from>
    <xdr:ext cx="405111" cy="259045"/>
    <xdr:sp macro="" textlink="">
      <xdr:nvSpPr>
        <xdr:cNvPr id="652" name="n_2aveValue【保健センター・保健所】&#10;有形固定資産減価償却率">
          <a:extLst>
            <a:ext uri="{FF2B5EF4-FFF2-40B4-BE49-F238E27FC236}">
              <a16:creationId xmlns:a16="http://schemas.microsoft.com/office/drawing/2014/main" id="{00000000-0008-0000-0F00-00008C020000}"/>
            </a:ext>
          </a:extLst>
        </xdr:cNvPr>
        <xdr:cNvSpPr txBox="1"/>
      </xdr:nvSpPr>
      <xdr:spPr>
        <a:xfrm>
          <a:off x="14389744" y="10043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58</xdr:row>
      <xdr:rowOff>67073</xdr:rowOff>
    </xdr:from>
    <xdr:ext cx="405111" cy="259045"/>
    <xdr:sp macro="" textlink="">
      <xdr:nvSpPr>
        <xdr:cNvPr id="653" name="n_3aveValue【保健センター・保健所】&#10;有形固定資産減価償却率">
          <a:extLst>
            <a:ext uri="{FF2B5EF4-FFF2-40B4-BE49-F238E27FC236}">
              <a16:creationId xmlns:a16="http://schemas.microsoft.com/office/drawing/2014/main" id="{00000000-0008-0000-0F00-00008D020000}"/>
            </a:ext>
          </a:extLst>
        </xdr:cNvPr>
        <xdr:cNvSpPr txBox="1"/>
      </xdr:nvSpPr>
      <xdr:spPr>
        <a:xfrm>
          <a:off x="13500744" y="100111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121937</xdr:rowOff>
    </xdr:from>
    <xdr:ext cx="405111" cy="259045"/>
    <xdr:sp macro="" textlink="">
      <xdr:nvSpPr>
        <xdr:cNvPr id="654" name="n_4aveValue【保健センター・保健所】&#10;有形固定資産減価償却率">
          <a:extLst>
            <a:ext uri="{FF2B5EF4-FFF2-40B4-BE49-F238E27FC236}">
              <a16:creationId xmlns:a16="http://schemas.microsoft.com/office/drawing/2014/main" id="{00000000-0008-0000-0F00-00008E020000}"/>
            </a:ext>
          </a:extLst>
        </xdr:cNvPr>
        <xdr:cNvSpPr txBox="1"/>
      </xdr:nvSpPr>
      <xdr:spPr>
        <a:xfrm>
          <a:off x="12611744" y="98945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56</xdr:row>
      <xdr:rowOff>33037</xdr:rowOff>
    </xdr:from>
    <xdr:ext cx="405111" cy="259045"/>
    <xdr:sp macro="" textlink="">
      <xdr:nvSpPr>
        <xdr:cNvPr id="655" name="n_1mainValue【保健センター・保健所】&#10;有形固定資産減価償却率">
          <a:extLst>
            <a:ext uri="{FF2B5EF4-FFF2-40B4-BE49-F238E27FC236}">
              <a16:creationId xmlns:a16="http://schemas.microsoft.com/office/drawing/2014/main" id="{00000000-0008-0000-0F00-00008F020000}"/>
            </a:ext>
          </a:extLst>
        </xdr:cNvPr>
        <xdr:cNvSpPr txBox="1"/>
      </xdr:nvSpPr>
      <xdr:spPr>
        <a:xfrm>
          <a:off x="15266044" y="9634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55</xdr:row>
      <xdr:rowOff>149623</xdr:rowOff>
    </xdr:from>
    <xdr:ext cx="405111" cy="259045"/>
    <xdr:sp macro="" textlink="">
      <xdr:nvSpPr>
        <xdr:cNvPr id="656" name="n_2mainValue【保健センター・保健所】&#10;有形固定資産減価償却率">
          <a:extLst>
            <a:ext uri="{FF2B5EF4-FFF2-40B4-BE49-F238E27FC236}">
              <a16:creationId xmlns:a16="http://schemas.microsoft.com/office/drawing/2014/main" id="{00000000-0008-0000-0F00-000090020000}"/>
            </a:ext>
          </a:extLst>
        </xdr:cNvPr>
        <xdr:cNvSpPr txBox="1"/>
      </xdr:nvSpPr>
      <xdr:spPr>
        <a:xfrm>
          <a:off x="14389744" y="957937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55</xdr:row>
      <xdr:rowOff>94759</xdr:rowOff>
    </xdr:from>
    <xdr:ext cx="405111" cy="259045"/>
    <xdr:sp macro="" textlink="">
      <xdr:nvSpPr>
        <xdr:cNvPr id="657" name="n_3mainValue【保健センター・保健所】&#10;有形固定資産減価償却率">
          <a:extLst>
            <a:ext uri="{FF2B5EF4-FFF2-40B4-BE49-F238E27FC236}">
              <a16:creationId xmlns:a16="http://schemas.microsoft.com/office/drawing/2014/main" id="{00000000-0008-0000-0F00-000091020000}"/>
            </a:ext>
          </a:extLst>
        </xdr:cNvPr>
        <xdr:cNvSpPr txBox="1"/>
      </xdr:nvSpPr>
      <xdr:spPr>
        <a:xfrm>
          <a:off x="13500744" y="9524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55</xdr:row>
      <xdr:rowOff>39895</xdr:rowOff>
    </xdr:from>
    <xdr:ext cx="405111" cy="259045"/>
    <xdr:sp macro="" textlink="">
      <xdr:nvSpPr>
        <xdr:cNvPr id="658" name="n_4mainValue【保健センター・保健所】&#10;有形固定資産減価償却率">
          <a:extLst>
            <a:ext uri="{FF2B5EF4-FFF2-40B4-BE49-F238E27FC236}">
              <a16:creationId xmlns:a16="http://schemas.microsoft.com/office/drawing/2014/main" id="{00000000-0008-0000-0F00-000092020000}"/>
            </a:ext>
          </a:extLst>
        </xdr:cNvPr>
        <xdr:cNvSpPr txBox="1"/>
      </xdr:nvSpPr>
      <xdr:spPr>
        <a:xfrm>
          <a:off x="12611744" y="946964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9" name="正方形/長方形 658">
          <a:extLst>
            <a:ext uri="{FF2B5EF4-FFF2-40B4-BE49-F238E27FC236}">
              <a16:creationId xmlns:a16="http://schemas.microsoft.com/office/drawing/2014/main" id="{00000000-0008-0000-0F00-000093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60" name="正方形/長方形 659">
          <a:extLst>
            <a:ext uri="{FF2B5EF4-FFF2-40B4-BE49-F238E27FC236}">
              <a16:creationId xmlns:a16="http://schemas.microsoft.com/office/drawing/2014/main" id="{00000000-0008-0000-0F00-000094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61" name="正方形/長方形 660">
          <a:extLst>
            <a:ext uri="{FF2B5EF4-FFF2-40B4-BE49-F238E27FC236}">
              <a16:creationId xmlns:a16="http://schemas.microsoft.com/office/drawing/2014/main" id="{00000000-0008-0000-0F00-000095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2/52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2" name="正方形/長方形 661">
          <a:extLst>
            <a:ext uri="{FF2B5EF4-FFF2-40B4-BE49-F238E27FC236}">
              <a16:creationId xmlns:a16="http://schemas.microsoft.com/office/drawing/2014/main" id="{00000000-0008-0000-0F00-000096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3" name="正方形/長方形 662">
          <a:extLst>
            <a:ext uri="{FF2B5EF4-FFF2-40B4-BE49-F238E27FC236}">
              <a16:creationId xmlns:a16="http://schemas.microsoft.com/office/drawing/2014/main" id="{00000000-0008-0000-0F00-000097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4" name="正方形/長方形 663">
          <a:extLst>
            <a:ext uri="{FF2B5EF4-FFF2-40B4-BE49-F238E27FC236}">
              <a16:creationId xmlns:a16="http://schemas.microsoft.com/office/drawing/2014/main" id="{00000000-0008-0000-0F00-000098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5" name="正方形/長方形 664">
          <a:extLst>
            <a:ext uri="{FF2B5EF4-FFF2-40B4-BE49-F238E27FC236}">
              <a16:creationId xmlns:a16="http://schemas.microsoft.com/office/drawing/2014/main" id="{00000000-0008-0000-0F00-000099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6" name="正方形/長方形 665">
          <a:extLst>
            <a:ext uri="{FF2B5EF4-FFF2-40B4-BE49-F238E27FC236}">
              <a16:creationId xmlns:a16="http://schemas.microsoft.com/office/drawing/2014/main" id="{00000000-0008-0000-0F00-00009A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7" name="テキスト ボックス 666">
          <a:extLst>
            <a:ext uri="{FF2B5EF4-FFF2-40B4-BE49-F238E27FC236}">
              <a16:creationId xmlns:a16="http://schemas.microsoft.com/office/drawing/2014/main" id="{00000000-0008-0000-0F00-00009B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8" name="直線コネクタ 667">
          <a:extLst>
            <a:ext uri="{FF2B5EF4-FFF2-40B4-BE49-F238E27FC236}">
              <a16:creationId xmlns:a16="http://schemas.microsoft.com/office/drawing/2014/main" id="{00000000-0008-0000-0F00-00009C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76200</xdr:rowOff>
    </xdr:from>
    <xdr:to>
      <xdr:col>120</xdr:col>
      <xdr:colOff>114300</xdr:colOff>
      <xdr:row>64</xdr:row>
      <xdr:rowOff>76200</xdr:rowOff>
    </xdr:to>
    <xdr:cxnSp macro="">
      <xdr:nvCxnSpPr>
        <xdr:cNvPr id="669" name="直線コネクタ 668">
          <a:extLst>
            <a:ext uri="{FF2B5EF4-FFF2-40B4-BE49-F238E27FC236}">
              <a16:creationId xmlns:a16="http://schemas.microsoft.com/office/drawing/2014/main" id="{00000000-0008-0000-0F00-00009D020000}"/>
            </a:ext>
          </a:extLst>
        </xdr:cNvPr>
        <xdr:cNvCxnSpPr/>
      </xdr:nvCxnSpPr>
      <xdr:spPr>
        <a:xfrm>
          <a:off x="18288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105427</xdr:rowOff>
    </xdr:from>
    <xdr:ext cx="467179" cy="259045"/>
    <xdr:sp macro="" textlink="">
      <xdr:nvSpPr>
        <xdr:cNvPr id="670" name="テキスト ボックス 669">
          <a:extLst>
            <a:ext uri="{FF2B5EF4-FFF2-40B4-BE49-F238E27FC236}">
              <a16:creationId xmlns:a16="http://schemas.microsoft.com/office/drawing/2014/main" id="{00000000-0008-0000-0F00-00009E020000}"/>
            </a:ext>
          </a:extLst>
        </xdr:cNvPr>
        <xdr:cNvSpPr txBox="1"/>
      </xdr:nvSpPr>
      <xdr:spPr>
        <a:xfrm>
          <a:off x="17820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38100</xdr:rowOff>
    </xdr:from>
    <xdr:to>
      <xdr:col>120</xdr:col>
      <xdr:colOff>114300</xdr:colOff>
      <xdr:row>62</xdr:row>
      <xdr:rowOff>38100</xdr:rowOff>
    </xdr:to>
    <xdr:cxnSp macro="">
      <xdr:nvCxnSpPr>
        <xdr:cNvPr id="671" name="直線コネクタ 670">
          <a:extLst>
            <a:ext uri="{FF2B5EF4-FFF2-40B4-BE49-F238E27FC236}">
              <a16:creationId xmlns:a16="http://schemas.microsoft.com/office/drawing/2014/main" id="{00000000-0008-0000-0F00-00009F020000}"/>
            </a:ext>
          </a:extLst>
        </xdr:cNvPr>
        <xdr:cNvCxnSpPr/>
      </xdr:nvCxnSpPr>
      <xdr:spPr>
        <a:xfrm>
          <a:off x="18288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61</xdr:row>
      <xdr:rowOff>67327</xdr:rowOff>
    </xdr:from>
    <xdr:ext cx="467179" cy="259045"/>
    <xdr:sp macro="" textlink="">
      <xdr:nvSpPr>
        <xdr:cNvPr id="672" name="テキスト ボックス 671">
          <a:extLst>
            <a:ext uri="{FF2B5EF4-FFF2-40B4-BE49-F238E27FC236}">
              <a16:creationId xmlns:a16="http://schemas.microsoft.com/office/drawing/2014/main" id="{00000000-0008-0000-0F00-0000A0020000}"/>
            </a:ext>
          </a:extLst>
        </xdr:cNvPr>
        <xdr:cNvSpPr txBox="1"/>
      </xdr:nvSpPr>
      <xdr:spPr>
        <a:xfrm>
          <a:off x="17820821" y="1052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0</xdr:rowOff>
    </xdr:from>
    <xdr:to>
      <xdr:col>120</xdr:col>
      <xdr:colOff>114300</xdr:colOff>
      <xdr:row>60</xdr:row>
      <xdr:rowOff>0</xdr:rowOff>
    </xdr:to>
    <xdr:cxnSp macro="">
      <xdr:nvCxnSpPr>
        <xdr:cNvPr id="673" name="直線コネクタ 672">
          <a:extLst>
            <a:ext uri="{FF2B5EF4-FFF2-40B4-BE49-F238E27FC236}">
              <a16:creationId xmlns:a16="http://schemas.microsoft.com/office/drawing/2014/main" id="{00000000-0008-0000-0F00-0000A1020000}"/>
            </a:ext>
          </a:extLst>
        </xdr:cNvPr>
        <xdr:cNvCxnSpPr/>
      </xdr:nvCxnSpPr>
      <xdr:spPr>
        <a:xfrm>
          <a:off x="18288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59</xdr:row>
      <xdr:rowOff>29227</xdr:rowOff>
    </xdr:from>
    <xdr:ext cx="467179" cy="259045"/>
    <xdr:sp macro="" textlink="">
      <xdr:nvSpPr>
        <xdr:cNvPr id="674" name="テキスト ボックス 673">
          <a:extLst>
            <a:ext uri="{FF2B5EF4-FFF2-40B4-BE49-F238E27FC236}">
              <a16:creationId xmlns:a16="http://schemas.microsoft.com/office/drawing/2014/main" id="{00000000-0008-0000-0F00-0000A2020000}"/>
            </a:ext>
          </a:extLst>
        </xdr:cNvPr>
        <xdr:cNvSpPr txBox="1"/>
      </xdr:nvSpPr>
      <xdr:spPr>
        <a:xfrm>
          <a:off x="17820821" y="1014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133350</xdr:rowOff>
    </xdr:from>
    <xdr:to>
      <xdr:col>120</xdr:col>
      <xdr:colOff>114300</xdr:colOff>
      <xdr:row>57</xdr:row>
      <xdr:rowOff>133350</xdr:rowOff>
    </xdr:to>
    <xdr:cxnSp macro="">
      <xdr:nvCxnSpPr>
        <xdr:cNvPr id="675" name="直線コネクタ 674">
          <a:extLst>
            <a:ext uri="{FF2B5EF4-FFF2-40B4-BE49-F238E27FC236}">
              <a16:creationId xmlns:a16="http://schemas.microsoft.com/office/drawing/2014/main" id="{00000000-0008-0000-0F00-0000A3020000}"/>
            </a:ext>
          </a:extLst>
        </xdr:cNvPr>
        <xdr:cNvCxnSpPr/>
      </xdr:nvCxnSpPr>
      <xdr:spPr>
        <a:xfrm>
          <a:off x="18288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162577</xdr:rowOff>
    </xdr:from>
    <xdr:ext cx="467179" cy="259045"/>
    <xdr:sp macro="" textlink="">
      <xdr:nvSpPr>
        <xdr:cNvPr id="676" name="テキスト ボックス 675">
          <a:extLst>
            <a:ext uri="{FF2B5EF4-FFF2-40B4-BE49-F238E27FC236}">
              <a16:creationId xmlns:a16="http://schemas.microsoft.com/office/drawing/2014/main" id="{00000000-0008-0000-0F00-0000A4020000}"/>
            </a:ext>
          </a:extLst>
        </xdr:cNvPr>
        <xdr:cNvSpPr txBox="1"/>
      </xdr:nvSpPr>
      <xdr:spPr>
        <a:xfrm>
          <a:off x="17820821" y="976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95250</xdr:rowOff>
    </xdr:from>
    <xdr:to>
      <xdr:col>120</xdr:col>
      <xdr:colOff>114300</xdr:colOff>
      <xdr:row>55</xdr:row>
      <xdr:rowOff>95250</xdr:rowOff>
    </xdr:to>
    <xdr:cxnSp macro="">
      <xdr:nvCxnSpPr>
        <xdr:cNvPr id="677" name="直線コネクタ 676">
          <a:extLst>
            <a:ext uri="{FF2B5EF4-FFF2-40B4-BE49-F238E27FC236}">
              <a16:creationId xmlns:a16="http://schemas.microsoft.com/office/drawing/2014/main" id="{00000000-0008-0000-0F00-0000A5020000}"/>
            </a:ext>
          </a:extLst>
        </xdr:cNvPr>
        <xdr:cNvCxnSpPr/>
      </xdr:nvCxnSpPr>
      <xdr:spPr>
        <a:xfrm>
          <a:off x="18288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124477</xdr:rowOff>
    </xdr:from>
    <xdr:ext cx="467179" cy="259045"/>
    <xdr:sp macro="" textlink="">
      <xdr:nvSpPr>
        <xdr:cNvPr id="678" name="テキスト ボックス 677">
          <a:extLst>
            <a:ext uri="{FF2B5EF4-FFF2-40B4-BE49-F238E27FC236}">
              <a16:creationId xmlns:a16="http://schemas.microsoft.com/office/drawing/2014/main" id="{00000000-0008-0000-0F00-0000A6020000}"/>
            </a:ext>
          </a:extLst>
        </xdr:cNvPr>
        <xdr:cNvSpPr txBox="1"/>
      </xdr:nvSpPr>
      <xdr:spPr>
        <a:xfrm>
          <a:off x="17820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9" name="直線コネクタ 678">
          <a:extLst>
            <a:ext uri="{FF2B5EF4-FFF2-40B4-BE49-F238E27FC236}">
              <a16:creationId xmlns:a16="http://schemas.microsoft.com/office/drawing/2014/main" id="{00000000-0008-0000-0F00-0000A7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80" name="テキスト ボックス 679">
          <a:extLst>
            <a:ext uri="{FF2B5EF4-FFF2-40B4-BE49-F238E27FC236}">
              <a16:creationId xmlns:a16="http://schemas.microsoft.com/office/drawing/2014/main" id="{00000000-0008-0000-0F00-0000A8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81" name="【保健センター・保健所】&#10;一人当たり面積グラフ枠">
          <a:extLst>
            <a:ext uri="{FF2B5EF4-FFF2-40B4-BE49-F238E27FC236}">
              <a16:creationId xmlns:a16="http://schemas.microsoft.com/office/drawing/2014/main" id="{00000000-0008-0000-0F00-0000A9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38100</xdr:rowOff>
    </xdr:from>
    <xdr:to>
      <xdr:col>116</xdr:col>
      <xdr:colOff>62864</xdr:colOff>
      <xdr:row>64</xdr:row>
      <xdr:rowOff>38100</xdr:rowOff>
    </xdr:to>
    <xdr:cxnSp macro="">
      <xdr:nvCxnSpPr>
        <xdr:cNvPr id="682" name="直線コネクタ 681">
          <a:extLst>
            <a:ext uri="{FF2B5EF4-FFF2-40B4-BE49-F238E27FC236}">
              <a16:creationId xmlns:a16="http://schemas.microsoft.com/office/drawing/2014/main" id="{00000000-0008-0000-0F00-0000AA020000}"/>
            </a:ext>
          </a:extLst>
        </xdr:cNvPr>
        <xdr:cNvCxnSpPr/>
      </xdr:nvCxnSpPr>
      <xdr:spPr>
        <a:xfrm flipV="1">
          <a:off x="22160864" y="96393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41927</xdr:rowOff>
    </xdr:from>
    <xdr:ext cx="469744" cy="259045"/>
    <xdr:sp macro="" textlink="">
      <xdr:nvSpPr>
        <xdr:cNvPr id="683" name="【保健センター・保健所】&#10;一人当たり面積最小値テキスト">
          <a:extLst>
            <a:ext uri="{FF2B5EF4-FFF2-40B4-BE49-F238E27FC236}">
              <a16:creationId xmlns:a16="http://schemas.microsoft.com/office/drawing/2014/main" id="{00000000-0008-0000-0F00-0000AB020000}"/>
            </a:ext>
          </a:extLst>
        </xdr:cNvPr>
        <xdr:cNvSpPr txBox="1"/>
      </xdr:nvSpPr>
      <xdr:spPr>
        <a:xfrm>
          <a:off x="22199600" y="1101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38100</xdr:rowOff>
    </xdr:from>
    <xdr:to>
      <xdr:col>116</xdr:col>
      <xdr:colOff>152400</xdr:colOff>
      <xdr:row>64</xdr:row>
      <xdr:rowOff>38100</xdr:rowOff>
    </xdr:to>
    <xdr:cxnSp macro="">
      <xdr:nvCxnSpPr>
        <xdr:cNvPr id="684" name="直線コネクタ 683">
          <a:extLst>
            <a:ext uri="{FF2B5EF4-FFF2-40B4-BE49-F238E27FC236}">
              <a16:creationId xmlns:a16="http://schemas.microsoft.com/office/drawing/2014/main" id="{00000000-0008-0000-0F00-0000AC020000}"/>
            </a:ext>
          </a:extLst>
        </xdr:cNvPr>
        <xdr:cNvCxnSpPr/>
      </xdr:nvCxnSpPr>
      <xdr:spPr>
        <a:xfrm>
          <a:off x="22072600" y="1101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156227</xdr:rowOff>
    </xdr:from>
    <xdr:ext cx="469744" cy="259045"/>
    <xdr:sp macro="" textlink="">
      <xdr:nvSpPr>
        <xdr:cNvPr id="685" name="【保健センター・保健所】&#10;一人当たり面積最大値テキスト">
          <a:extLst>
            <a:ext uri="{FF2B5EF4-FFF2-40B4-BE49-F238E27FC236}">
              <a16:creationId xmlns:a16="http://schemas.microsoft.com/office/drawing/2014/main" id="{00000000-0008-0000-0F00-0000AD020000}"/>
            </a:ext>
          </a:extLst>
        </xdr:cNvPr>
        <xdr:cNvSpPr txBox="1"/>
      </xdr:nvSpPr>
      <xdr:spPr>
        <a:xfrm>
          <a:off x="22199600" y="9414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38100</xdr:rowOff>
    </xdr:from>
    <xdr:to>
      <xdr:col>116</xdr:col>
      <xdr:colOff>152400</xdr:colOff>
      <xdr:row>56</xdr:row>
      <xdr:rowOff>38100</xdr:rowOff>
    </xdr:to>
    <xdr:cxnSp macro="">
      <xdr:nvCxnSpPr>
        <xdr:cNvPr id="686" name="直線コネクタ 685">
          <a:extLst>
            <a:ext uri="{FF2B5EF4-FFF2-40B4-BE49-F238E27FC236}">
              <a16:creationId xmlns:a16="http://schemas.microsoft.com/office/drawing/2014/main" id="{00000000-0008-0000-0F00-0000AE020000}"/>
            </a:ext>
          </a:extLst>
        </xdr:cNvPr>
        <xdr:cNvCxnSpPr/>
      </xdr:nvCxnSpPr>
      <xdr:spPr>
        <a:xfrm>
          <a:off x="22072600" y="9639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61</xdr:row>
      <xdr:rowOff>41927</xdr:rowOff>
    </xdr:from>
    <xdr:ext cx="469744" cy="259045"/>
    <xdr:sp macro="" textlink="">
      <xdr:nvSpPr>
        <xdr:cNvPr id="687" name="【保健センター・保健所】&#10;一人当たり面積平均値テキスト">
          <a:extLst>
            <a:ext uri="{FF2B5EF4-FFF2-40B4-BE49-F238E27FC236}">
              <a16:creationId xmlns:a16="http://schemas.microsoft.com/office/drawing/2014/main" id="{00000000-0008-0000-0F00-0000AF020000}"/>
            </a:ext>
          </a:extLst>
        </xdr:cNvPr>
        <xdr:cNvSpPr txBox="1"/>
      </xdr:nvSpPr>
      <xdr:spPr>
        <a:xfrm>
          <a:off x="22199600" y="1050037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61</xdr:row>
      <xdr:rowOff>63500</xdr:rowOff>
    </xdr:from>
    <xdr:to>
      <xdr:col>116</xdr:col>
      <xdr:colOff>114300</xdr:colOff>
      <xdr:row>61</xdr:row>
      <xdr:rowOff>165100</xdr:rowOff>
    </xdr:to>
    <xdr:sp macro="" textlink="">
      <xdr:nvSpPr>
        <xdr:cNvPr id="688" name="フローチャート: 判断 687">
          <a:extLst>
            <a:ext uri="{FF2B5EF4-FFF2-40B4-BE49-F238E27FC236}">
              <a16:creationId xmlns:a16="http://schemas.microsoft.com/office/drawing/2014/main" id="{00000000-0008-0000-0F00-0000B0020000}"/>
            </a:ext>
          </a:extLst>
        </xdr:cNvPr>
        <xdr:cNvSpPr/>
      </xdr:nvSpPr>
      <xdr:spPr>
        <a:xfrm>
          <a:off x="22110700" y="105219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61</xdr:row>
      <xdr:rowOff>44450</xdr:rowOff>
    </xdr:from>
    <xdr:to>
      <xdr:col>112</xdr:col>
      <xdr:colOff>38100</xdr:colOff>
      <xdr:row>61</xdr:row>
      <xdr:rowOff>146050</xdr:rowOff>
    </xdr:to>
    <xdr:sp macro="" textlink="">
      <xdr:nvSpPr>
        <xdr:cNvPr id="689" name="フローチャート: 判断 688">
          <a:extLst>
            <a:ext uri="{FF2B5EF4-FFF2-40B4-BE49-F238E27FC236}">
              <a16:creationId xmlns:a16="http://schemas.microsoft.com/office/drawing/2014/main" id="{00000000-0008-0000-0F00-0000B1020000}"/>
            </a:ext>
          </a:extLst>
        </xdr:cNvPr>
        <xdr:cNvSpPr/>
      </xdr:nvSpPr>
      <xdr:spPr>
        <a:xfrm>
          <a:off x="21272500" y="10502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61</xdr:row>
      <xdr:rowOff>25400</xdr:rowOff>
    </xdr:from>
    <xdr:to>
      <xdr:col>107</xdr:col>
      <xdr:colOff>101600</xdr:colOff>
      <xdr:row>61</xdr:row>
      <xdr:rowOff>127000</xdr:rowOff>
    </xdr:to>
    <xdr:sp macro="" textlink="">
      <xdr:nvSpPr>
        <xdr:cNvPr id="690" name="フローチャート: 判断 689">
          <a:extLst>
            <a:ext uri="{FF2B5EF4-FFF2-40B4-BE49-F238E27FC236}">
              <a16:creationId xmlns:a16="http://schemas.microsoft.com/office/drawing/2014/main" id="{00000000-0008-0000-0F00-0000B2020000}"/>
            </a:ext>
          </a:extLst>
        </xdr:cNvPr>
        <xdr:cNvSpPr/>
      </xdr:nvSpPr>
      <xdr:spPr>
        <a:xfrm>
          <a:off x="20383500" y="1048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61</xdr:row>
      <xdr:rowOff>82550</xdr:rowOff>
    </xdr:from>
    <xdr:to>
      <xdr:col>102</xdr:col>
      <xdr:colOff>165100</xdr:colOff>
      <xdr:row>62</xdr:row>
      <xdr:rowOff>12700</xdr:rowOff>
    </xdr:to>
    <xdr:sp macro="" textlink="">
      <xdr:nvSpPr>
        <xdr:cNvPr id="691" name="フローチャート: 判断 690">
          <a:extLst>
            <a:ext uri="{FF2B5EF4-FFF2-40B4-BE49-F238E27FC236}">
              <a16:creationId xmlns:a16="http://schemas.microsoft.com/office/drawing/2014/main" id="{00000000-0008-0000-0F00-0000B3020000}"/>
            </a:ext>
          </a:extLst>
        </xdr:cNvPr>
        <xdr:cNvSpPr/>
      </xdr:nvSpPr>
      <xdr:spPr>
        <a:xfrm>
          <a:off x="19494500" y="10541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60</xdr:row>
      <xdr:rowOff>158750</xdr:rowOff>
    </xdr:from>
    <xdr:to>
      <xdr:col>98</xdr:col>
      <xdr:colOff>38100</xdr:colOff>
      <xdr:row>61</xdr:row>
      <xdr:rowOff>88900</xdr:rowOff>
    </xdr:to>
    <xdr:sp macro="" textlink="">
      <xdr:nvSpPr>
        <xdr:cNvPr id="692" name="フローチャート: 判断 691">
          <a:extLst>
            <a:ext uri="{FF2B5EF4-FFF2-40B4-BE49-F238E27FC236}">
              <a16:creationId xmlns:a16="http://schemas.microsoft.com/office/drawing/2014/main" id="{00000000-0008-0000-0F00-0000B4020000}"/>
            </a:ext>
          </a:extLst>
        </xdr:cNvPr>
        <xdr:cNvSpPr/>
      </xdr:nvSpPr>
      <xdr:spPr>
        <a:xfrm>
          <a:off x="18605500" y="10445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F00-0000B5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4" name="テキスト ボックス 693">
          <a:extLst>
            <a:ext uri="{FF2B5EF4-FFF2-40B4-BE49-F238E27FC236}">
              <a16:creationId xmlns:a16="http://schemas.microsoft.com/office/drawing/2014/main" id="{00000000-0008-0000-0F00-0000B6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5" name="テキスト ボックス 694">
          <a:extLst>
            <a:ext uri="{FF2B5EF4-FFF2-40B4-BE49-F238E27FC236}">
              <a16:creationId xmlns:a16="http://schemas.microsoft.com/office/drawing/2014/main" id="{00000000-0008-0000-0F00-0000B7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6" name="テキスト ボックス 695">
          <a:extLst>
            <a:ext uri="{FF2B5EF4-FFF2-40B4-BE49-F238E27FC236}">
              <a16:creationId xmlns:a16="http://schemas.microsoft.com/office/drawing/2014/main" id="{00000000-0008-0000-0F00-0000B8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7" name="テキスト ボックス 696">
          <a:extLst>
            <a:ext uri="{FF2B5EF4-FFF2-40B4-BE49-F238E27FC236}">
              <a16:creationId xmlns:a16="http://schemas.microsoft.com/office/drawing/2014/main" id="{00000000-0008-0000-0F00-0000B9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56</xdr:row>
      <xdr:rowOff>101600</xdr:rowOff>
    </xdr:from>
    <xdr:to>
      <xdr:col>116</xdr:col>
      <xdr:colOff>114300</xdr:colOff>
      <xdr:row>57</xdr:row>
      <xdr:rowOff>31750</xdr:rowOff>
    </xdr:to>
    <xdr:sp macro="" textlink="">
      <xdr:nvSpPr>
        <xdr:cNvPr id="698" name="楕円 697">
          <a:extLst>
            <a:ext uri="{FF2B5EF4-FFF2-40B4-BE49-F238E27FC236}">
              <a16:creationId xmlns:a16="http://schemas.microsoft.com/office/drawing/2014/main" id="{00000000-0008-0000-0F00-0000BA020000}"/>
            </a:ext>
          </a:extLst>
        </xdr:cNvPr>
        <xdr:cNvSpPr/>
      </xdr:nvSpPr>
      <xdr:spPr>
        <a:xfrm>
          <a:off x="22110700" y="970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56</xdr:row>
      <xdr:rowOff>16527</xdr:rowOff>
    </xdr:from>
    <xdr:ext cx="469744" cy="259045"/>
    <xdr:sp macro="" textlink="">
      <xdr:nvSpPr>
        <xdr:cNvPr id="699" name="【保健センター・保健所】&#10;一人当たり面積該当値テキスト">
          <a:extLst>
            <a:ext uri="{FF2B5EF4-FFF2-40B4-BE49-F238E27FC236}">
              <a16:creationId xmlns:a16="http://schemas.microsoft.com/office/drawing/2014/main" id="{00000000-0008-0000-0F00-0000BB020000}"/>
            </a:ext>
          </a:extLst>
        </xdr:cNvPr>
        <xdr:cNvSpPr txBox="1"/>
      </xdr:nvSpPr>
      <xdr:spPr>
        <a:xfrm>
          <a:off x="22199600" y="9617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56</xdr:row>
      <xdr:rowOff>120650</xdr:rowOff>
    </xdr:from>
    <xdr:to>
      <xdr:col>112</xdr:col>
      <xdr:colOff>38100</xdr:colOff>
      <xdr:row>57</xdr:row>
      <xdr:rowOff>50800</xdr:rowOff>
    </xdr:to>
    <xdr:sp macro="" textlink="">
      <xdr:nvSpPr>
        <xdr:cNvPr id="700" name="楕円 699">
          <a:extLst>
            <a:ext uri="{FF2B5EF4-FFF2-40B4-BE49-F238E27FC236}">
              <a16:creationId xmlns:a16="http://schemas.microsoft.com/office/drawing/2014/main" id="{00000000-0008-0000-0F00-0000BC020000}"/>
            </a:ext>
          </a:extLst>
        </xdr:cNvPr>
        <xdr:cNvSpPr/>
      </xdr:nvSpPr>
      <xdr:spPr>
        <a:xfrm>
          <a:off x="21272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56</xdr:row>
      <xdr:rowOff>152400</xdr:rowOff>
    </xdr:from>
    <xdr:to>
      <xdr:col>116</xdr:col>
      <xdr:colOff>63500</xdr:colOff>
      <xdr:row>57</xdr:row>
      <xdr:rowOff>0</xdr:rowOff>
    </xdr:to>
    <xdr:cxnSp macro="">
      <xdr:nvCxnSpPr>
        <xdr:cNvPr id="701" name="直線コネクタ 700">
          <a:extLst>
            <a:ext uri="{FF2B5EF4-FFF2-40B4-BE49-F238E27FC236}">
              <a16:creationId xmlns:a16="http://schemas.microsoft.com/office/drawing/2014/main" id="{00000000-0008-0000-0F00-0000BD020000}"/>
            </a:ext>
          </a:extLst>
        </xdr:cNvPr>
        <xdr:cNvCxnSpPr/>
      </xdr:nvCxnSpPr>
      <xdr:spPr>
        <a:xfrm flipV="1">
          <a:off x="21323300" y="9753600"/>
          <a:ext cx="838200" cy="190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56</xdr:row>
      <xdr:rowOff>120650</xdr:rowOff>
    </xdr:from>
    <xdr:to>
      <xdr:col>107</xdr:col>
      <xdr:colOff>101600</xdr:colOff>
      <xdr:row>57</xdr:row>
      <xdr:rowOff>50800</xdr:rowOff>
    </xdr:to>
    <xdr:sp macro="" textlink="">
      <xdr:nvSpPr>
        <xdr:cNvPr id="702" name="楕円 701">
          <a:extLst>
            <a:ext uri="{FF2B5EF4-FFF2-40B4-BE49-F238E27FC236}">
              <a16:creationId xmlns:a16="http://schemas.microsoft.com/office/drawing/2014/main" id="{00000000-0008-0000-0F00-0000BE020000}"/>
            </a:ext>
          </a:extLst>
        </xdr:cNvPr>
        <xdr:cNvSpPr/>
      </xdr:nvSpPr>
      <xdr:spPr>
        <a:xfrm>
          <a:off x="20383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57</xdr:row>
      <xdr:rowOff>0</xdr:rowOff>
    </xdr:from>
    <xdr:to>
      <xdr:col>111</xdr:col>
      <xdr:colOff>177800</xdr:colOff>
      <xdr:row>57</xdr:row>
      <xdr:rowOff>0</xdr:rowOff>
    </xdr:to>
    <xdr:cxnSp macro="">
      <xdr:nvCxnSpPr>
        <xdr:cNvPr id="703" name="直線コネクタ 702">
          <a:extLst>
            <a:ext uri="{FF2B5EF4-FFF2-40B4-BE49-F238E27FC236}">
              <a16:creationId xmlns:a16="http://schemas.microsoft.com/office/drawing/2014/main" id="{00000000-0008-0000-0F00-0000BF020000}"/>
            </a:ext>
          </a:extLst>
        </xdr:cNvPr>
        <xdr:cNvCxnSpPr/>
      </xdr:nvCxnSpPr>
      <xdr:spPr>
        <a:xfrm>
          <a:off x="20434300" y="97726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56</xdr:row>
      <xdr:rowOff>120650</xdr:rowOff>
    </xdr:from>
    <xdr:to>
      <xdr:col>102</xdr:col>
      <xdr:colOff>165100</xdr:colOff>
      <xdr:row>57</xdr:row>
      <xdr:rowOff>50800</xdr:rowOff>
    </xdr:to>
    <xdr:sp macro="" textlink="">
      <xdr:nvSpPr>
        <xdr:cNvPr id="704" name="楕円 703">
          <a:extLst>
            <a:ext uri="{FF2B5EF4-FFF2-40B4-BE49-F238E27FC236}">
              <a16:creationId xmlns:a16="http://schemas.microsoft.com/office/drawing/2014/main" id="{00000000-0008-0000-0F00-0000C0020000}"/>
            </a:ext>
          </a:extLst>
        </xdr:cNvPr>
        <xdr:cNvSpPr/>
      </xdr:nvSpPr>
      <xdr:spPr>
        <a:xfrm>
          <a:off x="19494500" y="97218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57</xdr:row>
      <xdr:rowOff>0</xdr:rowOff>
    </xdr:from>
    <xdr:to>
      <xdr:col>107</xdr:col>
      <xdr:colOff>50800</xdr:colOff>
      <xdr:row>57</xdr:row>
      <xdr:rowOff>0</xdr:rowOff>
    </xdr:to>
    <xdr:cxnSp macro="">
      <xdr:nvCxnSpPr>
        <xdr:cNvPr id="705" name="直線コネクタ 704">
          <a:extLst>
            <a:ext uri="{FF2B5EF4-FFF2-40B4-BE49-F238E27FC236}">
              <a16:creationId xmlns:a16="http://schemas.microsoft.com/office/drawing/2014/main" id="{00000000-0008-0000-0F00-0000C1020000}"/>
            </a:ext>
          </a:extLst>
        </xdr:cNvPr>
        <xdr:cNvCxnSpPr/>
      </xdr:nvCxnSpPr>
      <xdr:spPr>
        <a:xfrm>
          <a:off x="19545300" y="977265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57</xdr:row>
      <xdr:rowOff>101600</xdr:rowOff>
    </xdr:from>
    <xdr:to>
      <xdr:col>98</xdr:col>
      <xdr:colOff>38100</xdr:colOff>
      <xdr:row>58</xdr:row>
      <xdr:rowOff>31750</xdr:rowOff>
    </xdr:to>
    <xdr:sp macro="" textlink="">
      <xdr:nvSpPr>
        <xdr:cNvPr id="706" name="楕円 705">
          <a:extLst>
            <a:ext uri="{FF2B5EF4-FFF2-40B4-BE49-F238E27FC236}">
              <a16:creationId xmlns:a16="http://schemas.microsoft.com/office/drawing/2014/main" id="{00000000-0008-0000-0F00-0000C2020000}"/>
            </a:ext>
          </a:extLst>
        </xdr:cNvPr>
        <xdr:cNvSpPr/>
      </xdr:nvSpPr>
      <xdr:spPr>
        <a:xfrm>
          <a:off x="18605500" y="9874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57</xdr:row>
      <xdr:rowOff>0</xdr:rowOff>
    </xdr:from>
    <xdr:to>
      <xdr:col>102</xdr:col>
      <xdr:colOff>114300</xdr:colOff>
      <xdr:row>57</xdr:row>
      <xdr:rowOff>152400</xdr:rowOff>
    </xdr:to>
    <xdr:cxnSp macro="">
      <xdr:nvCxnSpPr>
        <xdr:cNvPr id="707" name="直線コネクタ 706">
          <a:extLst>
            <a:ext uri="{FF2B5EF4-FFF2-40B4-BE49-F238E27FC236}">
              <a16:creationId xmlns:a16="http://schemas.microsoft.com/office/drawing/2014/main" id="{00000000-0008-0000-0F00-0000C3020000}"/>
            </a:ext>
          </a:extLst>
        </xdr:cNvPr>
        <xdr:cNvCxnSpPr/>
      </xdr:nvCxnSpPr>
      <xdr:spPr>
        <a:xfrm flipV="1">
          <a:off x="18656300" y="977265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61</xdr:row>
      <xdr:rowOff>137177</xdr:rowOff>
    </xdr:from>
    <xdr:ext cx="469744" cy="259045"/>
    <xdr:sp macro="" textlink="">
      <xdr:nvSpPr>
        <xdr:cNvPr id="708" name="n_1aveValue【保健センター・保健所】&#10;一人当たり面積">
          <a:extLst>
            <a:ext uri="{FF2B5EF4-FFF2-40B4-BE49-F238E27FC236}">
              <a16:creationId xmlns:a16="http://schemas.microsoft.com/office/drawing/2014/main" id="{00000000-0008-0000-0F00-0000C4020000}"/>
            </a:ext>
          </a:extLst>
        </xdr:cNvPr>
        <xdr:cNvSpPr txBox="1"/>
      </xdr:nvSpPr>
      <xdr:spPr>
        <a:xfrm>
          <a:off x="21075727" y="10595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61</xdr:row>
      <xdr:rowOff>118127</xdr:rowOff>
    </xdr:from>
    <xdr:ext cx="469744" cy="259045"/>
    <xdr:sp macro="" textlink="">
      <xdr:nvSpPr>
        <xdr:cNvPr id="709" name="n_2aveValue【保健センター・保健所】&#10;一人当たり面積">
          <a:extLst>
            <a:ext uri="{FF2B5EF4-FFF2-40B4-BE49-F238E27FC236}">
              <a16:creationId xmlns:a16="http://schemas.microsoft.com/office/drawing/2014/main" id="{00000000-0008-0000-0F00-0000C5020000}"/>
            </a:ext>
          </a:extLst>
        </xdr:cNvPr>
        <xdr:cNvSpPr txBox="1"/>
      </xdr:nvSpPr>
      <xdr:spPr>
        <a:xfrm>
          <a:off x="20199427" y="1057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3827</xdr:rowOff>
    </xdr:from>
    <xdr:ext cx="469744" cy="259045"/>
    <xdr:sp macro="" textlink="">
      <xdr:nvSpPr>
        <xdr:cNvPr id="710" name="n_3aveValue【保健センター・保健所】&#10;一人当たり面積">
          <a:extLst>
            <a:ext uri="{FF2B5EF4-FFF2-40B4-BE49-F238E27FC236}">
              <a16:creationId xmlns:a16="http://schemas.microsoft.com/office/drawing/2014/main" id="{00000000-0008-0000-0F00-0000C6020000}"/>
            </a:ext>
          </a:extLst>
        </xdr:cNvPr>
        <xdr:cNvSpPr txBox="1"/>
      </xdr:nvSpPr>
      <xdr:spPr>
        <a:xfrm>
          <a:off x="19310427" y="10633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61</xdr:row>
      <xdr:rowOff>80027</xdr:rowOff>
    </xdr:from>
    <xdr:ext cx="469744" cy="259045"/>
    <xdr:sp macro="" textlink="">
      <xdr:nvSpPr>
        <xdr:cNvPr id="711" name="n_4aveValue【保健センター・保健所】&#10;一人当たり面積">
          <a:extLst>
            <a:ext uri="{FF2B5EF4-FFF2-40B4-BE49-F238E27FC236}">
              <a16:creationId xmlns:a16="http://schemas.microsoft.com/office/drawing/2014/main" id="{00000000-0008-0000-0F00-0000C7020000}"/>
            </a:ext>
          </a:extLst>
        </xdr:cNvPr>
        <xdr:cNvSpPr txBox="1"/>
      </xdr:nvSpPr>
      <xdr:spPr>
        <a:xfrm>
          <a:off x="18421427" y="10538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55</xdr:row>
      <xdr:rowOff>67327</xdr:rowOff>
    </xdr:from>
    <xdr:ext cx="469744" cy="259045"/>
    <xdr:sp macro="" textlink="">
      <xdr:nvSpPr>
        <xdr:cNvPr id="712" name="n_1mainValue【保健センター・保健所】&#10;一人当たり面積">
          <a:extLst>
            <a:ext uri="{FF2B5EF4-FFF2-40B4-BE49-F238E27FC236}">
              <a16:creationId xmlns:a16="http://schemas.microsoft.com/office/drawing/2014/main" id="{00000000-0008-0000-0F00-0000C8020000}"/>
            </a:ext>
          </a:extLst>
        </xdr:cNvPr>
        <xdr:cNvSpPr txBox="1"/>
      </xdr:nvSpPr>
      <xdr:spPr>
        <a:xfrm>
          <a:off x="21075727" y="949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55</xdr:row>
      <xdr:rowOff>67327</xdr:rowOff>
    </xdr:from>
    <xdr:ext cx="469744" cy="259045"/>
    <xdr:sp macro="" textlink="">
      <xdr:nvSpPr>
        <xdr:cNvPr id="713" name="n_2mainValue【保健センター・保健所】&#10;一人当たり面積">
          <a:extLst>
            <a:ext uri="{FF2B5EF4-FFF2-40B4-BE49-F238E27FC236}">
              <a16:creationId xmlns:a16="http://schemas.microsoft.com/office/drawing/2014/main" id="{00000000-0008-0000-0F00-0000C9020000}"/>
            </a:ext>
          </a:extLst>
        </xdr:cNvPr>
        <xdr:cNvSpPr txBox="1"/>
      </xdr:nvSpPr>
      <xdr:spPr>
        <a:xfrm>
          <a:off x="20199427" y="949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55</xdr:row>
      <xdr:rowOff>67327</xdr:rowOff>
    </xdr:from>
    <xdr:ext cx="469744" cy="259045"/>
    <xdr:sp macro="" textlink="">
      <xdr:nvSpPr>
        <xdr:cNvPr id="714" name="n_3mainValue【保健センター・保健所】&#10;一人当たり面積">
          <a:extLst>
            <a:ext uri="{FF2B5EF4-FFF2-40B4-BE49-F238E27FC236}">
              <a16:creationId xmlns:a16="http://schemas.microsoft.com/office/drawing/2014/main" id="{00000000-0008-0000-0F00-0000CA020000}"/>
            </a:ext>
          </a:extLst>
        </xdr:cNvPr>
        <xdr:cNvSpPr txBox="1"/>
      </xdr:nvSpPr>
      <xdr:spPr>
        <a:xfrm>
          <a:off x="19310427" y="94970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56</xdr:row>
      <xdr:rowOff>48277</xdr:rowOff>
    </xdr:from>
    <xdr:ext cx="469744" cy="259045"/>
    <xdr:sp macro="" textlink="">
      <xdr:nvSpPr>
        <xdr:cNvPr id="715" name="n_4mainValue【保健センター・保健所】&#10;一人当たり面積">
          <a:extLst>
            <a:ext uri="{FF2B5EF4-FFF2-40B4-BE49-F238E27FC236}">
              <a16:creationId xmlns:a16="http://schemas.microsoft.com/office/drawing/2014/main" id="{00000000-0008-0000-0F00-0000CB020000}"/>
            </a:ext>
          </a:extLst>
        </xdr:cNvPr>
        <xdr:cNvSpPr txBox="1"/>
      </xdr:nvSpPr>
      <xdr:spPr>
        <a:xfrm>
          <a:off x="18421427" y="96494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6" name="正方形/長方形 715">
          <a:extLst>
            <a:ext uri="{FF2B5EF4-FFF2-40B4-BE49-F238E27FC236}">
              <a16:creationId xmlns:a16="http://schemas.microsoft.com/office/drawing/2014/main" id="{00000000-0008-0000-0F00-0000CC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7" name="正方形/長方形 716">
          <a:extLst>
            <a:ext uri="{FF2B5EF4-FFF2-40B4-BE49-F238E27FC236}">
              <a16:creationId xmlns:a16="http://schemas.microsoft.com/office/drawing/2014/main" id="{00000000-0008-0000-0F00-0000CD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8" name="正方形/長方形 717">
          <a:extLst>
            <a:ext uri="{FF2B5EF4-FFF2-40B4-BE49-F238E27FC236}">
              <a16:creationId xmlns:a16="http://schemas.microsoft.com/office/drawing/2014/main" id="{00000000-0008-0000-0F00-0000CE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9" name="正方形/長方形 718">
          <a:extLst>
            <a:ext uri="{FF2B5EF4-FFF2-40B4-BE49-F238E27FC236}">
              <a16:creationId xmlns:a16="http://schemas.microsoft.com/office/drawing/2014/main" id="{00000000-0008-0000-0F00-0000CF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20" name="正方形/長方形 719">
          <a:extLst>
            <a:ext uri="{FF2B5EF4-FFF2-40B4-BE49-F238E27FC236}">
              <a16:creationId xmlns:a16="http://schemas.microsoft.com/office/drawing/2014/main" id="{00000000-0008-0000-0F00-0000D0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21" name="正方形/長方形 720">
          <a:extLst>
            <a:ext uri="{FF2B5EF4-FFF2-40B4-BE49-F238E27FC236}">
              <a16:creationId xmlns:a16="http://schemas.microsoft.com/office/drawing/2014/main" id="{00000000-0008-0000-0F00-0000D1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22" name="正方形/長方形 721">
          <a:extLst>
            <a:ext uri="{FF2B5EF4-FFF2-40B4-BE49-F238E27FC236}">
              <a16:creationId xmlns:a16="http://schemas.microsoft.com/office/drawing/2014/main" id="{00000000-0008-0000-0F00-0000D2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23" name="正方形/長方形 722">
          <a:extLst>
            <a:ext uri="{FF2B5EF4-FFF2-40B4-BE49-F238E27FC236}">
              <a16:creationId xmlns:a16="http://schemas.microsoft.com/office/drawing/2014/main" id="{00000000-0008-0000-0F00-0000D3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4" name="テキスト ボックス 723">
          <a:extLst>
            <a:ext uri="{FF2B5EF4-FFF2-40B4-BE49-F238E27FC236}">
              <a16:creationId xmlns:a16="http://schemas.microsoft.com/office/drawing/2014/main" id="{00000000-0008-0000-0F00-0000D4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5" name="直線コネクタ 724">
          <a:extLst>
            <a:ext uri="{FF2B5EF4-FFF2-40B4-BE49-F238E27FC236}">
              <a16:creationId xmlns:a16="http://schemas.microsoft.com/office/drawing/2014/main" id="{00000000-0008-0000-0F00-0000D5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6" name="テキスト ボックス 725">
          <a:extLst>
            <a:ext uri="{FF2B5EF4-FFF2-40B4-BE49-F238E27FC236}">
              <a16:creationId xmlns:a16="http://schemas.microsoft.com/office/drawing/2014/main" id="{00000000-0008-0000-0F00-0000D6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7" name="直線コネクタ 726">
          <a:extLst>
            <a:ext uri="{FF2B5EF4-FFF2-40B4-BE49-F238E27FC236}">
              <a16:creationId xmlns:a16="http://schemas.microsoft.com/office/drawing/2014/main" id="{00000000-0008-0000-0F00-0000D7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8" name="テキスト ボックス 727">
          <a:extLst>
            <a:ext uri="{FF2B5EF4-FFF2-40B4-BE49-F238E27FC236}">
              <a16:creationId xmlns:a16="http://schemas.microsoft.com/office/drawing/2014/main" id="{00000000-0008-0000-0F00-0000D8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9" name="直線コネクタ 728">
          <a:extLst>
            <a:ext uri="{FF2B5EF4-FFF2-40B4-BE49-F238E27FC236}">
              <a16:creationId xmlns:a16="http://schemas.microsoft.com/office/drawing/2014/main" id="{00000000-0008-0000-0F00-0000D9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30" name="テキスト ボックス 729">
          <a:extLst>
            <a:ext uri="{FF2B5EF4-FFF2-40B4-BE49-F238E27FC236}">
              <a16:creationId xmlns:a16="http://schemas.microsoft.com/office/drawing/2014/main" id="{00000000-0008-0000-0F00-0000DA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31" name="直線コネクタ 730">
          <a:extLst>
            <a:ext uri="{FF2B5EF4-FFF2-40B4-BE49-F238E27FC236}">
              <a16:creationId xmlns:a16="http://schemas.microsoft.com/office/drawing/2014/main" id="{00000000-0008-0000-0F00-0000DB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32" name="テキスト ボックス 731">
          <a:extLst>
            <a:ext uri="{FF2B5EF4-FFF2-40B4-BE49-F238E27FC236}">
              <a16:creationId xmlns:a16="http://schemas.microsoft.com/office/drawing/2014/main" id="{00000000-0008-0000-0F00-0000DC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33" name="直線コネクタ 732">
          <a:extLst>
            <a:ext uri="{FF2B5EF4-FFF2-40B4-BE49-F238E27FC236}">
              <a16:creationId xmlns:a16="http://schemas.microsoft.com/office/drawing/2014/main" id="{00000000-0008-0000-0F00-0000DD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4" name="テキスト ボックス 733">
          <a:extLst>
            <a:ext uri="{FF2B5EF4-FFF2-40B4-BE49-F238E27FC236}">
              <a16:creationId xmlns:a16="http://schemas.microsoft.com/office/drawing/2014/main" id="{00000000-0008-0000-0F00-0000DE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5" name="直線コネクタ 734">
          <a:extLst>
            <a:ext uri="{FF2B5EF4-FFF2-40B4-BE49-F238E27FC236}">
              <a16:creationId xmlns:a16="http://schemas.microsoft.com/office/drawing/2014/main" id="{00000000-0008-0000-0F00-0000DF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6" name="テキスト ボックス 735">
          <a:extLst>
            <a:ext uri="{FF2B5EF4-FFF2-40B4-BE49-F238E27FC236}">
              <a16:creationId xmlns:a16="http://schemas.microsoft.com/office/drawing/2014/main" id="{00000000-0008-0000-0F00-0000E0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7" name="直線コネクタ 736">
          <a:extLst>
            <a:ext uri="{FF2B5EF4-FFF2-40B4-BE49-F238E27FC236}">
              <a16:creationId xmlns:a16="http://schemas.microsoft.com/office/drawing/2014/main" id="{00000000-0008-0000-0F00-0000E1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8" name="テキスト ボックス 737">
          <a:extLst>
            <a:ext uri="{FF2B5EF4-FFF2-40B4-BE49-F238E27FC236}">
              <a16:creationId xmlns:a16="http://schemas.microsoft.com/office/drawing/2014/main" id="{00000000-0008-0000-0F00-0000E2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9" name="【消防施設】&#10;有形固定資産減価償却率グラフ枠">
          <a:extLst>
            <a:ext uri="{FF2B5EF4-FFF2-40B4-BE49-F238E27FC236}">
              <a16:creationId xmlns:a16="http://schemas.microsoft.com/office/drawing/2014/main" id="{00000000-0008-0000-0F00-0000E3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112395</xdr:rowOff>
    </xdr:from>
    <xdr:to>
      <xdr:col>85</xdr:col>
      <xdr:colOff>126364</xdr:colOff>
      <xdr:row>86</xdr:row>
      <xdr:rowOff>41911</xdr:rowOff>
    </xdr:to>
    <xdr:cxnSp macro="">
      <xdr:nvCxnSpPr>
        <xdr:cNvPr id="740" name="直線コネクタ 739">
          <a:extLst>
            <a:ext uri="{FF2B5EF4-FFF2-40B4-BE49-F238E27FC236}">
              <a16:creationId xmlns:a16="http://schemas.microsoft.com/office/drawing/2014/main" id="{00000000-0008-0000-0F00-0000E4020000}"/>
            </a:ext>
          </a:extLst>
        </xdr:cNvPr>
        <xdr:cNvCxnSpPr/>
      </xdr:nvCxnSpPr>
      <xdr:spPr>
        <a:xfrm flipV="1">
          <a:off x="16318864" y="13485495"/>
          <a:ext cx="0" cy="130111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45738</xdr:rowOff>
    </xdr:from>
    <xdr:ext cx="405111" cy="259045"/>
    <xdr:sp macro="" textlink="">
      <xdr:nvSpPr>
        <xdr:cNvPr id="741" name="【消防施設】&#10;有形固定資産減価償却率最小値テキスト">
          <a:extLst>
            <a:ext uri="{FF2B5EF4-FFF2-40B4-BE49-F238E27FC236}">
              <a16:creationId xmlns:a16="http://schemas.microsoft.com/office/drawing/2014/main" id="{00000000-0008-0000-0F00-0000E5020000}"/>
            </a:ext>
          </a:extLst>
        </xdr:cNvPr>
        <xdr:cNvSpPr txBox="1"/>
      </xdr:nvSpPr>
      <xdr:spPr>
        <a:xfrm>
          <a:off x="16357600" y="147904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41911</xdr:rowOff>
    </xdr:from>
    <xdr:to>
      <xdr:col>86</xdr:col>
      <xdr:colOff>25400</xdr:colOff>
      <xdr:row>86</xdr:row>
      <xdr:rowOff>41911</xdr:rowOff>
    </xdr:to>
    <xdr:cxnSp macro="">
      <xdr:nvCxnSpPr>
        <xdr:cNvPr id="742" name="直線コネクタ 741">
          <a:extLst>
            <a:ext uri="{FF2B5EF4-FFF2-40B4-BE49-F238E27FC236}">
              <a16:creationId xmlns:a16="http://schemas.microsoft.com/office/drawing/2014/main" id="{00000000-0008-0000-0F00-0000E6020000}"/>
            </a:ext>
          </a:extLst>
        </xdr:cNvPr>
        <xdr:cNvCxnSpPr/>
      </xdr:nvCxnSpPr>
      <xdr:spPr>
        <a:xfrm>
          <a:off x="16230600" y="147866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59072</xdr:rowOff>
    </xdr:from>
    <xdr:ext cx="405111" cy="259045"/>
    <xdr:sp macro="" textlink="">
      <xdr:nvSpPr>
        <xdr:cNvPr id="743" name="【消防施設】&#10;有形固定資産減価償却率最大値テキスト">
          <a:extLst>
            <a:ext uri="{FF2B5EF4-FFF2-40B4-BE49-F238E27FC236}">
              <a16:creationId xmlns:a16="http://schemas.microsoft.com/office/drawing/2014/main" id="{00000000-0008-0000-0F00-0000E7020000}"/>
            </a:ext>
          </a:extLst>
        </xdr:cNvPr>
        <xdr:cNvSpPr txBox="1"/>
      </xdr:nvSpPr>
      <xdr:spPr>
        <a:xfrm>
          <a:off x="16357600" y="132607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112395</xdr:rowOff>
    </xdr:from>
    <xdr:to>
      <xdr:col>86</xdr:col>
      <xdr:colOff>25400</xdr:colOff>
      <xdr:row>78</xdr:row>
      <xdr:rowOff>112395</xdr:rowOff>
    </xdr:to>
    <xdr:cxnSp macro="">
      <xdr:nvCxnSpPr>
        <xdr:cNvPr id="744" name="直線コネクタ 743">
          <a:extLst>
            <a:ext uri="{FF2B5EF4-FFF2-40B4-BE49-F238E27FC236}">
              <a16:creationId xmlns:a16="http://schemas.microsoft.com/office/drawing/2014/main" id="{00000000-0008-0000-0F00-0000E8020000}"/>
            </a:ext>
          </a:extLst>
        </xdr:cNvPr>
        <xdr:cNvCxnSpPr/>
      </xdr:nvCxnSpPr>
      <xdr:spPr>
        <a:xfrm>
          <a:off x="16230600" y="134854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84472</xdr:rowOff>
    </xdr:from>
    <xdr:ext cx="405111" cy="259045"/>
    <xdr:sp macro="" textlink="">
      <xdr:nvSpPr>
        <xdr:cNvPr id="745" name="【消防施設】&#10;有形固定資産減価償却率平均値テキスト">
          <a:extLst>
            <a:ext uri="{FF2B5EF4-FFF2-40B4-BE49-F238E27FC236}">
              <a16:creationId xmlns:a16="http://schemas.microsoft.com/office/drawing/2014/main" id="{00000000-0008-0000-0F00-0000E9020000}"/>
            </a:ext>
          </a:extLst>
        </xdr:cNvPr>
        <xdr:cNvSpPr txBox="1"/>
      </xdr:nvSpPr>
      <xdr:spPr>
        <a:xfrm>
          <a:off x="16357600" y="138004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61595</xdr:rowOff>
    </xdr:from>
    <xdr:to>
      <xdr:col>85</xdr:col>
      <xdr:colOff>177800</xdr:colOff>
      <xdr:row>81</xdr:row>
      <xdr:rowOff>163195</xdr:rowOff>
    </xdr:to>
    <xdr:sp macro="" textlink="">
      <xdr:nvSpPr>
        <xdr:cNvPr id="746" name="フローチャート: 判断 745">
          <a:extLst>
            <a:ext uri="{FF2B5EF4-FFF2-40B4-BE49-F238E27FC236}">
              <a16:creationId xmlns:a16="http://schemas.microsoft.com/office/drawing/2014/main" id="{00000000-0008-0000-0F00-0000EA020000}"/>
            </a:ext>
          </a:extLst>
        </xdr:cNvPr>
        <xdr:cNvSpPr/>
      </xdr:nvSpPr>
      <xdr:spPr>
        <a:xfrm>
          <a:off x="16268700" y="139490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46355</xdr:rowOff>
    </xdr:from>
    <xdr:to>
      <xdr:col>81</xdr:col>
      <xdr:colOff>101600</xdr:colOff>
      <xdr:row>81</xdr:row>
      <xdr:rowOff>147955</xdr:rowOff>
    </xdr:to>
    <xdr:sp macro="" textlink="">
      <xdr:nvSpPr>
        <xdr:cNvPr id="747" name="フローチャート: 判断 746">
          <a:extLst>
            <a:ext uri="{FF2B5EF4-FFF2-40B4-BE49-F238E27FC236}">
              <a16:creationId xmlns:a16="http://schemas.microsoft.com/office/drawing/2014/main" id="{00000000-0008-0000-0F00-0000EB020000}"/>
            </a:ext>
          </a:extLst>
        </xdr:cNvPr>
        <xdr:cNvSpPr/>
      </xdr:nvSpPr>
      <xdr:spPr>
        <a:xfrm>
          <a:off x="15430500" y="1393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23495</xdr:rowOff>
    </xdr:from>
    <xdr:to>
      <xdr:col>76</xdr:col>
      <xdr:colOff>165100</xdr:colOff>
      <xdr:row>81</xdr:row>
      <xdr:rowOff>125095</xdr:rowOff>
    </xdr:to>
    <xdr:sp macro="" textlink="">
      <xdr:nvSpPr>
        <xdr:cNvPr id="748" name="フローチャート: 判断 747">
          <a:extLst>
            <a:ext uri="{FF2B5EF4-FFF2-40B4-BE49-F238E27FC236}">
              <a16:creationId xmlns:a16="http://schemas.microsoft.com/office/drawing/2014/main" id="{00000000-0008-0000-0F00-0000EC020000}"/>
            </a:ext>
          </a:extLst>
        </xdr:cNvPr>
        <xdr:cNvSpPr/>
      </xdr:nvSpPr>
      <xdr:spPr>
        <a:xfrm>
          <a:off x="14541500" y="1391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6350</xdr:rowOff>
    </xdr:from>
    <xdr:to>
      <xdr:col>72</xdr:col>
      <xdr:colOff>38100</xdr:colOff>
      <xdr:row>81</xdr:row>
      <xdr:rowOff>107950</xdr:rowOff>
    </xdr:to>
    <xdr:sp macro="" textlink="">
      <xdr:nvSpPr>
        <xdr:cNvPr id="749" name="フローチャート: 判断 748">
          <a:extLst>
            <a:ext uri="{FF2B5EF4-FFF2-40B4-BE49-F238E27FC236}">
              <a16:creationId xmlns:a16="http://schemas.microsoft.com/office/drawing/2014/main" id="{00000000-0008-0000-0F00-0000ED020000}"/>
            </a:ext>
          </a:extLst>
        </xdr:cNvPr>
        <xdr:cNvSpPr/>
      </xdr:nvSpPr>
      <xdr:spPr>
        <a:xfrm>
          <a:off x="13652500" y="1389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92075</xdr:rowOff>
    </xdr:from>
    <xdr:to>
      <xdr:col>67</xdr:col>
      <xdr:colOff>101600</xdr:colOff>
      <xdr:row>82</xdr:row>
      <xdr:rowOff>22225</xdr:rowOff>
    </xdr:to>
    <xdr:sp macro="" textlink="">
      <xdr:nvSpPr>
        <xdr:cNvPr id="750" name="フローチャート: 判断 749">
          <a:extLst>
            <a:ext uri="{FF2B5EF4-FFF2-40B4-BE49-F238E27FC236}">
              <a16:creationId xmlns:a16="http://schemas.microsoft.com/office/drawing/2014/main" id="{00000000-0008-0000-0F00-0000EE020000}"/>
            </a:ext>
          </a:extLst>
        </xdr:cNvPr>
        <xdr:cNvSpPr/>
      </xdr:nvSpPr>
      <xdr:spPr>
        <a:xfrm>
          <a:off x="12763500" y="13979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F00-0000EF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52" name="テキスト ボックス 751">
          <a:extLst>
            <a:ext uri="{FF2B5EF4-FFF2-40B4-BE49-F238E27FC236}">
              <a16:creationId xmlns:a16="http://schemas.microsoft.com/office/drawing/2014/main" id="{00000000-0008-0000-0F00-0000F0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53" name="テキスト ボックス 752">
          <a:extLst>
            <a:ext uri="{FF2B5EF4-FFF2-40B4-BE49-F238E27FC236}">
              <a16:creationId xmlns:a16="http://schemas.microsoft.com/office/drawing/2014/main" id="{00000000-0008-0000-0F00-0000F1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4" name="テキスト ボックス 753">
          <a:extLst>
            <a:ext uri="{FF2B5EF4-FFF2-40B4-BE49-F238E27FC236}">
              <a16:creationId xmlns:a16="http://schemas.microsoft.com/office/drawing/2014/main" id="{00000000-0008-0000-0F00-0000F2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5" name="テキスト ボックス 754">
          <a:extLst>
            <a:ext uri="{FF2B5EF4-FFF2-40B4-BE49-F238E27FC236}">
              <a16:creationId xmlns:a16="http://schemas.microsoft.com/office/drawing/2014/main" id="{00000000-0008-0000-0F00-0000F3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73025</xdr:rowOff>
    </xdr:from>
    <xdr:to>
      <xdr:col>85</xdr:col>
      <xdr:colOff>177800</xdr:colOff>
      <xdr:row>83</xdr:row>
      <xdr:rowOff>3175</xdr:rowOff>
    </xdr:to>
    <xdr:sp macro="" textlink="">
      <xdr:nvSpPr>
        <xdr:cNvPr id="756" name="楕円 755">
          <a:extLst>
            <a:ext uri="{FF2B5EF4-FFF2-40B4-BE49-F238E27FC236}">
              <a16:creationId xmlns:a16="http://schemas.microsoft.com/office/drawing/2014/main" id="{00000000-0008-0000-0F00-0000F4020000}"/>
            </a:ext>
          </a:extLst>
        </xdr:cNvPr>
        <xdr:cNvSpPr/>
      </xdr:nvSpPr>
      <xdr:spPr>
        <a:xfrm>
          <a:off x="16268700" y="1413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51452</xdr:rowOff>
    </xdr:from>
    <xdr:ext cx="405111" cy="259045"/>
    <xdr:sp macro="" textlink="">
      <xdr:nvSpPr>
        <xdr:cNvPr id="757" name="【消防施設】&#10;有形固定資産減価償却率該当値テキスト">
          <a:extLst>
            <a:ext uri="{FF2B5EF4-FFF2-40B4-BE49-F238E27FC236}">
              <a16:creationId xmlns:a16="http://schemas.microsoft.com/office/drawing/2014/main" id="{00000000-0008-0000-0F00-0000F5020000}"/>
            </a:ext>
          </a:extLst>
        </xdr:cNvPr>
        <xdr:cNvSpPr txBox="1"/>
      </xdr:nvSpPr>
      <xdr:spPr>
        <a:xfrm>
          <a:off x="16357600" y="1411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36830</xdr:rowOff>
    </xdr:from>
    <xdr:to>
      <xdr:col>81</xdr:col>
      <xdr:colOff>101600</xdr:colOff>
      <xdr:row>82</xdr:row>
      <xdr:rowOff>138430</xdr:rowOff>
    </xdr:to>
    <xdr:sp macro="" textlink="">
      <xdr:nvSpPr>
        <xdr:cNvPr id="758" name="楕円 757">
          <a:extLst>
            <a:ext uri="{FF2B5EF4-FFF2-40B4-BE49-F238E27FC236}">
              <a16:creationId xmlns:a16="http://schemas.microsoft.com/office/drawing/2014/main" id="{00000000-0008-0000-0F00-0000F6020000}"/>
            </a:ext>
          </a:extLst>
        </xdr:cNvPr>
        <xdr:cNvSpPr/>
      </xdr:nvSpPr>
      <xdr:spPr>
        <a:xfrm>
          <a:off x="15430500" y="1409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87630</xdr:rowOff>
    </xdr:from>
    <xdr:to>
      <xdr:col>85</xdr:col>
      <xdr:colOff>127000</xdr:colOff>
      <xdr:row>82</xdr:row>
      <xdr:rowOff>123825</xdr:rowOff>
    </xdr:to>
    <xdr:cxnSp macro="">
      <xdr:nvCxnSpPr>
        <xdr:cNvPr id="759" name="直線コネクタ 758">
          <a:extLst>
            <a:ext uri="{FF2B5EF4-FFF2-40B4-BE49-F238E27FC236}">
              <a16:creationId xmlns:a16="http://schemas.microsoft.com/office/drawing/2014/main" id="{00000000-0008-0000-0F00-0000F7020000}"/>
            </a:ext>
          </a:extLst>
        </xdr:cNvPr>
        <xdr:cNvCxnSpPr/>
      </xdr:nvCxnSpPr>
      <xdr:spPr>
        <a:xfrm>
          <a:off x="15481300" y="1414653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81</xdr:row>
      <xdr:rowOff>170180</xdr:rowOff>
    </xdr:from>
    <xdr:to>
      <xdr:col>76</xdr:col>
      <xdr:colOff>165100</xdr:colOff>
      <xdr:row>82</xdr:row>
      <xdr:rowOff>100330</xdr:rowOff>
    </xdr:to>
    <xdr:sp macro="" textlink="">
      <xdr:nvSpPr>
        <xdr:cNvPr id="760" name="楕円 759">
          <a:extLst>
            <a:ext uri="{FF2B5EF4-FFF2-40B4-BE49-F238E27FC236}">
              <a16:creationId xmlns:a16="http://schemas.microsoft.com/office/drawing/2014/main" id="{00000000-0008-0000-0F00-0000F8020000}"/>
            </a:ext>
          </a:extLst>
        </xdr:cNvPr>
        <xdr:cNvSpPr/>
      </xdr:nvSpPr>
      <xdr:spPr>
        <a:xfrm>
          <a:off x="14541500" y="1405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49530</xdr:rowOff>
    </xdr:from>
    <xdr:to>
      <xdr:col>81</xdr:col>
      <xdr:colOff>50800</xdr:colOff>
      <xdr:row>82</xdr:row>
      <xdr:rowOff>87630</xdr:rowOff>
    </xdr:to>
    <xdr:cxnSp macro="">
      <xdr:nvCxnSpPr>
        <xdr:cNvPr id="761" name="直線コネクタ 760">
          <a:extLst>
            <a:ext uri="{FF2B5EF4-FFF2-40B4-BE49-F238E27FC236}">
              <a16:creationId xmlns:a16="http://schemas.microsoft.com/office/drawing/2014/main" id="{00000000-0008-0000-0F00-0000F9020000}"/>
            </a:ext>
          </a:extLst>
        </xdr:cNvPr>
        <xdr:cNvCxnSpPr/>
      </xdr:nvCxnSpPr>
      <xdr:spPr>
        <a:xfrm>
          <a:off x="14592300" y="141084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81</xdr:row>
      <xdr:rowOff>135889</xdr:rowOff>
    </xdr:from>
    <xdr:to>
      <xdr:col>72</xdr:col>
      <xdr:colOff>38100</xdr:colOff>
      <xdr:row>82</xdr:row>
      <xdr:rowOff>66039</xdr:rowOff>
    </xdr:to>
    <xdr:sp macro="" textlink="">
      <xdr:nvSpPr>
        <xdr:cNvPr id="762" name="楕円 761">
          <a:extLst>
            <a:ext uri="{FF2B5EF4-FFF2-40B4-BE49-F238E27FC236}">
              <a16:creationId xmlns:a16="http://schemas.microsoft.com/office/drawing/2014/main" id="{00000000-0008-0000-0F00-0000FA020000}"/>
            </a:ext>
          </a:extLst>
        </xdr:cNvPr>
        <xdr:cNvSpPr/>
      </xdr:nvSpPr>
      <xdr:spPr>
        <a:xfrm>
          <a:off x="13652500" y="14023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15239</xdr:rowOff>
    </xdr:from>
    <xdr:to>
      <xdr:col>76</xdr:col>
      <xdr:colOff>114300</xdr:colOff>
      <xdr:row>82</xdr:row>
      <xdr:rowOff>49530</xdr:rowOff>
    </xdr:to>
    <xdr:cxnSp macro="">
      <xdr:nvCxnSpPr>
        <xdr:cNvPr id="763" name="直線コネクタ 762">
          <a:extLst>
            <a:ext uri="{FF2B5EF4-FFF2-40B4-BE49-F238E27FC236}">
              <a16:creationId xmlns:a16="http://schemas.microsoft.com/office/drawing/2014/main" id="{00000000-0008-0000-0F00-0000FB020000}"/>
            </a:ext>
          </a:extLst>
        </xdr:cNvPr>
        <xdr:cNvCxnSpPr/>
      </xdr:nvCxnSpPr>
      <xdr:spPr>
        <a:xfrm>
          <a:off x="13703300" y="14074139"/>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97789</xdr:rowOff>
    </xdr:from>
    <xdr:to>
      <xdr:col>67</xdr:col>
      <xdr:colOff>101600</xdr:colOff>
      <xdr:row>82</xdr:row>
      <xdr:rowOff>27939</xdr:rowOff>
    </xdr:to>
    <xdr:sp macro="" textlink="">
      <xdr:nvSpPr>
        <xdr:cNvPr id="764" name="楕円 763">
          <a:extLst>
            <a:ext uri="{FF2B5EF4-FFF2-40B4-BE49-F238E27FC236}">
              <a16:creationId xmlns:a16="http://schemas.microsoft.com/office/drawing/2014/main" id="{00000000-0008-0000-0F00-0000FC020000}"/>
            </a:ext>
          </a:extLst>
        </xdr:cNvPr>
        <xdr:cNvSpPr/>
      </xdr:nvSpPr>
      <xdr:spPr>
        <a:xfrm>
          <a:off x="12763500" y="139852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81</xdr:row>
      <xdr:rowOff>148589</xdr:rowOff>
    </xdr:from>
    <xdr:to>
      <xdr:col>71</xdr:col>
      <xdr:colOff>177800</xdr:colOff>
      <xdr:row>82</xdr:row>
      <xdr:rowOff>15239</xdr:rowOff>
    </xdr:to>
    <xdr:cxnSp macro="">
      <xdr:nvCxnSpPr>
        <xdr:cNvPr id="765" name="直線コネクタ 764">
          <a:extLst>
            <a:ext uri="{FF2B5EF4-FFF2-40B4-BE49-F238E27FC236}">
              <a16:creationId xmlns:a16="http://schemas.microsoft.com/office/drawing/2014/main" id="{00000000-0008-0000-0F00-0000FD020000}"/>
            </a:ext>
          </a:extLst>
        </xdr:cNvPr>
        <xdr:cNvCxnSpPr/>
      </xdr:nvCxnSpPr>
      <xdr:spPr>
        <a:xfrm>
          <a:off x="12814300" y="14036039"/>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164482</xdr:rowOff>
    </xdr:from>
    <xdr:ext cx="405111" cy="259045"/>
    <xdr:sp macro="" textlink="">
      <xdr:nvSpPr>
        <xdr:cNvPr id="766" name="n_1aveValue【消防施設】&#10;有形固定資産減価償却率">
          <a:extLst>
            <a:ext uri="{FF2B5EF4-FFF2-40B4-BE49-F238E27FC236}">
              <a16:creationId xmlns:a16="http://schemas.microsoft.com/office/drawing/2014/main" id="{00000000-0008-0000-0F00-0000FE020000}"/>
            </a:ext>
          </a:extLst>
        </xdr:cNvPr>
        <xdr:cNvSpPr txBox="1"/>
      </xdr:nvSpPr>
      <xdr:spPr>
        <a:xfrm>
          <a:off x="152660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141622</xdr:rowOff>
    </xdr:from>
    <xdr:ext cx="405111" cy="259045"/>
    <xdr:sp macro="" textlink="">
      <xdr:nvSpPr>
        <xdr:cNvPr id="767" name="n_2aveValue【消防施設】&#10;有形固定資産減価償却率">
          <a:extLst>
            <a:ext uri="{FF2B5EF4-FFF2-40B4-BE49-F238E27FC236}">
              <a16:creationId xmlns:a16="http://schemas.microsoft.com/office/drawing/2014/main" id="{00000000-0008-0000-0F00-0000FF020000}"/>
            </a:ext>
          </a:extLst>
        </xdr:cNvPr>
        <xdr:cNvSpPr txBox="1"/>
      </xdr:nvSpPr>
      <xdr:spPr>
        <a:xfrm>
          <a:off x="14389744" y="1368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124477</xdr:rowOff>
    </xdr:from>
    <xdr:ext cx="405111" cy="259045"/>
    <xdr:sp macro="" textlink="">
      <xdr:nvSpPr>
        <xdr:cNvPr id="768" name="n_3aveValue【消防施設】&#10;有形固定資産減価償却率">
          <a:extLst>
            <a:ext uri="{FF2B5EF4-FFF2-40B4-BE49-F238E27FC236}">
              <a16:creationId xmlns:a16="http://schemas.microsoft.com/office/drawing/2014/main" id="{00000000-0008-0000-0F00-000000030000}"/>
            </a:ext>
          </a:extLst>
        </xdr:cNvPr>
        <xdr:cNvSpPr txBox="1"/>
      </xdr:nvSpPr>
      <xdr:spPr>
        <a:xfrm>
          <a:off x="13500744" y="1366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80</xdr:row>
      <xdr:rowOff>38752</xdr:rowOff>
    </xdr:from>
    <xdr:ext cx="405111" cy="259045"/>
    <xdr:sp macro="" textlink="">
      <xdr:nvSpPr>
        <xdr:cNvPr id="769" name="n_4aveValue【消防施設】&#10;有形固定資産減価償却率">
          <a:extLst>
            <a:ext uri="{FF2B5EF4-FFF2-40B4-BE49-F238E27FC236}">
              <a16:creationId xmlns:a16="http://schemas.microsoft.com/office/drawing/2014/main" id="{00000000-0008-0000-0F00-000001030000}"/>
            </a:ext>
          </a:extLst>
        </xdr:cNvPr>
        <xdr:cNvSpPr txBox="1"/>
      </xdr:nvSpPr>
      <xdr:spPr>
        <a:xfrm>
          <a:off x="12611744" y="137547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82</xdr:row>
      <xdr:rowOff>129557</xdr:rowOff>
    </xdr:from>
    <xdr:ext cx="405111" cy="259045"/>
    <xdr:sp macro="" textlink="">
      <xdr:nvSpPr>
        <xdr:cNvPr id="770" name="n_1mainValue【消防施設】&#10;有形固定資産減価償却率">
          <a:extLst>
            <a:ext uri="{FF2B5EF4-FFF2-40B4-BE49-F238E27FC236}">
              <a16:creationId xmlns:a16="http://schemas.microsoft.com/office/drawing/2014/main" id="{00000000-0008-0000-0F00-000002030000}"/>
            </a:ext>
          </a:extLst>
        </xdr:cNvPr>
        <xdr:cNvSpPr txBox="1"/>
      </xdr:nvSpPr>
      <xdr:spPr>
        <a:xfrm>
          <a:off x="15266044" y="1418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91457</xdr:rowOff>
    </xdr:from>
    <xdr:ext cx="405111" cy="259045"/>
    <xdr:sp macro="" textlink="">
      <xdr:nvSpPr>
        <xdr:cNvPr id="771" name="n_2mainValue【消防施設】&#10;有形固定資産減価償却率">
          <a:extLst>
            <a:ext uri="{FF2B5EF4-FFF2-40B4-BE49-F238E27FC236}">
              <a16:creationId xmlns:a16="http://schemas.microsoft.com/office/drawing/2014/main" id="{00000000-0008-0000-0F00-000003030000}"/>
            </a:ext>
          </a:extLst>
        </xdr:cNvPr>
        <xdr:cNvSpPr txBox="1"/>
      </xdr:nvSpPr>
      <xdr:spPr>
        <a:xfrm>
          <a:off x="14389744" y="1415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57166</xdr:rowOff>
    </xdr:from>
    <xdr:ext cx="405111" cy="259045"/>
    <xdr:sp macro="" textlink="">
      <xdr:nvSpPr>
        <xdr:cNvPr id="772" name="n_3mainValue【消防施設】&#10;有形固定資産減価償却率">
          <a:extLst>
            <a:ext uri="{FF2B5EF4-FFF2-40B4-BE49-F238E27FC236}">
              <a16:creationId xmlns:a16="http://schemas.microsoft.com/office/drawing/2014/main" id="{00000000-0008-0000-0F00-000004030000}"/>
            </a:ext>
          </a:extLst>
        </xdr:cNvPr>
        <xdr:cNvSpPr txBox="1"/>
      </xdr:nvSpPr>
      <xdr:spPr>
        <a:xfrm>
          <a:off x="13500744" y="141160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19066</xdr:rowOff>
    </xdr:from>
    <xdr:ext cx="405111" cy="259045"/>
    <xdr:sp macro="" textlink="">
      <xdr:nvSpPr>
        <xdr:cNvPr id="773" name="n_4mainValue【消防施設】&#10;有形固定資産減価償却率">
          <a:extLst>
            <a:ext uri="{FF2B5EF4-FFF2-40B4-BE49-F238E27FC236}">
              <a16:creationId xmlns:a16="http://schemas.microsoft.com/office/drawing/2014/main" id="{00000000-0008-0000-0F00-000005030000}"/>
            </a:ext>
          </a:extLst>
        </xdr:cNvPr>
        <xdr:cNvSpPr txBox="1"/>
      </xdr:nvSpPr>
      <xdr:spPr>
        <a:xfrm>
          <a:off x="12611744" y="140779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4" name="正方形/長方形 773">
          <a:extLst>
            <a:ext uri="{FF2B5EF4-FFF2-40B4-BE49-F238E27FC236}">
              <a16:creationId xmlns:a16="http://schemas.microsoft.com/office/drawing/2014/main" id="{00000000-0008-0000-0F00-000006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5" name="正方形/長方形 774">
          <a:extLst>
            <a:ext uri="{FF2B5EF4-FFF2-40B4-BE49-F238E27FC236}">
              <a16:creationId xmlns:a16="http://schemas.microsoft.com/office/drawing/2014/main" id="{00000000-0008-0000-0F00-000007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6" name="正方形/長方形 775">
          <a:extLst>
            <a:ext uri="{FF2B5EF4-FFF2-40B4-BE49-F238E27FC236}">
              <a16:creationId xmlns:a16="http://schemas.microsoft.com/office/drawing/2014/main" id="{00000000-0008-0000-0F00-000008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7" name="正方形/長方形 776">
          <a:extLst>
            <a:ext uri="{FF2B5EF4-FFF2-40B4-BE49-F238E27FC236}">
              <a16:creationId xmlns:a16="http://schemas.microsoft.com/office/drawing/2014/main" id="{00000000-0008-0000-0F00-000009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8" name="正方形/長方形 777">
          <a:extLst>
            <a:ext uri="{FF2B5EF4-FFF2-40B4-BE49-F238E27FC236}">
              <a16:creationId xmlns:a16="http://schemas.microsoft.com/office/drawing/2014/main" id="{00000000-0008-0000-0F00-00000A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9" name="正方形/長方形 778">
          <a:extLst>
            <a:ext uri="{FF2B5EF4-FFF2-40B4-BE49-F238E27FC236}">
              <a16:creationId xmlns:a16="http://schemas.microsoft.com/office/drawing/2014/main" id="{00000000-0008-0000-0F00-00000B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80" name="正方形/長方形 779">
          <a:extLst>
            <a:ext uri="{FF2B5EF4-FFF2-40B4-BE49-F238E27FC236}">
              <a16:creationId xmlns:a16="http://schemas.microsoft.com/office/drawing/2014/main" id="{00000000-0008-0000-0F00-00000C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81" name="正方形/長方形 780">
          <a:extLst>
            <a:ext uri="{FF2B5EF4-FFF2-40B4-BE49-F238E27FC236}">
              <a16:creationId xmlns:a16="http://schemas.microsoft.com/office/drawing/2014/main" id="{00000000-0008-0000-0F00-00000D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82" name="テキスト ボックス 781">
          <a:extLst>
            <a:ext uri="{FF2B5EF4-FFF2-40B4-BE49-F238E27FC236}">
              <a16:creationId xmlns:a16="http://schemas.microsoft.com/office/drawing/2014/main" id="{00000000-0008-0000-0F00-00000E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83" name="直線コネクタ 782">
          <a:extLst>
            <a:ext uri="{FF2B5EF4-FFF2-40B4-BE49-F238E27FC236}">
              <a16:creationId xmlns:a16="http://schemas.microsoft.com/office/drawing/2014/main" id="{00000000-0008-0000-0F00-00000F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4" name="直線コネクタ 783">
          <a:extLst>
            <a:ext uri="{FF2B5EF4-FFF2-40B4-BE49-F238E27FC236}">
              <a16:creationId xmlns:a16="http://schemas.microsoft.com/office/drawing/2014/main" id="{00000000-0008-0000-0F00-000010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5" name="テキスト ボックス 784">
          <a:extLst>
            <a:ext uri="{FF2B5EF4-FFF2-40B4-BE49-F238E27FC236}">
              <a16:creationId xmlns:a16="http://schemas.microsoft.com/office/drawing/2014/main" id="{00000000-0008-0000-0F00-000011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6" name="直線コネクタ 785">
          <a:extLst>
            <a:ext uri="{FF2B5EF4-FFF2-40B4-BE49-F238E27FC236}">
              <a16:creationId xmlns:a16="http://schemas.microsoft.com/office/drawing/2014/main" id="{00000000-0008-0000-0F00-000012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7" name="テキスト ボックス 786">
          <a:extLst>
            <a:ext uri="{FF2B5EF4-FFF2-40B4-BE49-F238E27FC236}">
              <a16:creationId xmlns:a16="http://schemas.microsoft.com/office/drawing/2014/main" id="{00000000-0008-0000-0F00-000013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8" name="直線コネクタ 787">
          <a:extLst>
            <a:ext uri="{FF2B5EF4-FFF2-40B4-BE49-F238E27FC236}">
              <a16:creationId xmlns:a16="http://schemas.microsoft.com/office/drawing/2014/main" id="{00000000-0008-0000-0F00-000014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9" name="テキスト ボックス 788">
          <a:extLst>
            <a:ext uri="{FF2B5EF4-FFF2-40B4-BE49-F238E27FC236}">
              <a16:creationId xmlns:a16="http://schemas.microsoft.com/office/drawing/2014/main" id="{00000000-0008-0000-0F00-000015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90" name="直線コネクタ 789">
          <a:extLst>
            <a:ext uri="{FF2B5EF4-FFF2-40B4-BE49-F238E27FC236}">
              <a16:creationId xmlns:a16="http://schemas.microsoft.com/office/drawing/2014/main" id="{00000000-0008-0000-0F00-000016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91" name="テキスト ボックス 790">
          <a:extLst>
            <a:ext uri="{FF2B5EF4-FFF2-40B4-BE49-F238E27FC236}">
              <a16:creationId xmlns:a16="http://schemas.microsoft.com/office/drawing/2014/main" id="{00000000-0008-0000-0F00-000017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92" name="直線コネクタ 791">
          <a:extLst>
            <a:ext uri="{FF2B5EF4-FFF2-40B4-BE49-F238E27FC236}">
              <a16:creationId xmlns:a16="http://schemas.microsoft.com/office/drawing/2014/main" id="{00000000-0008-0000-0F00-000018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93" name="テキスト ボックス 792">
          <a:extLst>
            <a:ext uri="{FF2B5EF4-FFF2-40B4-BE49-F238E27FC236}">
              <a16:creationId xmlns:a16="http://schemas.microsoft.com/office/drawing/2014/main" id="{00000000-0008-0000-0F00-000019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4" name="直線コネクタ 793">
          <a:extLst>
            <a:ext uri="{FF2B5EF4-FFF2-40B4-BE49-F238E27FC236}">
              <a16:creationId xmlns:a16="http://schemas.microsoft.com/office/drawing/2014/main" id="{00000000-0008-0000-0F00-00001A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5" name="テキスト ボックス 794">
          <a:extLst>
            <a:ext uri="{FF2B5EF4-FFF2-40B4-BE49-F238E27FC236}">
              <a16:creationId xmlns:a16="http://schemas.microsoft.com/office/drawing/2014/main" id="{00000000-0008-0000-0F00-00001B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6" name="【消防施設】&#10;一人当たり面積グラフ枠">
          <a:extLst>
            <a:ext uri="{FF2B5EF4-FFF2-40B4-BE49-F238E27FC236}">
              <a16:creationId xmlns:a16="http://schemas.microsoft.com/office/drawing/2014/main" id="{00000000-0008-0000-0F00-00001C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0</xdr:rowOff>
    </xdr:from>
    <xdr:to>
      <xdr:col>116</xdr:col>
      <xdr:colOff>62864</xdr:colOff>
      <xdr:row>86</xdr:row>
      <xdr:rowOff>0</xdr:rowOff>
    </xdr:to>
    <xdr:cxnSp macro="">
      <xdr:nvCxnSpPr>
        <xdr:cNvPr id="797" name="直線コネクタ 796">
          <a:extLst>
            <a:ext uri="{FF2B5EF4-FFF2-40B4-BE49-F238E27FC236}">
              <a16:creationId xmlns:a16="http://schemas.microsoft.com/office/drawing/2014/main" id="{00000000-0008-0000-0F00-00001D030000}"/>
            </a:ext>
          </a:extLst>
        </xdr:cNvPr>
        <xdr:cNvCxnSpPr/>
      </xdr:nvCxnSpPr>
      <xdr:spPr>
        <a:xfrm flipV="1">
          <a:off x="22160864" y="13373100"/>
          <a:ext cx="0" cy="13716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98" name="【消防施設】&#10;一人当たり面積最小値テキスト">
          <a:extLst>
            <a:ext uri="{FF2B5EF4-FFF2-40B4-BE49-F238E27FC236}">
              <a16:creationId xmlns:a16="http://schemas.microsoft.com/office/drawing/2014/main" id="{00000000-0008-0000-0F00-00001E03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99" name="直線コネクタ 798">
          <a:extLst>
            <a:ext uri="{FF2B5EF4-FFF2-40B4-BE49-F238E27FC236}">
              <a16:creationId xmlns:a16="http://schemas.microsoft.com/office/drawing/2014/main" id="{00000000-0008-0000-0F00-00001F03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118127</xdr:rowOff>
    </xdr:from>
    <xdr:ext cx="469744" cy="259045"/>
    <xdr:sp macro="" textlink="">
      <xdr:nvSpPr>
        <xdr:cNvPr id="800" name="【消防施設】&#10;一人当たり面積最大値テキスト">
          <a:extLst>
            <a:ext uri="{FF2B5EF4-FFF2-40B4-BE49-F238E27FC236}">
              <a16:creationId xmlns:a16="http://schemas.microsoft.com/office/drawing/2014/main" id="{00000000-0008-0000-0F00-000020030000}"/>
            </a:ext>
          </a:extLst>
        </xdr:cNvPr>
        <xdr:cNvSpPr txBox="1"/>
      </xdr:nvSpPr>
      <xdr:spPr>
        <a:xfrm>
          <a:off x="22199600" y="13148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0</xdr:rowOff>
    </xdr:from>
    <xdr:to>
      <xdr:col>116</xdr:col>
      <xdr:colOff>152400</xdr:colOff>
      <xdr:row>78</xdr:row>
      <xdr:rowOff>0</xdr:rowOff>
    </xdr:to>
    <xdr:cxnSp macro="">
      <xdr:nvCxnSpPr>
        <xdr:cNvPr id="801" name="直線コネクタ 800">
          <a:extLst>
            <a:ext uri="{FF2B5EF4-FFF2-40B4-BE49-F238E27FC236}">
              <a16:creationId xmlns:a16="http://schemas.microsoft.com/office/drawing/2014/main" id="{00000000-0008-0000-0F00-000021030000}"/>
            </a:ext>
          </a:extLst>
        </xdr:cNvPr>
        <xdr:cNvCxnSpPr/>
      </xdr:nvCxnSpPr>
      <xdr:spPr>
        <a:xfrm>
          <a:off x="22072600" y="13373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124477</xdr:rowOff>
    </xdr:from>
    <xdr:ext cx="469744" cy="259045"/>
    <xdr:sp macro="" textlink="">
      <xdr:nvSpPr>
        <xdr:cNvPr id="802" name="【消防施設】&#10;一人当たり面積平均値テキスト">
          <a:extLst>
            <a:ext uri="{FF2B5EF4-FFF2-40B4-BE49-F238E27FC236}">
              <a16:creationId xmlns:a16="http://schemas.microsoft.com/office/drawing/2014/main" id="{00000000-0008-0000-0F00-000022030000}"/>
            </a:ext>
          </a:extLst>
        </xdr:cNvPr>
        <xdr:cNvSpPr txBox="1"/>
      </xdr:nvSpPr>
      <xdr:spPr>
        <a:xfrm>
          <a:off x="22199600" y="140119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101600</xdr:rowOff>
    </xdr:from>
    <xdr:to>
      <xdr:col>116</xdr:col>
      <xdr:colOff>114300</xdr:colOff>
      <xdr:row>83</xdr:row>
      <xdr:rowOff>31750</xdr:rowOff>
    </xdr:to>
    <xdr:sp macro="" textlink="">
      <xdr:nvSpPr>
        <xdr:cNvPr id="803" name="フローチャート: 判断 802">
          <a:extLst>
            <a:ext uri="{FF2B5EF4-FFF2-40B4-BE49-F238E27FC236}">
              <a16:creationId xmlns:a16="http://schemas.microsoft.com/office/drawing/2014/main" id="{00000000-0008-0000-0F00-000023030000}"/>
            </a:ext>
          </a:extLst>
        </xdr:cNvPr>
        <xdr:cNvSpPr/>
      </xdr:nvSpPr>
      <xdr:spPr>
        <a:xfrm>
          <a:off x="221107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139700</xdr:rowOff>
    </xdr:from>
    <xdr:to>
      <xdr:col>112</xdr:col>
      <xdr:colOff>38100</xdr:colOff>
      <xdr:row>83</xdr:row>
      <xdr:rowOff>69850</xdr:rowOff>
    </xdr:to>
    <xdr:sp macro="" textlink="">
      <xdr:nvSpPr>
        <xdr:cNvPr id="804" name="フローチャート: 判断 803">
          <a:extLst>
            <a:ext uri="{FF2B5EF4-FFF2-40B4-BE49-F238E27FC236}">
              <a16:creationId xmlns:a16="http://schemas.microsoft.com/office/drawing/2014/main" id="{00000000-0008-0000-0F00-000024030000}"/>
            </a:ext>
          </a:extLst>
        </xdr:cNvPr>
        <xdr:cNvSpPr/>
      </xdr:nvSpPr>
      <xdr:spPr>
        <a:xfrm>
          <a:off x="21272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101600</xdr:rowOff>
    </xdr:from>
    <xdr:to>
      <xdr:col>107</xdr:col>
      <xdr:colOff>101600</xdr:colOff>
      <xdr:row>83</xdr:row>
      <xdr:rowOff>31750</xdr:rowOff>
    </xdr:to>
    <xdr:sp macro="" textlink="">
      <xdr:nvSpPr>
        <xdr:cNvPr id="805" name="フローチャート: 判断 804">
          <a:extLst>
            <a:ext uri="{FF2B5EF4-FFF2-40B4-BE49-F238E27FC236}">
              <a16:creationId xmlns:a16="http://schemas.microsoft.com/office/drawing/2014/main" id="{00000000-0008-0000-0F00-000025030000}"/>
            </a:ext>
          </a:extLst>
        </xdr:cNvPr>
        <xdr:cNvSpPr/>
      </xdr:nvSpPr>
      <xdr:spPr>
        <a:xfrm>
          <a:off x="20383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165100</xdr:rowOff>
    </xdr:from>
    <xdr:to>
      <xdr:col>102</xdr:col>
      <xdr:colOff>165100</xdr:colOff>
      <xdr:row>83</xdr:row>
      <xdr:rowOff>95250</xdr:rowOff>
    </xdr:to>
    <xdr:sp macro="" textlink="">
      <xdr:nvSpPr>
        <xdr:cNvPr id="806" name="フローチャート: 判断 805">
          <a:extLst>
            <a:ext uri="{FF2B5EF4-FFF2-40B4-BE49-F238E27FC236}">
              <a16:creationId xmlns:a16="http://schemas.microsoft.com/office/drawing/2014/main" id="{00000000-0008-0000-0F00-000026030000}"/>
            </a:ext>
          </a:extLst>
        </xdr:cNvPr>
        <xdr:cNvSpPr/>
      </xdr:nvSpPr>
      <xdr:spPr>
        <a:xfrm>
          <a:off x="19494500" y="142240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83</xdr:row>
      <xdr:rowOff>44450</xdr:rowOff>
    </xdr:from>
    <xdr:to>
      <xdr:col>98</xdr:col>
      <xdr:colOff>38100</xdr:colOff>
      <xdr:row>83</xdr:row>
      <xdr:rowOff>146050</xdr:rowOff>
    </xdr:to>
    <xdr:sp macro="" textlink="">
      <xdr:nvSpPr>
        <xdr:cNvPr id="807" name="フローチャート: 判断 806">
          <a:extLst>
            <a:ext uri="{FF2B5EF4-FFF2-40B4-BE49-F238E27FC236}">
              <a16:creationId xmlns:a16="http://schemas.microsoft.com/office/drawing/2014/main" id="{00000000-0008-0000-0F00-000027030000}"/>
            </a:ext>
          </a:extLst>
        </xdr:cNvPr>
        <xdr:cNvSpPr/>
      </xdr:nvSpPr>
      <xdr:spPr>
        <a:xfrm>
          <a:off x="18605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F00-000028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9" name="テキスト ボックス 808">
          <a:extLst>
            <a:ext uri="{FF2B5EF4-FFF2-40B4-BE49-F238E27FC236}">
              <a16:creationId xmlns:a16="http://schemas.microsoft.com/office/drawing/2014/main" id="{00000000-0008-0000-0F00-000029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10" name="テキスト ボックス 809">
          <a:extLst>
            <a:ext uri="{FF2B5EF4-FFF2-40B4-BE49-F238E27FC236}">
              <a16:creationId xmlns:a16="http://schemas.microsoft.com/office/drawing/2014/main" id="{00000000-0008-0000-0F00-00002A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11" name="テキスト ボックス 810">
          <a:extLst>
            <a:ext uri="{FF2B5EF4-FFF2-40B4-BE49-F238E27FC236}">
              <a16:creationId xmlns:a16="http://schemas.microsoft.com/office/drawing/2014/main" id="{00000000-0008-0000-0F00-00002B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12" name="テキスト ボックス 811">
          <a:extLst>
            <a:ext uri="{FF2B5EF4-FFF2-40B4-BE49-F238E27FC236}">
              <a16:creationId xmlns:a16="http://schemas.microsoft.com/office/drawing/2014/main" id="{00000000-0008-0000-0F00-00002C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xdr:rowOff>
    </xdr:from>
    <xdr:to>
      <xdr:col>116</xdr:col>
      <xdr:colOff>114300</xdr:colOff>
      <xdr:row>83</xdr:row>
      <xdr:rowOff>107950</xdr:rowOff>
    </xdr:to>
    <xdr:sp macro="" textlink="">
      <xdr:nvSpPr>
        <xdr:cNvPr id="813" name="楕円 812">
          <a:extLst>
            <a:ext uri="{FF2B5EF4-FFF2-40B4-BE49-F238E27FC236}">
              <a16:creationId xmlns:a16="http://schemas.microsoft.com/office/drawing/2014/main" id="{00000000-0008-0000-0F00-00002D030000}"/>
            </a:ext>
          </a:extLst>
        </xdr:cNvPr>
        <xdr:cNvSpPr/>
      </xdr:nvSpPr>
      <xdr:spPr>
        <a:xfrm>
          <a:off x="221107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156227</xdr:rowOff>
    </xdr:from>
    <xdr:ext cx="469744" cy="259045"/>
    <xdr:sp macro="" textlink="">
      <xdr:nvSpPr>
        <xdr:cNvPr id="814" name="【消防施設】&#10;一人当たり面積該当値テキスト">
          <a:extLst>
            <a:ext uri="{FF2B5EF4-FFF2-40B4-BE49-F238E27FC236}">
              <a16:creationId xmlns:a16="http://schemas.microsoft.com/office/drawing/2014/main" id="{00000000-0008-0000-0F00-00002E030000}"/>
            </a:ext>
          </a:extLst>
        </xdr:cNvPr>
        <xdr:cNvSpPr txBox="1"/>
      </xdr:nvSpPr>
      <xdr:spPr>
        <a:xfrm>
          <a:off x="22199600" y="14215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6350</xdr:rowOff>
    </xdr:from>
    <xdr:to>
      <xdr:col>112</xdr:col>
      <xdr:colOff>38100</xdr:colOff>
      <xdr:row>83</xdr:row>
      <xdr:rowOff>107950</xdr:rowOff>
    </xdr:to>
    <xdr:sp macro="" textlink="">
      <xdr:nvSpPr>
        <xdr:cNvPr id="815" name="楕円 814">
          <a:extLst>
            <a:ext uri="{FF2B5EF4-FFF2-40B4-BE49-F238E27FC236}">
              <a16:creationId xmlns:a16="http://schemas.microsoft.com/office/drawing/2014/main" id="{00000000-0008-0000-0F00-00002F030000}"/>
            </a:ext>
          </a:extLst>
        </xdr:cNvPr>
        <xdr:cNvSpPr/>
      </xdr:nvSpPr>
      <xdr:spPr>
        <a:xfrm>
          <a:off x="21272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57150</xdr:rowOff>
    </xdr:from>
    <xdr:to>
      <xdr:col>116</xdr:col>
      <xdr:colOff>63500</xdr:colOff>
      <xdr:row>83</xdr:row>
      <xdr:rowOff>57150</xdr:rowOff>
    </xdr:to>
    <xdr:cxnSp macro="">
      <xdr:nvCxnSpPr>
        <xdr:cNvPr id="816" name="直線コネクタ 815">
          <a:extLst>
            <a:ext uri="{FF2B5EF4-FFF2-40B4-BE49-F238E27FC236}">
              <a16:creationId xmlns:a16="http://schemas.microsoft.com/office/drawing/2014/main" id="{00000000-0008-0000-0F00-000030030000}"/>
            </a:ext>
          </a:extLst>
        </xdr:cNvPr>
        <xdr:cNvCxnSpPr/>
      </xdr:nvCxnSpPr>
      <xdr:spPr>
        <a:xfrm>
          <a:off x="21323300" y="142875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6350</xdr:rowOff>
    </xdr:from>
    <xdr:to>
      <xdr:col>107</xdr:col>
      <xdr:colOff>101600</xdr:colOff>
      <xdr:row>83</xdr:row>
      <xdr:rowOff>107950</xdr:rowOff>
    </xdr:to>
    <xdr:sp macro="" textlink="">
      <xdr:nvSpPr>
        <xdr:cNvPr id="817" name="楕円 816">
          <a:extLst>
            <a:ext uri="{FF2B5EF4-FFF2-40B4-BE49-F238E27FC236}">
              <a16:creationId xmlns:a16="http://schemas.microsoft.com/office/drawing/2014/main" id="{00000000-0008-0000-0F00-000031030000}"/>
            </a:ext>
          </a:extLst>
        </xdr:cNvPr>
        <xdr:cNvSpPr/>
      </xdr:nvSpPr>
      <xdr:spPr>
        <a:xfrm>
          <a:off x="20383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57150</xdr:rowOff>
    </xdr:from>
    <xdr:to>
      <xdr:col>111</xdr:col>
      <xdr:colOff>177800</xdr:colOff>
      <xdr:row>83</xdr:row>
      <xdr:rowOff>57150</xdr:rowOff>
    </xdr:to>
    <xdr:cxnSp macro="">
      <xdr:nvCxnSpPr>
        <xdr:cNvPr id="818" name="直線コネクタ 817">
          <a:extLst>
            <a:ext uri="{FF2B5EF4-FFF2-40B4-BE49-F238E27FC236}">
              <a16:creationId xmlns:a16="http://schemas.microsoft.com/office/drawing/2014/main" id="{00000000-0008-0000-0F00-000032030000}"/>
            </a:ext>
          </a:extLst>
        </xdr:cNvPr>
        <xdr:cNvCxnSpPr/>
      </xdr:nvCxnSpPr>
      <xdr:spPr>
        <a:xfrm>
          <a:off x="20434300" y="1428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19050</xdr:rowOff>
    </xdr:from>
    <xdr:to>
      <xdr:col>102</xdr:col>
      <xdr:colOff>165100</xdr:colOff>
      <xdr:row>83</xdr:row>
      <xdr:rowOff>120650</xdr:rowOff>
    </xdr:to>
    <xdr:sp macro="" textlink="">
      <xdr:nvSpPr>
        <xdr:cNvPr id="819" name="楕円 818">
          <a:extLst>
            <a:ext uri="{FF2B5EF4-FFF2-40B4-BE49-F238E27FC236}">
              <a16:creationId xmlns:a16="http://schemas.microsoft.com/office/drawing/2014/main" id="{00000000-0008-0000-0F00-000033030000}"/>
            </a:ext>
          </a:extLst>
        </xdr:cNvPr>
        <xdr:cNvSpPr/>
      </xdr:nvSpPr>
      <xdr:spPr>
        <a:xfrm>
          <a:off x="19494500" y="14249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57150</xdr:rowOff>
    </xdr:from>
    <xdr:to>
      <xdr:col>107</xdr:col>
      <xdr:colOff>50800</xdr:colOff>
      <xdr:row>83</xdr:row>
      <xdr:rowOff>69850</xdr:rowOff>
    </xdr:to>
    <xdr:cxnSp macro="">
      <xdr:nvCxnSpPr>
        <xdr:cNvPr id="820" name="直線コネクタ 819">
          <a:extLst>
            <a:ext uri="{FF2B5EF4-FFF2-40B4-BE49-F238E27FC236}">
              <a16:creationId xmlns:a16="http://schemas.microsoft.com/office/drawing/2014/main" id="{00000000-0008-0000-0F00-000034030000}"/>
            </a:ext>
          </a:extLst>
        </xdr:cNvPr>
        <xdr:cNvCxnSpPr/>
      </xdr:nvCxnSpPr>
      <xdr:spPr>
        <a:xfrm flipV="1">
          <a:off x="19545300" y="14287500"/>
          <a:ext cx="889000" cy="12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84</xdr:row>
      <xdr:rowOff>88900</xdr:rowOff>
    </xdr:from>
    <xdr:to>
      <xdr:col>98</xdr:col>
      <xdr:colOff>38100</xdr:colOff>
      <xdr:row>85</xdr:row>
      <xdr:rowOff>19050</xdr:rowOff>
    </xdr:to>
    <xdr:sp macro="" textlink="">
      <xdr:nvSpPr>
        <xdr:cNvPr id="821" name="楕円 820">
          <a:extLst>
            <a:ext uri="{FF2B5EF4-FFF2-40B4-BE49-F238E27FC236}">
              <a16:creationId xmlns:a16="http://schemas.microsoft.com/office/drawing/2014/main" id="{00000000-0008-0000-0F00-000035030000}"/>
            </a:ext>
          </a:extLst>
        </xdr:cNvPr>
        <xdr:cNvSpPr/>
      </xdr:nvSpPr>
      <xdr:spPr>
        <a:xfrm>
          <a:off x="18605500" y="14490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69850</xdr:rowOff>
    </xdr:from>
    <xdr:to>
      <xdr:col>102</xdr:col>
      <xdr:colOff>114300</xdr:colOff>
      <xdr:row>84</xdr:row>
      <xdr:rowOff>139700</xdr:rowOff>
    </xdr:to>
    <xdr:cxnSp macro="">
      <xdr:nvCxnSpPr>
        <xdr:cNvPr id="822" name="直線コネクタ 821">
          <a:extLst>
            <a:ext uri="{FF2B5EF4-FFF2-40B4-BE49-F238E27FC236}">
              <a16:creationId xmlns:a16="http://schemas.microsoft.com/office/drawing/2014/main" id="{00000000-0008-0000-0F00-000036030000}"/>
            </a:ext>
          </a:extLst>
        </xdr:cNvPr>
        <xdr:cNvCxnSpPr/>
      </xdr:nvCxnSpPr>
      <xdr:spPr>
        <a:xfrm flipV="1">
          <a:off x="18656300" y="14300200"/>
          <a:ext cx="889000" cy="241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86377</xdr:rowOff>
    </xdr:from>
    <xdr:ext cx="469744" cy="259045"/>
    <xdr:sp macro="" textlink="">
      <xdr:nvSpPr>
        <xdr:cNvPr id="823" name="n_1aveValue【消防施設】&#10;一人当たり面積">
          <a:extLst>
            <a:ext uri="{FF2B5EF4-FFF2-40B4-BE49-F238E27FC236}">
              <a16:creationId xmlns:a16="http://schemas.microsoft.com/office/drawing/2014/main" id="{00000000-0008-0000-0F00-000037030000}"/>
            </a:ext>
          </a:extLst>
        </xdr:cNvPr>
        <xdr:cNvSpPr txBox="1"/>
      </xdr:nvSpPr>
      <xdr:spPr>
        <a:xfrm>
          <a:off x="210757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48277</xdr:rowOff>
    </xdr:from>
    <xdr:ext cx="469744" cy="259045"/>
    <xdr:sp macro="" textlink="">
      <xdr:nvSpPr>
        <xdr:cNvPr id="824" name="n_2aveValue【消防施設】&#10;一人当たり面積">
          <a:extLst>
            <a:ext uri="{FF2B5EF4-FFF2-40B4-BE49-F238E27FC236}">
              <a16:creationId xmlns:a16="http://schemas.microsoft.com/office/drawing/2014/main" id="{00000000-0008-0000-0F00-000038030000}"/>
            </a:ext>
          </a:extLst>
        </xdr:cNvPr>
        <xdr:cNvSpPr txBox="1"/>
      </xdr:nvSpPr>
      <xdr:spPr>
        <a:xfrm>
          <a:off x="201994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111777</xdr:rowOff>
    </xdr:from>
    <xdr:ext cx="469744" cy="259045"/>
    <xdr:sp macro="" textlink="">
      <xdr:nvSpPr>
        <xdr:cNvPr id="825" name="n_3aveValue【消防施設】&#10;一人当たり面積">
          <a:extLst>
            <a:ext uri="{FF2B5EF4-FFF2-40B4-BE49-F238E27FC236}">
              <a16:creationId xmlns:a16="http://schemas.microsoft.com/office/drawing/2014/main" id="{00000000-0008-0000-0F00-000039030000}"/>
            </a:ext>
          </a:extLst>
        </xdr:cNvPr>
        <xdr:cNvSpPr txBox="1"/>
      </xdr:nvSpPr>
      <xdr:spPr>
        <a:xfrm>
          <a:off x="19310427" y="13999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162577</xdr:rowOff>
    </xdr:from>
    <xdr:ext cx="469744" cy="259045"/>
    <xdr:sp macro="" textlink="">
      <xdr:nvSpPr>
        <xdr:cNvPr id="826" name="n_4aveValue【消防施設】&#10;一人当たり面積">
          <a:extLst>
            <a:ext uri="{FF2B5EF4-FFF2-40B4-BE49-F238E27FC236}">
              <a16:creationId xmlns:a16="http://schemas.microsoft.com/office/drawing/2014/main" id="{00000000-0008-0000-0F00-00003A030000}"/>
            </a:ext>
          </a:extLst>
        </xdr:cNvPr>
        <xdr:cNvSpPr txBox="1"/>
      </xdr:nvSpPr>
      <xdr:spPr>
        <a:xfrm>
          <a:off x="18421427" y="14050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99077</xdr:rowOff>
    </xdr:from>
    <xdr:ext cx="469744" cy="259045"/>
    <xdr:sp macro="" textlink="">
      <xdr:nvSpPr>
        <xdr:cNvPr id="827" name="n_1mainValue【消防施設】&#10;一人当たり面積">
          <a:extLst>
            <a:ext uri="{FF2B5EF4-FFF2-40B4-BE49-F238E27FC236}">
              <a16:creationId xmlns:a16="http://schemas.microsoft.com/office/drawing/2014/main" id="{00000000-0008-0000-0F00-00003B030000}"/>
            </a:ext>
          </a:extLst>
        </xdr:cNvPr>
        <xdr:cNvSpPr txBox="1"/>
      </xdr:nvSpPr>
      <xdr:spPr>
        <a:xfrm>
          <a:off x="210757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99077</xdr:rowOff>
    </xdr:from>
    <xdr:ext cx="469744" cy="259045"/>
    <xdr:sp macro="" textlink="">
      <xdr:nvSpPr>
        <xdr:cNvPr id="828" name="n_2mainValue【消防施設】&#10;一人当たり面積">
          <a:extLst>
            <a:ext uri="{FF2B5EF4-FFF2-40B4-BE49-F238E27FC236}">
              <a16:creationId xmlns:a16="http://schemas.microsoft.com/office/drawing/2014/main" id="{00000000-0008-0000-0F00-00003C030000}"/>
            </a:ext>
          </a:extLst>
        </xdr:cNvPr>
        <xdr:cNvSpPr txBox="1"/>
      </xdr:nvSpPr>
      <xdr:spPr>
        <a:xfrm>
          <a:off x="20199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111777</xdr:rowOff>
    </xdr:from>
    <xdr:ext cx="469744" cy="259045"/>
    <xdr:sp macro="" textlink="">
      <xdr:nvSpPr>
        <xdr:cNvPr id="829" name="n_3mainValue【消防施設】&#10;一人当たり面積">
          <a:extLst>
            <a:ext uri="{FF2B5EF4-FFF2-40B4-BE49-F238E27FC236}">
              <a16:creationId xmlns:a16="http://schemas.microsoft.com/office/drawing/2014/main" id="{00000000-0008-0000-0F00-00003D030000}"/>
            </a:ext>
          </a:extLst>
        </xdr:cNvPr>
        <xdr:cNvSpPr txBox="1"/>
      </xdr:nvSpPr>
      <xdr:spPr>
        <a:xfrm>
          <a:off x="19310427" y="14342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85</xdr:row>
      <xdr:rowOff>10177</xdr:rowOff>
    </xdr:from>
    <xdr:ext cx="469744" cy="259045"/>
    <xdr:sp macro="" textlink="">
      <xdr:nvSpPr>
        <xdr:cNvPr id="830" name="n_4mainValue【消防施設】&#10;一人当たり面積">
          <a:extLst>
            <a:ext uri="{FF2B5EF4-FFF2-40B4-BE49-F238E27FC236}">
              <a16:creationId xmlns:a16="http://schemas.microsoft.com/office/drawing/2014/main" id="{00000000-0008-0000-0F00-00003E030000}"/>
            </a:ext>
          </a:extLst>
        </xdr:cNvPr>
        <xdr:cNvSpPr txBox="1"/>
      </xdr:nvSpPr>
      <xdr:spPr>
        <a:xfrm>
          <a:off x="18421427" y="14583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31" name="正方形/長方形 830">
          <a:extLst>
            <a:ext uri="{FF2B5EF4-FFF2-40B4-BE49-F238E27FC236}">
              <a16:creationId xmlns:a16="http://schemas.microsoft.com/office/drawing/2014/main" id="{00000000-0008-0000-0F00-00003F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32" name="正方形/長方形 831">
          <a:extLst>
            <a:ext uri="{FF2B5EF4-FFF2-40B4-BE49-F238E27FC236}">
              <a16:creationId xmlns:a16="http://schemas.microsoft.com/office/drawing/2014/main" id="{00000000-0008-0000-0F00-000040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33" name="正方形/長方形 832">
          <a:extLst>
            <a:ext uri="{FF2B5EF4-FFF2-40B4-BE49-F238E27FC236}">
              <a16:creationId xmlns:a16="http://schemas.microsoft.com/office/drawing/2014/main" id="{00000000-0008-0000-0F00-000041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4" name="正方形/長方形 833">
          <a:extLst>
            <a:ext uri="{FF2B5EF4-FFF2-40B4-BE49-F238E27FC236}">
              <a16:creationId xmlns:a16="http://schemas.microsoft.com/office/drawing/2014/main" id="{00000000-0008-0000-0F00-000042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5" name="正方形/長方形 834">
          <a:extLst>
            <a:ext uri="{FF2B5EF4-FFF2-40B4-BE49-F238E27FC236}">
              <a16:creationId xmlns:a16="http://schemas.microsoft.com/office/drawing/2014/main" id="{00000000-0008-0000-0F00-000043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6" name="正方形/長方形 835">
          <a:extLst>
            <a:ext uri="{FF2B5EF4-FFF2-40B4-BE49-F238E27FC236}">
              <a16:creationId xmlns:a16="http://schemas.microsoft.com/office/drawing/2014/main" id="{00000000-0008-0000-0F00-000044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7" name="正方形/長方形 836">
          <a:extLst>
            <a:ext uri="{FF2B5EF4-FFF2-40B4-BE49-F238E27FC236}">
              <a16:creationId xmlns:a16="http://schemas.microsoft.com/office/drawing/2014/main" id="{00000000-0008-0000-0F00-000045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8" name="正方形/長方形 837">
          <a:extLst>
            <a:ext uri="{FF2B5EF4-FFF2-40B4-BE49-F238E27FC236}">
              <a16:creationId xmlns:a16="http://schemas.microsoft.com/office/drawing/2014/main" id="{00000000-0008-0000-0F00-000046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9" name="テキスト ボックス 838">
          <a:extLst>
            <a:ext uri="{FF2B5EF4-FFF2-40B4-BE49-F238E27FC236}">
              <a16:creationId xmlns:a16="http://schemas.microsoft.com/office/drawing/2014/main" id="{00000000-0008-0000-0F00-000047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40" name="直線コネクタ 839">
          <a:extLst>
            <a:ext uri="{FF2B5EF4-FFF2-40B4-BE49-F238E27FC236}">
              <a16:creationId xmlns:a16="http://schemas.microsoft.com/office/drawing/2014/main" id="{00000000-0008-0000-0F00-000048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41" name="テキスト ボックス 840">
          <a:extLst>
            <a:ext uri="{FF2B5EF4-FFF2-40B4-BE49-F238E27FC236}">
              <a16:creationId xmlns:a16="http://schemas.microsoft.com/office/drawing/2014/main" id="{00000000-0008-0000-0F00-000049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109</xdr:row>
      <xdr:rowOff>35379</xdr:rowOff>
    </xdr:from>
    <xdr:to>
      <xdr:col>89</xdr:col>
      <xdr:colOff>177800</xdr:colOff>
      <xdr:row>109</xdr:row>
      <xdr:rowOff>35379</xdr:rowOff>
    </xdr:to>
    <xdr:cxnSp macro="">
      <xdr:nvCxnSpPr>
        <xdr:cNvPr id="842" name="直線コネクタ 841">
          <a:extLst>
            <a:ext uri="{FF2B5EF4-FFF2-40B4-BE49-F238E27FC236}">
              <a16:creationId xmlns:a16="http://schemas.microsoft.com/office/drawing/2014/main" id="{00000000-0008-0000-0F00-00004A030000}"/>
            </a:ext>
          </a:extLst>
        </xdr:cNvPr>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64606</xdr:rowOff>
    </xdr:from>
    <xdr:ext cx="467179" cy="259045"/>
    <xdr:sp macro="" textlink="">
      <xdr:nvSpPr>
        <xdr:cNvPr id="843" name="テキスト ボックス 842">
          <a:extLst>
            <a:ext uri="{FF2B5EF4-FFF2-40B4-BE49-F238E27FC236}">
              <a16:creationId xmlns:a16="http://schemas.microsoft.com/office/drawing/2014/main" id="{00000000-0008-0000-0F00-00004B030000}"/>
            </a:ext>
          </a:extLst>
        </xdr:cNvPr>
        <xdr:cNvSpPr txBox="1"/>
      </xdr:nvSpPr>
      <xdr:spPr>
        <a:xfrm>
          <a:off x="11978821" y="1858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844" name="直線コネクタ 843">
          <a:extLst>
            <a:ext uri="{FF2B5EF4-FFF2-40B4-BE49-F238E27FC236}">
              <a16:creationId xmlns:a16="http://schemas.microsoft.com/office/drawing/2014/main" id="{00000000-0008-0000-0F00-00004C030000}"/>
            </a:ext>
          </a:extLst>
        </xdr:cNvPr>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845" name="テキスト ボックス 844">
          <a:extLst>
            <a:ext uri="{FF2B5EF4-FFF2-40B4-BE49-F238E27FC236}">
              <a16:creationId xmlns:a16="http://schemas.microsoft.com/office/drawing/2014/main" id="{00000000-0008-0000-0F00-00004D030000}"/>
            </a:ext>
          </a:extLst>
        </xdr:cNvPr>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846" name="直線コネクタ 845">
          <a:extLst>
            <a:ext uri="{FF2B5EF4-FFF2-40B4-BE49-F238E27FC236}">
              <a16:creationId xmlns:a16="http://schemas.microsoft.com/office/drawing/2014/main" id="{00000000-0008-0000-0F00-00004E030000}"/>
            </a:ext>
          </a:extLst>
        </xdr:cNvPr>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847" name="テキスト ボックス 846">
          <a:extLst>
            <a:ext uri="{FF2B5EF4-FFF2-40B4-BE49-F238E27FC236}">
              <a16:creationId xmlns:a16="http://schemas.microsoft.com/office/drawing/2014/main" id="{00000000-0008-0000-0F00-00004F030000}"/>
            </a:ext>
          </a:extLst>
        </xdr:cNvPr>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848" name="直線コネクタ 847">
          <a:extLst>
            <a:ext uri="{FF2B5EF4-FFF2-40B4-BE49-F238E27FC236}">
              <a16:creationId xmlns:a16="http://schemas.microsoft.com/office/drawing/2014/main" id="{00000000-0008-0000-0F00-000050030000}"/>
            </a:ext>
          </a:extLst>
        </xdr:cNvPr>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849" name="テキスト ボックス 848">
          <a:extLst>
            <a:ext uri="{FF2B5EF4-FFF2-40B4-BE49-F238E27FC236}">
              <a16:creationId xmlns:a16="http://schemas.microsoft.com/office/drawing/2014/main" id="{00000000-0008-0000-0F00-000051030000}"/>
            </a:ext>
          </a:extLst>
        </xdr:cNvPr>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850" name="直線コネクタ 849">
          <a:extLst>
            <a:ext uri="{FF2B5EF4-FFF2-40B4-BE49-F238E27FC236}">
              <a16:creationId xmlns:a16="http://schemas.microsoft.com/office/drawing/2014/main" id="{00000000-0008-0000-0F00-000052030000}"/>
            </a:ext>
          </a:extLst>
        </xdr:cNvPr>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851" name="テキスト ボックス 850">
          <a:extLst>
            <a:ext uri="{FF2B5EF4-FFF2-40B4-BE49-F238E27FC236}">
              <a16:creationId xmlns:a16="http://schemas.microsoft.com/office/drawing/2014/main" id="{00000000-0008-0000-0F00-000053030000}"/>
            </a:ext>
          </a:extLst>
        </xdr:cNvPr>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852" name="直線コネクタ 851">
          <a:extLst>
            <a:ext uri="{FF2B5EF4-FFF2-40B4-BE49-F238E27FC236}">
              <a16:creationId xmlns:a16="http://schemas.microsoft.com/office/drawing/2014/main" id="{00000000-0008-0000-0F00-000054030000}"/>
            </a:ext>
          </a:extLst>
        </xdr:cNvPr>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98</xdr:row>
      <xdr:rowOff>146248</xdr:rowOff>
    </xdr:from>
    <xdr:ext cx="338939" cy="259045"/>
    <xdr:sp macro="" textlink="">
      <xdr:nvSpPr>
        <xdr:cNvPr id="853" name="テキスト ボックス 852">
          <a:extLst>
            <a:ext uri="{FF2B5EF4-FFF2-40B4-BE49-F238E27FC236}">
              <a16:creationId xmlns:a16="http://schemas.microsoft.com/office/drawing/2014/main" id="{00000000-0008-0000-0F00-000055030000}"/>
            </a:ext>
          </a:extLst>
        </xdr:cNvPr>
        <xdr:cNvSpPr txBox="1"/>
      </xdr:nvSpPr>
      <xdr:spPr>
        <a:xfrm>
          <a:off x="12107061" y="1694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54" name="直線コネクタ 853">
          <a:extLst>
            <a:ext uri="{FF2B5EF4-FFF2-40B4-BE49-F238E27FC236}">
              <a16:creationId xmlns:a16="http://schemas.microsoft.com/office/drawing/2014/main" id="{00000000-0008-0000-0F00-000056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55" name="【庁舎】&#10;有形固定資産減価償却率グラフ枠">
          <a:extLst>
            <a:ext uri="{FF2B5EF4-FFF2-40B4-BE49-F238E27FC236}">
              <a16:creationId xmlns:a16="http://schemas.microsoft.com/office/drawing/2014/main" id="{00000000-0008-0000-0F00-000057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100</xdr:row>
      <xdr:rowOff>136616</xdr:rowOff>
    </xdr:from>
    <xdr:to>
      <xdr:col>85</xdr:col>
      <xdr:colOff>126364</xdr:colOff>
      <xdr:row>108</xdr:row>
      <xdr:rowOff>64770</xdr:rowOff>
    </xdr:to>
    <xdr:cxnSp macro="">
      <xdr:nvCxnSpPr>
        <xdr:cNvPr id="856" name="直線コネクタ 855">
          <a:extLst>
            <a:ext uri="{FF2B5EF4-FFF2-40B4-BE49-F238E27FC236}">
              <a16:creationId xmlns:a16="http://schemas.microsoft.com/office/drawing/2014/main" id="{00000000-0008-0000-0F00-000058030000}"/>
            </a:ext>
          </a:extLst>
        </xdr:cNvPr>
        <xdr:cNvCxnSpPr/>
      </xdr:nvCxnSpPr>
      <xdr:spPr>
        <a:xfrm flipV="1">
          <a:off x="16318864" y="17281616"/>
          <a:ext cx="0" cy="12997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68597</xdr:rowOff>
    </xdr:from>
    <xdr:ext cx="405111" cy="259045"/>
    <xdr:sp macro="" textlink="">
      <xdr:nvSpPr>
        <xdr:cNvPr id="857" name="【庁舎】&#10;有形固定資産減価償却率最小値テキスト">
          <a:extLst>
            <a:ext uri="{FF2B5EF4-FFF2-40B4-BE49-F238E27FC236}">
              <a16:creationId xmlns:a16="http://schemas.microsoft.com/office/drawing/2014/main" id="{00000000-0008-0000-0F00-000059030000}"/>
            </a:ext>
          </a:extLst>
        </xdr:cNvPr>
        <xdr:cNvSpPr txBox="1"/>
      </xdr:nvSpPr>
      <xdr:spPr>
        <a:xfrm>
          <a:off x="16357600" y="1858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64770</xdr:rowOff>
    </xdr:from>
    <xdr:to>
      <xdr:col>86</xdr:col>
      <xdr:colOff>25400</xdr:colOff>
      <xdr:row>108</xdr:row>
      <xdr:rowOff>64770</xdr:rowOff>
    </xdr:to>
    <xdr:cxnSp macro="">
      <xdr:nvCxnSpPr>
        <xdr:cNvPr id="858" name="直線コネクタ 857">
          <a:extLst>
            <a:ext uri="{FF2B5EF4-FFF2-40B4-BE49-F238E27FC236}">
              <a16:creationId xmlns:a16="http://schemas.microsoft.com/office/drawing/2014/main" id="{00000000-0008-0000-0F00-00005A030000}"/>
            </a:ext>
          </a:extLst>
        </xdr:cNvPr>
        <xdr:cNvCxnSpPr/>
      </xdr:nvCxnSpPr>
      <xdr:spPr>
        <a:xfrm>
          <a:off x="16230600" y="185813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83293</xdr:rowOff>
    </xdr:from>
    <xdr:ext cx="405111" cy="259045"/>
    <xdr:sp macro="" textlink="">
      <xdr:nvSpPr>
        <xdr:cNvPr id="859" name="【庁舎】&#10;有形固定資産減価償却率最大値テキスト">
          <a:extLst>
            <a:ext uri="{FF2B5EF4-FFF2-40B4-BE49-F238E27FC236}">
              <a16:creationId xmlns:a16="http://schemas.microsoft.com/office/drawing/2014/main" id="{00000000-0008-0000-0F00-00005B030000}"/>
            </a:ext>
          </a:extLst>
        </xdr:cNvPr>
        <xdr:cNvSpPr txBox="1"/>
      </xdr:nvSpPr>
      <xdr:spPr>
        <a:xfrm>
          <a:off x="16357600" y="1705684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100</xdr:row>
      <xdr:rowOff>136616</xdr:rowOff>
    </xdr:from>
    <xdr:to>
      <xdr:col>86</xdr:col>
      <xdr:colOff>25400</xdr:colOff>
      <xdr:row>100</xdr:row>
      <xdr:rowOff>136616</xdr:rowOff>
    </xdr:to>
    <xdr:cxnSp macro="">
      <xdr:nvCxnSpPr>
        <xdr:cNvPr id="860" name="直線コネクタ 859">
          <a:extLst>
            <a:ext uri="{FF2B5EF4-FFF2-40B4-BE49-F238E27FC236}">
              <a16:creationId xmlns:a16="http://schemas.microsoft.com/office/drawing/2014/main" id="{00000000-0008-0000-0F00-00005C030000}"/>
            </a:ext>
          </a:extLst>
        </xdr:cNvPr>
        <xdr:cNvCxnSpPr/>
      </xdr:nvCxnSpPr>
      <xdr:spPr>
        <a:xfrm>
          <a:off x="16230600" y="172816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100528</xdr:rowOff>
    </xdr:from>
    <xdr:ext cx="405111" cy="259045"/>
    <xdr:sp macro="" textlink="">
      <xdr:nvSpPr>
        <xdr:cNvPr id="861" name="【庁舎】&#10;有形固定資産減価償却率平均値テキスト">
          <a:extLst>
            <a:ext uri="{FF2B5EF4-FFF2-40B4-BE49-F238E27FC236}">
              <a16:creationId xmlns:a16="http://schemas.microsoft.com/office/drawing/2014/main" id="{00000000-0008-0000-0F00-00005D030000}"/>
            </a:ext>
          </a:extLst>
        </xdr:cNvPr>
        <xdr:cNvSpPr txBox="1"/>
      </xdr:nvSpPr>
      <xdr:spPr>
        <a:xfrm>
          <a:off x="16357600" y="177598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77651</xdr:rowOff>
    </xdr:from>
    <xdr:to>
      <xdr:col>85</xdr:col>
      <xdr:colOff>177800</xdr:colOff>
      <xdr:row>105</xdr:row>
      <xdr:rowOff>7801</xdr:rowOff>
    </xdr:to>
    <xdr:sp macro="" textlink="">
      <xdr:nvSpPr>
        <xdr:cNvPr id="862" name="フローチャート: 判断 861">
          <a:extLst>
            <a:ext uri="{FF2B5EF4-FFF2-40B4-BE49-F238E27FC236}">
              <a16:creationId xmlns:a16="http://schemas.microsoft.com/office/drawing/2014/main" id="{00000000-0008-0000-0F00-00005E030000}"/>
            </a:ext>
          </a:extLst>
        </xdr:cNvPr>
        <xdr:cNvSpPr/>
      </xdr:nvSpPr>
      <xdr:spPr>
        <a:xfrm>
          <a:off x="16268700" y="1790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98879</xdr:rowOff>
    </xdr:from>
    <xdr:to>
      <xdr:col>81</xdr:col>
      <xdr:colOff>101600</xdr:colOff>
      <xdr:row>105</xdr:row>
      <xdr:rowOff>29029</xdr:rowOff>
    </xdr:to>
    <xdr:sp macro="" textlink="">
      <xdr:nvSpPr>
        <xdr:cNvPr id="863" name="フローチャート: 判断 862">
          <a:extLst>
            <a:ext uri="{FF2B5EF4-FFF2-40B4-BE49-F238E27FC236}">
              <a16:creationId xmlns:a16="http://schemas.microsoft.com/office/drawing/2014/main" id="{00000000-0008-0000-0F00-00005F030000}"/>
            </a:ext>
          </a:extLst>
        </xdr:cNvPr>
        <xdr:cNvSpPr/>
      </xdr:nvSpPr>
      <xdr:spPr>
        <a:xfrm>
          <a:off x="15430500" y="179296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104</xdr:row>
      <xdr:rowOff>71120</xdr:rowOff>
    </xdr:from>
    <xdr:to>
      <xdr:col>76</xdr:col>
      <xdr:colOff>165100</xdr:colOff>
      <xdr:row>105</xdr:row>
      <xdr:rowOff>1270</xdr:rowOff>
    </xdr:to>
    <xdr:sp macro="" textlink="">
      <xdr:nvSpPr>
        <xdr:cNvPr id="864" name="フローチャート: 判断 863">
          <a:extLst>
            <a:ext uri="{FF2B5EF4-FFF2-40B4-BE49-F238E27FC236}">
              <a16:creationId xmlns:a16="http://schemas.microsoft.com/office/drawing/2014/main" id="{00000000-0008-0000-0F00-000060030000}"/>
            </a:ext>
          </a:extLst>
        </xdr:cNvPr>
        <xdr:cNvSpPr/>
      </xdr:nvSpPr>
      <xdr:spPr>
        <a:xfrm>
          <a:off x="14541500" y="179019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104</xdr:row>
      <xdr:rowOff>74386</xdr:rowOff>
    </xdr:from>
    <xdr:to>
      <xdr:col>72</xdr:col>
      <xdr:colOff>38100</xdr:colOff>
      <xdr:row>105</xdr:row>
      <xdr:rowOff>4536</xdr:rowOff>
    </xdr:to>
    <xdr:sp macro="" textlink="">
      <xdr:nvSpPr>
        <xdr:cNvPr id="865" name="フローチャート: 判断 864">
          <a:extLst>
            <a:ext uri="{FF2B5EF4-FFF2-40B4-BE49-F238E27FC236}">
              <a16:creationId xmlns:a16="http://schemas.microsoft.com/office/drawing/2014/main" id="{00000000-0008-0000-0F00-000061030000}"/>
            </a:ext>
          </a:extLst>
        </xdr:cNvPr>
        <xdr:cNvSpPr/>
      </xdr:nvSpPr>
      <xdr:spPr>
        <a:xfrm>
          <a:off x="13652500" y="17905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104</xdr:row>
      <xdr:rowOff>93980</xdr:rowOff>
    </xdr:from>
    <xdr:to>
      <xdr:col>67</xdr:col>
      <xdr:colOff>101600</xdr:colOff>
      <xdr:row>105</xdr:row>
      <xdr:rowOff>24130</xdr:rowOff>
    </xdr:to>
    <xdr:sp macro="" textlink="">
      <xdr:nvSpPr>
        <xdr:cNvPr id="866" name="フローチャート: 判断 865">
          <a:extLst>
            <a:ext uri="{FF2B5EF4-FFF2-40B4-BE49-F238E27FC236}">
              <a16:creationId xmlns:a16="http://schemas.microsoft.com/office/drawing/2014/main" id="{00000000-0008-0000-0F00-000062030000}"/>
            </a:ext>
          </a:extLst>
        </xdr:cNvPr>
        <xdr:cNvSpPr/>
      </xdr:nvSpPr>
      <xdr:spPr>
        <a:xfrm>
          <a:off x="12763500" y="179247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7" name="テキスト ボックス 866">
          <a:extLst>
            <a:ext uri="{FF2B5EF4-FFF2-40B4-BE49-F238E27FC236}">
              <a16:creationId xmlns:a16="http://schemas.microsoft.com/office/drawing/2014/main" id="{00000000-0008-0000-0F00-00006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8" name="テキスト ボックス 867">
          <a:extLst>
            <a:ext uri="{FF2B5EF4-FFF2-40B4-BE49-F238E27FC236}">
              <a16:creationId xmlns:a16="http://schemas.microsoft.com/office/drawing/2014/main" id="{00000000-0008-0000-0F00-00006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9" name="テキスト ボックス 868">
          <a:extLst>
            <a:ext uri="{FF2B5EF4-FFF2-40B4-BE49-F238E27FC236}">
              <a16:creationId xmlns:a16="http://schemas.microsoft.com/office/drawing/2014/main" id="{00000000-0008-0000-0F00-00006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70" name="テキスト ボックス 869">
          <a:extLst>
            <a:ext uri="{FF2B5EF4-FFF2-40B4-BE49-F238E27FC236}">
              <a16:creationId xmlns:a16="http://schemas.microsoft.com/office/drawing/2014/main" id="{00000000-0008-0000-0F00-00006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71" name="テキスト ボックス 870">
          <a:extLst>
            <a:ext uri="{FF2B5EF4-FFF2-40B4-BE49-F238E27FC236}">
              <a16:creationId xmlns:a16="http://schemas.microsoft.com/office/drawing/2014/main" id="{00000000-0008-0000-0F00-00006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105</xdr:row>
      <xdr:rowOff>97245</xdr:rowOff>
    </xdr:from>
    <xdr:to>
      <xdr:col>85</xdr:col>
      <xdr:colOff>177800</xdr:colOff>
      <xdr:row>106</xdr:row>
      <xdr:rowOff>27395</xdr:rowOff>
    </xdr:to>
    <xdr:sp macro="" textlink="">
      <xdr:nvSpPr>
        <xdr:cNvPr id="872" name="楕円 871">
          <a:extLst>
            <a:ext uri="{FF2B5EF4-FFF2-40B4-BE49-F238E27FC236}">
              <a16:creationId xmlns:a16="http://schemas.microsoft.com/office/drawing/2014/main" id="{00000000-0008-0000-0F00-000068030000}"/>
            </a:ext>
          </a:extLst>
        </xdr:cNvPr>
        <xdr:cNvSpPr/>
      </xdr:nvSpPr>
      <xdr:spPr>
        <a:xfrm>
          <a:off x="16268700" y="180994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105</xdr:row>
      <xdr:rowOff>75672</xdr:rowOff>
    </xdr:from>
    <xdr:ext cx="405111" cy="259045"/>
    <xdr:sp macro="" textlink="">
      <xdr:nvSpPr>
        <xdr:cNvPr id="873" name="【庁舎】&#10;有形固定資産減価償却率該当値テキスト">
          <a:extLst>
            <a:ext uri="{FF2B5EF4-FFF2-40B4-BE49-F238E27FC236}">
              <a16:creationId xmlns:a16="http://schemas.microsoft.com/office/drawing/2014/main" id="{00000000-0008-0000-0F00-000069030000}"/>
            </a:ext>
          </a:extLst>
        </xdr:cNvPr>
        <xdr:cNvSpPr txBox="1"/>
      </xdr:nvSpPr>
      <xdr:spPr>
        <a:xfrm>
          <a:off x="16357600" y="18077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105</xdr:row>
      <xdr:rowOff>58057</xdr:rowOff>
    </xdr:from>
    <xdr:to>
      <xdr:col>81</xdr:col>
      <xdr:colOff>101600</xdr:colOff>
      <xdr:row>105</xdr:row>
      <xdr:rowOff>159657</xdr:rowOff>
    </xdr:to>
    <xdr:sp macro="" textlink="">
      <xdr:nvSpPr>
        <xdr:cNvPr id="874" name="楕円 873">
          <a:extLst>
            <a:ext uri="{FF2B5EF4-FFF2-40B4-BE49-F238E27FC236}">
              <a16:creationId xmlns:a16="http://schemas.microsoft.com/office/drawing/2014/main" id="{00000000-0008-0000-0F00-00006A030000}"/>
            </a:ext>
          </a:extLst>
        </xdr:cNvPr>
        <xdr:cNvSpPr/>
      </xdr:nvSpPr>
      <xdr:spPr>
        <a:xfrm>
          <a:off x="15430500" y="180603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105</xdr:row>
      <xdr:rowOff>108857</xdr:rowOff>
    </xdr:from>
    <xdr:to>
      <xdr:col>85</xdr:col>
      <xdr:colOff>127000</xdr:colOff>
      <xdr:row>105</xdr:row>
      <xdr:rowOff>148045</xdr:rowOff>
    </xdr:to>
    <xdr:cxnSp macro="">
      <xdr:nvCxnSpPr>
        <xdr:cNvPr id="875" name="直線コネクタ 874">
          <a:extLst>
            <a:ext uri="{FF2B5EF4-FFF2-40B4-BE49-F238E27FC236}">
              <a16:creationId xmlns:a16="http://schemas.microsoft.com/office/drawing/2014/main" id="{00000000-0008-0000-0F00-00006B030000}"/>
            </a:ext>
          </a:extLst>
        </xdr:cNvPr>
        <xdr:cNvCxnSpPr/>
      </xdr:nvCxnSpPr>
      <xdr:spPr>
        <a:xfrm>
          <a:off x="15481300" y="18111107"/>
          <a:ext cx="838200" cy="3918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105</xdr:row>
      <xdr:rowOff>17236</xdr:rowOff>
    </xdr:from>
    <xdr:to>
      <xdr:col>76</xdr:col>
      <xdr:colOff>165100</xdr:colOff>
      <xdr:row>105</xdr:row>
      <xdr:rowOff>118836</xdr:rowOff>
    </xdr:to>
    <xdr:sp macro="" textlink="">
      <xdr:nvSpPr>
        <xdr:cNvPr id="876" name="楕円 875">
          <a:extLst>
            <a:ext uri="{FF2B5EF4-FFF2-40B4-BE49-F238E27FC236}">
              <a16:creationId xmlns:a16="http://schemas.microsoft.com/office/drawing/2014/main" id="{00000000-0008-0000-0F00-00006C030000}"/>
            </a:ext>
          </a:extLst>
        </xdr:cNvPr>
        <xdr:cNvSpPr/>
      </xdr:nvSpPr>
      <xdr:spPr>
        <a:xfrm>
          <a:off x="14541500" y="1801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105</xdr:row>
      <xdr:rowOff>68036</xdr:rowOff>
    </xdr:from>
    <xdr:to>
      <xdr:col>81</xdr:col>
      <xdr:colOff>50800</xdr:colOff>
      <xdr:row>105</xdr:row>
      <xdr:rowOff>108857</xdr:rowOff>
    </xdr:to>
    <xdr:cxnSp macro="">
      <xdr:nvCxnSpPr>
        <xdr:cNvPr id="877" name="直線コネクタ 876">
          <a:extLst>
            <a:ext uri="{FF2B5EF4-FFF2-40B4-BE49-F238E27FC236}">
              <a16:creationId xmlns:a16="http://schemas.microsoft.com/office/drawing/2014/main" id="{00000000-0008-0000-0F00-00006D030000}"/>
            </a:ext>
          </a:extLst>
        </xdr:cNvPr>
        <xdr:cNvCxnSpPr/>
      </xdr:nvCxnSpPr>
      <xdr:spPr>
        <a:xfrm>
          <a:off x="14592300" y="18070286"/>
          <a:ext cx="889000" cy="408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134801</xdr:rowOff>
    </xdr:from>
    <xdr:to>
      <xdr:col>72</xdr:col>
      <xdr:colOff>38100</xdr:colOff>
      <xdr:row>105</xdr:row>
      <xdr:rowOff>64951</xdr:rowOff>
    </xdr:to>
    <xdr:sp macro="" textlink="">
      <xdr:nvSpPr>
        <xdr:cNvPr id="878" name="楕円 877">
          <a:extLst>
            <a:ext uri="{FF2B5EF4-FFF2-40B4-BE49-F238E27FC236}">
              <a16:creationId xmlns:a16="http://schemas.microsoft.com/office/drawing/2014/main" id="{00000000-0008-0000-0F00-00006E030000}"/>
            </a:ext>
          </a:extLst>
        </xdr:cNvPr>
        <xdr:cNvSpPr/>
      </xdr:nvSpPr>
      <xdr:spPr>
        <a:xfrm>
          <a:off x="13652500" y="179656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105</xdr:row>
      <xdr:rowOff>14151</xdr:rowOff>
    </xdr:from>
    <xdr:to>
      <xdr:col>76</xdr:col>
      <xdr:colOff>114300</xdr:colOff>
      <xdr:row>105</xdr:row>
      <xdr:rowOff>68036</xdr:rowOff>
    </xdr:to>
    <xdr:cxnSp macro="">
      <xdr:nvCxnSpPr>
        <xdr:cNvPr id="879" name="直線コネクタ 878">
          <a:extLst>
            <a:ext uri="{FF2B5EF4-FFF2-40B4-BE49-F238E27FC236}">
              <a16:creationId xmlns:a16="http://schemas.microsoft.com/office/drawing/2014/main" id="{00000000-0008-0000-0F00-00006F030000}"/>
            </a:ext>
          </a:extLst>
        </xdr:cNvPr>
        <xdr:cNvCxnSpPr/>
      </xdr:nvCxnSpPr>
      <xdr:spPr>
        <a:xfrm>
          <a:off x="13703300" y="18016401"/>
          <a:ext cx="889000" cy="538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113574</xdr:rowOff>
    </xdr:from>
    <xdr:to>
      <xdr:col>67</xdr:col>
      <xdr:colOff>101600</xdr:colOff>
      <xdr:row>105</xdr:row>
      <xdr:rowOff>43724</xdr:rowOff>
    </xdr:to>
    <xdr:sp macro="" textlink="">
      <xdr:nvSpPr>
        <xdr:cNvPr id="880" name="楕円 879">
          <a:extLst>
            <a:ext uri="{FF2B5EF4-FFF2-40B4-BE49-F238E27FC236}">
              <a16:creationId xmlns:a16="http://schemas.microsoft.com/office/drawing/2014/main" id="{00000000-0008-0000-0F00-000070030000}"/>
            </a:ext>
          </a:extLst>
        </xdr:cNvPr>
        <xdr:cNvSpPr/>
      </xdr:nvSpPr>
      <xdr:spPr>
        <a:xfrm>
          <a:off x="12763500" y="1794437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164374</xdr:rowOff>
    </xdr:from>
    <xdr:to>
      <xdr:col>71</xdr:col>
      <xdr:colOff>177800</xdr:colOff>
      <xdr:row>105</xdr:row>
      <xdr:rowOff>14151</xdr:rowOff>
    </xdr:to>
    <xdr:cxnSp macro="">
      <xdr:nvCxnSpPr>
        <xdr:cNvPr id="881" name="直線コネクタ 880">
          <a:extLst>
            <a:ext uri="{FF2B5EF4-FFF2-40B4-BE49-F238E27FC236}">
              <a16:creationId xmlns:a16="http://schemas.microsoft.com/office/drawing/2014/main" id="{00000000-0008-0000-0F00-000071030000}"/>
            </a:ext>
          </a:extLst>
        </xdr:cNvPr>
        <xdr:cNvCxnSpPr/>
      </xdr:nvCxnSpPr>
      <xdr:spPr>
        <a:xfrm>
          <a:off x="12814300" y="17995174"/>
          <a:ext cx="889000" cy="212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45556</xdr:rowOff>
    </xdr:from>
    <xdr:ext cx="405111" cy="259045"/>
    <xdr:sp macro="" textlink="">
      <xdr:nvSpPr>
        <xdr:cNvPr id="882" name="n_1aveValue【庁舎】&#10;有形固定資産減価償却率">
          <a:extLst>
            <a:ext uri="{FF2B5EF4-FFF2-40B4-BE49-F238E27FC236}">
              <a16:creationId xmlns:a16="http://schemas.microsoft.com/office/drawing/2014/main" id="{00000000-0008-0000-0F00-000072030000}"/>
            </a:ext>
          </a:extLst>
        </xdr:cNvPr>
        <xdr:cNvSpPr txBox="1"/>
      </xdr:nvSpPr>
      <xdr:spPr>
        <a:xfrm>
          <a:off x="15266044" y="1770490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17797</xdr:rowOff>
    </xdr:from>
    <xdr:ext cx="405111" cy="259045"/>
    <xdr:sp macro="" textlink="">
      <xdr:nvSpPr>
        <xdr:cNvPr id="883" name="n_2aveValue【庁舎】&#10;有形固定資産減価償却率">
          <a:extLst>
            <a:ext uri="{FF2B5EF4-FFF2-40B4-BE49-F238E27FC236}">
              <a16:creationId xmlns:a16="http://schemas.microsoft.com/office/drawing/2014/main" id="{00000000-0008-0000-0F00-000073030000}"/>
            </a:ext>
          </a:extLst>
        </xdr:cNvPr>
        <xdr:cNvSpPr txBox="1"/>
      </xdr:nvSpPr>
      <xdr:spPr>
        <a:xfrm>
          <a:off x="14389744" y="176771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103</xdr:row>
      <xdr:rowOff>21063</xdr:rowOff>
    </xdr:from>
    <xdr:ext cx="405111" cy="259045"/>
    <xdr:sp macro="" textlink="">
      <xdr:nvSpPr>
        <xdr:cNvPr id="884" name="n_3aveValue【庁舎】&#10;有形固定資産減価償却率">
          <a:extLst>
            <a:ext uri="{FF2B5EF4-FFF2-40B4-BE49-F238E27FC236}">
              <a16:creationId xmlns:a16="http://schemas.microsoft.com/office/drawing/2014/main" id="{00000000-0008-0000-0F00-000074030000}"/>
            </a:ext>
          </a:extLst>
        </xdr:cNvPr>
        <xdr:cNvSpPr txBox="1"/>
      </xdr:nvSpPr>
      <xdr:spPr>
        <a:xfrm>
          <a:off x="13500744" y="17680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103</xdr:row>
      <xdr:rowOff>40657</xdr:rowOff>
    </xdr:from>
    <xdr:ext cx="405111" cy="259045"/>
    <xdr:sp macro="" textlink="">
      <xdr:nvSpPr>
        <xdr:cNvPr id="885" name="n_4aveValue【庁舎】&#10;有形固定資産減価償却率">
          <a:extLst>
            <a:ext uri="{FF2B5EF4-FFF2-40B4-BE49-F238E27FC236}">
              <a16:creationId xmlns:a16="http://schemas.microsoft.com/office/drawing/2014/main" id="{00000000-0008-0000-0F00-000075030000}"/>
            </a:ext>
          </a:extLst>
        </xdr:cNvPr>
        <xdr:cNvSpPr txBox="1"/>
      </xdr:nvSpPr>
      <xdr:spPr>
        <a:xfrm>
          <a:off x="12611744" y="177000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105</xdr:row>
      <xdr:rowOff>150784</xdr:rowOff>
    </xdr:from>
    <xdr:ext cx="405111" cy="259045"/>
    <xdr:sp macro="" textlink="">
      <xdr:nvSpPr>
        <xdr:cNvPr id="886" name="n_1mainValue【庁舎】&#10;有形固定資産減価償却率">
          <a:extLst>
            <a:ext uri="{FF2B5EF4-FFF2-40B4-BE49-F238E27FC236}">
              <a16:creationId xmlns:a16="http://schemas.microsoft.com/office/drawing/2014/main" id="{00000000-0008-0000-0F00-000076030000}"/>
            </a:ext>
          </a:extLst>
        </xdr:cNvPr>
        <xdr:cNvSpPr txBox="1"/>
      </xdr:nvSpPr>
      <xdr:spPr>
        <a:xfrm>
          <a:off x="15266044" y="181530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109963</xdr:rowOff>
    </xdr:from>
    <xdr:ext cx="405111" cy="259045"/>
    <xdr:sp macro="" textlink="">
      <xdr:nvSpPr>
        <xdr:cNvPr id="887" name="n_2mainValue【庁舎】&#10;有形固定資産減価償却率">
          <a:extLst>
            <a:ext uri="{FF2B5EF4-FFF2-40B4-BE49-F238E27FC236}">
              <a16:creationId xmlns:a16="http://schemas.microsoft.com/office/drawing/2014/main" id="{00000000-0008-0000-0F00-000077030000}"/>
            </a:ext>
          </a:extLst>
        </xdr:cNvPr>
        <xdr:cNvSpPr txBox="1"/>
      </xdr:nvSpPr>
      <xdr:spPr>
        <a:xfrm>
          <a:off x="14389744" y="1811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105</xdr:row>
      <xdr:rowOff>56078</xdr:rowOff>
    </xdr:from>
    <xdr:ext cx="405111" cy="259045"/>
    <xdr:sp macro="" textlink="">
      <xdr:nvSpPr>
        <xdr:cNvPr id="888" name="n_3mainValue【庁舎】&#10;有形固定資産減価償却率">
          <a:extLst>
            <a:ext uri="{FF2B5EF4-FFF2-40B4-BE49-F238E27FC236}">
              <a16:creationId xmlns:a16="http://schemas.microsoft.com/office/drawing/2014/main" id="{00000000-0008-0000-0F00-000078030000}"/>
            </a:ext>
          </a:extLst>
        </xdr:cNvPr>
        <xdr:cNvSpPr txBox="1"/>
      </xdr:nvSpPr>
      <xdr:spPr>
        <a:xfrm>
          <a:off x="13500744" y="1805832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105</xdr:row>
      <xdr:rowOff>34851</xdr:rowOff>
    </xdr:from>
    <xdr:ext cx="405111" cy="259045"/>
    <xdr:sp macro="" textlink="">
      <xdr:nvSpPr>
        <xdr:cNvPr id="889" name="n_4mainValue【庁舎】&#10;有形固定資産減価償却率">
          <a:extLst>
            <a:ext uri="{FF2B5EF4-FFF2-40B4-BE49-F238E27FC236}">
              <a16:creationId xmlns:a16="http://schemas.microsoft.com/office/drawing/2014/main" id="{00000000-0008-0000-0F00-000079030000}"/>
            </a:ext>
          </a:extLst>
        </xdr:cNvPr>
        <xdr:cNvSpPr txBox="1"/>
      </xdr:nvSpPr>
      <xdr:spPr>
        <a:xfrm>
          <a:off x="12611744" y="180371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90" name="正方形/長方形 889">
          <a:extLst>
            <a:ext uri="{FF2B5EF4-FFF2-40B4-BE49-F238E27FC236}">
              <a16:creationId xmlns:a16="http://schemas.microsoft.com/office/drawing/2014/main" id="{00000000-0008-0000-0F00-00007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91" name="正方形/長方形 890">
          <a:extLst>
            <a:ext uri="{FF2B5EF4-FFF2-40B4-BE49-F238E27FC236}">
              <a16:creationId xmlns:a16="http://schemas.microsoft.com/office/drawing/2014/main" id="{00000000-0008-0000-0F00-00007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92" name="正方形/長方形 891">
          <a:extLst>
            <a:ext uri="{FF2B5EF4-FFF2-40B4-BE49-F238E27FC236}">
              <a16:creationId xmlns:a16="http://schemas.microsoft.com/office/drawing/2014/main" id="{00000000-0008-0000-0F00-00007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93" name="正方形/長方形 892">
          <a:extLst>
            <a:ext uri="{FF2B5EF4-FFF2-40B4-BE49-F238E27FC236}">
              <a16:creationId xmlns:a16="http://schemas.microsoft.com/office/drawing/2014/main" id="{00000000-0008-0000-0F00-00007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94" name="正方形/長方形 893">
          <a:extLst>
            <a:ext uri="{FF2B5EF4-FFF2-40B4-BE49-F238E27FC236}">
              <a16:creationId xmlns:a16="http://schemas.microsoft.com/office/drawing/2014/main" id="{00000000-0008-0000-0F00-00007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5" name="正方形/長方形 894">
          <a:extLst>
            <a:ext uri="{FF2B5EF4-FFF2-40B4-BE49-F238E27FC236}">
              <a16:creationId xmlns:a16="http://schemas.microsoft.com/office/drawing/2014/main" id="{00000000-0008-0000-0F00-00007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6" name="正方形/長方形 895">
          <a:extLst>
            <a:ext uri="{FF2B5EF4-FFF2-40B4-BE49-F238E27FC236}">
              <a16:creationId xmlns:a16="http://schemas.microsoft.com/office/drawing/2014/main" id="{00000000-0008-0000-0F00-00008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0.188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7" name="正方形/長方形 896">
          <a:extLst>
            <a:ext uri="{FF2B5EF4-FFF2-40B4-BE49-F238E27FC236}">
              <a16:creationId xmlns:a16="http://schemas.microsoft.com/office/drawing/2014/main" id="{00000000-0008-0000-0F00-00008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8" name="テキスト ボックス 897">
          <a:extLst>
            <a:ext uri="{FF2B5EF4-FFF2-40B4-BE49-F238E27FC236}">
              <a16:creationId xmlns:a16="http://schemas.microsoft.com/office/drawing/2014/main" id="{00000000-0008-0000-0F00-00008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9" name="直線コネクタ 898">
          <a:extLst>
            <a:ext uri="{FF2B5EF4-FFF2-40B4-BE49-F238E27FC236}">
              <a16:creationId xmlns:a16="http://schemas.microsoft.com/office/drawing/2014/main" id="{00000000-0008-0000-0F00-00008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76200</xdr:rowOff>
    </xdr:from>
    <xdr:to>
      <xdr:col>120</xdr:col>
      <xdr:colOff>114300</xdr:colOff>
      <xdr:row>108</xdr:row>
      <xdr:rowOff>76200</xdr:rowOff>
    </xdr:to>
    <xdr:cxnSp macro="">
      <xdr:nvCxnSpPr>
        <xdr:cNvPr id="900" name="直線コネクタ 899">
          <a:extLst>
            <a:ext uri="{FF2B5EF4-FFF2-40B4-BE49-F238E27FC236}">
              <a16:creationId xmlns:a16="http://schemas.microsoft.com/office/drawing/2014/main" id="{00000000-0008-0000-0F00-000084030000}"/>
            </a:ext>
          </a:extLst>
        </xdr:cNvPr>
        <xdr:cNvCxnSpPr/>
      </xdr:nvCxnSpPr>
      <xdr:spPr>
        <a:xfrm>
          <a:off x="18288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107</xdr:row>
      <xdr:rowOff>105427</xdr:rowOff>
    </xdr:from>
    <xdr:ext cx="467179" cy="259045"/>
    <xdr:sp macro="" textlink="">
      <xdr:nvSpPr>
        <xdr:cNvPr id="901" name="テキスト ボックス 900">
          <a:extLst>
            <a:ext uri="{FF2B5EF4-FFF2-40B4-BE49-F238E27FC236}">
              <a16:creationId xmlns:a16="http://schemas.microsoft.com/office/drawing/2014/main" id="{00000000-0008-0000-0F00-000085030000}"/>
            </a:ext>
          </a:extLst>
        </xdr:cNvPr>
        <xdr:cNvSpPr txBox="1"/>
      </xdr:nvSpPr>
      <xdr:spPr>
        <a:xfrm>
          <a:off x="17820821" y="1845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105</xdr:row>
      <xdr:rowOff>133350</xdr:rowOff>
    </xdr:from>
    <xdr:to>
      <xdr:col>120</xdr:col>
      <xdr:colOff>114300</xdr:colOff>
      <xdr:row>105</xdr:row>
      <xdr:rowOff>133350</xdr:rowOff>
    </xdr:to>
    <xdr:cxnSp macro="">
      <xdr:nvCxnSpPr>
        <xdr:cNvPr id="902" name="直線コネクタ 901">
          <a:extLst>
            <a:ext uri="{FF2B5EF4-FFF2-40B4-BE49-F238E27FC236}">
              <a16:creationId xmlns:a16="http://schemas.microsoft.com/office/drawing/2014/main" id="{00000000-0008-0000-0F00-000086030000}"/>
            </a:ext>
          </a:extLst>
        </xdr:cNvPr>
        <xdr:cNvCxnSpPr/>
      </xdr:nvCxnSpPr>
      <xdr:spPr>
        <a:xfrm>
          <a:off x="18288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104</xdr:row>
      <xdr:rowOff>162577</xdr:rowOff>
    </xdr:from>
    <xdr:ext cx="467179" cy="259045"/>
    <xdr:sp macro="" textlink="">
      <xdr:nvSpPr>
        <xdr:cNvPr id="903" name="テキスト ボックス 902">
          <a:extLst>
            <a:ext uri="{FF2B5EF4-FFF2-40B4-BE49-F238E27FC236}">
              <a16:creationId xmlns:a16="http://schemas.microsoft.com/office/drawing/2014/main" id="{00000000-0008-0000-0F00-000087030000}"/>
            </a:ext>
          </a:extLst>
        </xdr:cNvPr>
        <xdr:cNvSpPr txBox="1"/>
      </xdr:nvSpPr>
      <xdr:spPr>
        <a:xfrm>
          <a:off x="17820821" y="1799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103</xdr:row>
      <xdr:rowOff>19050</xdr:rowOff>
    </xdr:from>
    <xdr:to>
      <xdr:col>120</xdr:col>
      <xdr:colOff>114300</xdr:colOff>
      <xdr:row>103</xdr:row>
      <xdr:rowOff>19050</xdr:rowOff>
    </xdr:to>
    <xdr:cxnSp macro="">
      <xdr:nvCxnSpPr>
        <xdr:cNvPr id="904" name="直線コネクタ 903">
          <a:extLst>
            <a:ext uri="{FF2B5EF4-FFF2-40B4-BE49-F238E27FC236}">
              <a16:creationId xmlns:a16="http://schemas.microsoft.com/office/drawing/2014/main" id="{00000000-0008-0000-0F00-000088030000}"/>
            </a:ext>
          </a:extLst>
        </xdr:cNvPr>
        <xdr:cNvCxnSpPr/>
      </xdr:nvCxnSpPr>
      <xdr:spPr>
        <a:xfrm>
          <a:off x="18288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102</xdr:row>
      <xdr:rowOff>48277</xdr:rowOff>
    </xdr:from>
    <xdr:ext cx="467179" cy="259045"/>
    <xdr:sp macro="" textlink="">
      <xdr:nvSpPr>
        <xdr:cNvPr id="905" name="テキスト ボックス 904">
          <a:extLst>
            <a:ext uri="{FF2B5EF4-FFF2-40B4-BE49-F238E27FC236}">
              <a16:creationId xmlns:a16="http://schemas.microsoft.com/office/drawing/2014/main" id="{00000000-0008-0000-0F00-000089030000}"/>
            </a:ext>
          </a:extLst>
        </xdr:cNvPr>
        <xdr:cNvSpPr txBox="1"/>
      </xdr:nvSpPr>
      <xdr:spPr>
        <a:xfrm>
          <a:off x="17820821" y="1753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76200</xdr:rowOff>
    </xdr:from>
    <xdr:to>
      <xdr:col>120</xdr:col>
      <xdr:colOff>114300</xdr:colOff>
      <xdr:row>100</xdr:row>
      <xdr:rowOff>76200</xdr:rowOff>
    </xdr:to>
    <xdr:cxnSp macro="">
      <xdr:nvCxnSpPr>
        <xdr:cNvPr id="906" name="直線コネクタ 905">
          <a:extLst>
            <a:ext uri="{FF2B5EF4-FFF2-40B4-BE49-F238E27FC236}">
              <a16:creationId xmlns:a16="http://schemas.microsoft.com/office/drawing/2014/main" id="{00000000-0008-0000-0F00-00008A030000}"/>
            </a:ext>
          </a:extLst>
        </xdr:cNvPr>
        <xdr:cNvCxnSpPr/>
      </xdr:nvCxnSpPr>
      <xdr:spPr>
        <a:xfrm>
          <a:off x="18288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105427</xdr:rowOff>
    </xdr:from>
    <xdr:ext cx="467179" cy="259045"/>
    <xdr:sp macro="" textlink="">
      <xdr:nvSpPr>
        <xdr:cNvPr id="907" name="テキスト ボックス 906">
          <a:extLst>
            <a:ext uri="{FF2B5EF4-FFF2-40B4-BE49-F238E27FC236}">
              <a16:creationId xmlns:a16="http://schemas.microsoft.com/office/drawing/2014/main" id="{00000000-0008-0000-0F00-00008B030000}"/>
            </a:ext>
          </a:extLst>
        </xdr:cNvPr>
        <xdr:cNvSpPr txBox="1"/>
      </xdr:nvSpPr>
      <xdr:spPr>
        <a:xfrm>
          <a:off x="17820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8" name="直線コネクタ 907">
          <a:extLst>
            <a:ext uri="{FF2B5EF4-FFF2-40B4-BE49-F238E27FC236}">
              <a16:creationId xmlns:a16="http://schemas.microsoft.com/office/drawing/2014/main" id="{00000000-0008-0000-0F00-00008C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9" name="テキスト ボックス 908">
          <a:extLst>
            <a:ext uri="{FF2B5EF4-FFF2-40B4-BE49-F238E27FC236}">
              <a16:creationId xmlns:a16="http://schemas.microsoft.com/office/drawing/2014/main" id="{00000000-0008-0000-0F00-00008D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10" name="【庁舎】&#10;一人当たり面積グラフ枠">
          <a:extLst>
            <a:ext uri="{FF2B5EF4-FFF2-40B4-BE49-F238E27FC236}">
              <a16:creationId xmlns:a16="http://schemas.microsoft.com/office/drawing/2014/main" id="{00000000-0008-0000-0F00-00008E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115063</xdr:rowOff>
    </xdr:from>
    <xdr:to>
      <xdr:col>116</xdr:col>
      <xdr:colOff>62864</xdr:colOff>
      <xdr:row>107</xdr:row>
      <xdr:rowOff>19050</xdr:rowOff>
    </xdr:to>
    <xdr:cxnSp macro="">
      <xdr:nvCxnSpPr>
        <xdr:cNvPr id="911" name="直線コネクタ 910">
          <a:extLst>
            <a:ext uri="{FF2B5EF4-FFF2-40B4-BE49-F238E27FC236}">
              <a16:creationId xmlns:a16="http://schemas.microsoft.com/office/drawing/2014/main" id="{00000000-0008-0000-0F00-00008F030000}"/>
            </a:ext>
          </a:extLst>
        </xdr:cNvPr>
        <xdr:cNvCxnSpPr/>
      </xdr:nvCxnSpPr>
      <xdr:spPr>
        <a:xfrm flipV="1">
          <a:off x="22160864" y="17088613"/>
          <a:ext cx="0" cy="127558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22877</xdr:rowOff>
    </xdr:from>
    <xdr:ext cx="469744" cy="259045"/>
    <xdr:sp macro="" textlink="">
      <xdr:nvSpPr>
        <xdr:cNvPr id="912" name="【庁舎】&#10;一人当たり面積最小値テキスト">
          <a:extLst>
            <a:ext uri="{FF2B5EF4-FFF2-40B4-BE49-F238E27FC236}">
              <a16:creationId xmlns:a16="http://schemas.microsoft.com/office/drawing/2014/main" id="{00000000-0008-0000-0F00-000090030000}"/>
            </a:ext>
          </a:extLst>
        </xdr:cNvPr>
        <xdr:cNvSpPr txBox="1"/>
      </xdr:nvSpPr>
      <xdr:spPr>
        <a:xfrm>
          <a:off x="22199600" y="183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19050</xdr:rowOff>
    </xdr:from>
    <xdr:to>
      <xdr:col>116</xdr:col>
      <xdr:colOff>152400</xdr:colOff>
      <xdr:row>107</xdr:row>
      <xdr:rowOff>19050</xdr:rowOff>
    </xdr:to>
    <xdr:cxnSp macro="">
      <xdr:nvCxnSpPr>
        <xdr:cNvPr id="913" name="直線コネクタ 912">
          <a:extLst>
            <a:ext uri="{FF2B5EF4-FFF2-40B4-BE49-F238E27FC236}">
              <a16:creationId xmlns:a16="http://schemas.microsoft.com/office/drawing/2014/main" id="{00000000-0008-0000-0F00-000091030000}"/>
            </a:ext>
          </a:extLst>
        </xdr:cNvPr>
        <xdr:cNvCxnSpPr/>
      </xdr:nvCxnSpPr>
      <xdr:spPr>
        <a:xfrm>
          <a:off x="22072600" y="18364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61740</xdr:rowOff>
    </xdr:from>
    <xdr:ext cx="469744" cy="259045"/>
    <xdr:sp macro="" textlink="">
      <xdr:nvSpPr>
        <xdr:cNvPr id="914" name="【庁舎】&#10;一人当たり面積最大値テキスト">
          <a:extLst>
            <a:ext uri="{FF2B5EF4-FFF2-40B4-BE49-F238E27FC236}">
              <a16:creationId xmlns:a16="http://schemas.microsoft.com/office/drawing/2014/main" id="{00000000-0008-0000-0F00-000092030000}"/>
            </a:ext>
          </a:extLst>
        </xdr:cNvPr>
        <xdr:cNvSpPr txBox="1"/>
      </xdr:nvSpPr>
      <xdr:spPr>
        <a:xfrm>
          <a:off x="22199600" y="1686384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115063</xdr:rowOff>
    </xdr:from>
    <xdr:to>
      <xdr:col>116</xdr:col>
      <xdr:colOff>152400</xdr:colOff>
      <xdr:row>99</xdr:row>
      <xdr:rowOff>115063</xdr:rowOff>
    </xdr:to>
    <xdr:cxnSp macro="">
      <xdr:nvCxnSpPr>
        <xdr:cNvPr id="915" name="直線コネクタ 914">
          <a:extLst>
            <a:ext uri="{FF2B5EF4-FFF2-40B4-BE49-F238E27FC236}">
              <a16:creationId xmlns:a16="http://schemas.microsoft.com/office/drawing/2014/main" id="{00000000-0008-0000-0F00-000093030000}"/>
            </a:ext>
          </a:extLst>
        </xdr:cNvPr>
        <xdr:cNvCxnSpPr/>
      </xdr:nvCxnSpPr>
      <xdr:spPr>
        <a:xfrm>
          <a:off x="22072600" y="170886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104</xdr:row>
      <xdr:rowOff>35831</xdr:rowOff>
    </xdr:from>
    <xdr:ext cx="469744" cy="259045"/>
    <xdr:sp macro="" textlink="">
      <xdr:nvSpPr>
        <xdr:cNvPr id="916" name="【庁舎】&#10;一人当たり面積平均値テキスト">
          <a:extLst>
            <a:ext uri="{FF2B5EF4-FFF2-40B4-BE49-F238E27FC236}">
              <a16:creationId xmlns:a16="http://schemas.microsoft.com/office/drawing/2014/main" id="{00000000-0008-0000-0F00-000094030000}"/>
            </a:ext>
          </a:extLst>
        </xdr:cNvPr>
        <xdr:cNvSpPr txBox="1"/>
      </xdr:nvSpPr>
      <xdr:spPr>
        <a:xfrm>
          <a:off x="22199600" y="17866631"/>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57404</xdr:rowOff>
    </xdr:from>
    <xdr:to>
      <xdr:col>116</xdr:col>
      <xdr:colOff>114300</xdr:colOff>
      <xdr:row>104</xdr:row>
      <xdr:rowOff>159004</xdr:rowOff>
    </xdr:to>
    <xdr:sp macro="" textlink="">
      <xdr:nvSpPr>
        <xdr:cNvPr id="917" name="フローチャート: 判断 916">
          <a:extLst>
            <a:ext uri="{FF2B5EF4-FFF2-40B4-BE49-F238E27FC236}">
              <a16:creationId xmlns:a16="http://schemas.microsoft.com/office/drawing/2014/main" id="{00000000-0008-0000-0F00-000095030000}"/>
            </a:ext>
          </a:extLst>
        </xdr:cNvPr>
        <xdr:cNvSpPr/>
      </xdr:nvSpPr>
      <xdr:spPr>
        <a:xfrm>
          <a:off x="22110700" y="1788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104</xdr:row>
      <xdr:rowOff>75692</xdr:rowOff>
    </xdr:from>
    <xdr:to>
      <xdr:col>112</xdr:col>
      <xdr:colOff>38100</xdr:colOff>
      <xdr:row>105</xdr:row>
      <xdr:rowOff>5842</xdr:rowOff>
    </xdr:to>
    <xdr:sp macro="" textlink="">
      <xdr:nvSpPr>
        <xdr:cNvPr id="918" name="フローチャート: 判断 917">
          <a:extLst>
            <a:ext uri="{FF2B5EF4-FFF2-40B4-BE49-F238E27FC236}">
              <a16:creationId xmlns:a16="http://schemas.microsoft.com/office/drawing/2014/main" id="{00000000-0008-0000-0F00-000096030000}"/>
            </a:ext>
          </a:extLst>
        </xdr:cNvPr>
        <xdr:cNvSpPr/>
      </xdr:nvSpPr>
      <xdr:spPr>
        <a:xfrm>
          <a:off x="21272500" y="17906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104</xdr:row>
      <xdr:rowOff>57404</xdr:rowOff>
    </xdr:from>
    <xdr:to>
      <xdr:col>107</xdr:col>
      <xdr:colOff>101600</xdr:colOff>
      <xdr:row>104</xdr:row>
      <xdr:rowOff>159004</xdr:rowOff>
    </xdr:to>
    <xdr:sp macro="" textlink="">
      <xdr:nvSpPr>
        <xdr:cNvPr id="919" name="フローチャート: 判断 918">
          <a:extLst>
            <a:ext uri="{FF2B5EF4-FFF2-40B4-BE49-F238E27FC236}">
              <a16:creationId xmlns:a16="http://schemas.microsoft.com/office/drawing/2014/main" id="{00000000-0008-0000-0F00-000097030000}"/>
            </a:ext>
          </a:extLst>
        </xdr:cNvPr>
        <xdr:cNvSpPr/>
      </xdr:nvSpPr>
      <xdr:spPr>
        <a:xfrm>
          <a:off x="20383500" y="17888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104</xdr:row>
      <xdr:rowOff>84837</xdr:rowOff>
    </xdr:from>
    <xdr:to>
      <xdr:col>102</xdr:col>
      <xdr:colOff>165100</xdr:colOff>
      <xdr:row>105</xdr:row>
      <xdr:rowOff>14987</xdr:rowOff>
    </xdr:to>
    <xdr:sp macro="" textlink="">
      <xdr:nvSpPr>
        <xdr:cNvPr id="920" name="フローチャート: 判断 919">
          <a:extLst>
            <a:ext uri="{FF2B5EF4-FFF2-40B4-BE49-F238E27FC236}">
              <a16:creationId xmlns:a16="http://schemas.microsoft.com/office/drawing/2014/main" id="{00000000-0008-0000-0F00-000098030000}"/>
            </a:ext>
          </a:extLst>
        </xdr:cNvPr>
        <xdr:cNvSpPr/>
      </xdr:nvSpPr>
      <xdr:spPr>
        <a:xfrm>
          <a:off x="19494500" y="179156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104</xdr:row>
      <xdr:rowOff>112268</xdr:rowOff>
    </xdr:from>
    <xdr:to>
      <xdr:col>98</xdr:col>
      <xdr:colOff>38100</xdr:colOff>
      <xdr:row>105</xdr:row>
      <xdr:rowOff>42418</xdr:rowOff>
    </xdr:to>
    <xdr:sp macro="" textlink="">
      <xdr:nvSpPr>
        <xdr:cNvPr id="921" name="フローチャート: 判断 920">
          <a:extLst>
            <a:ext uri="{FF2B5EF4-FFF2-40B4-BE49-F238E27FC236}">
              <a16:creationId xmlns:a16="http://schemas.microsoft.com/office/drawing/2014/main" id="{00000000-0008-0000-0F00-000099030000}"/>
            </a:ext>
          </a:extLst>
        </xdr:cNvPr>
        <xdr:cNvSpPr/>
      </xdr:nvSpPr>
      <xdr:spPr>
        <a:xfrm>
          <a:off x="18605500" y="17943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22" name="テキスト ボックス 921">
          <a:extLst>
            <a:ext uri="{FF2B5EF4-FFF2-40B4-BE49-F238E27FC236}">
              <a16:creationId xmlns:a16="http://schemas.microsoft.com/office/drawing/2014/main" id="{00000000-0008-0000-0F00-00009A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F00-00009B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4" name="テキスト ボックス 923">
          <a:extLst>
            <a:ext uri="{FF2B5EF4-FFF2-40B4-BE49-F238E27FC236}">
              <a16:creationId xmlns:a16="http://schemas.microsoft.com/office/drawing/2014/main" id="{00000000-0008-0000-0F00-00009C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5" name="テキスト ボックス 924">
          <a:extLst>
            <a:ext uri="{FF2B5EF4-FFF2-40B4-BE49-F238E27FC236}">
              <a16:creationId xmlns:a16="http://schemas.microsoft.com/office/drawing/2014/main" id="{00000000-0008-0000-0F00-00009D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6" name="テキスト ボックス 925">
          <a:extLst>
            <a:ext uri="{FF2B5EF4-FFF2-40B4-BE49-F238E27FC236}">
              <a16:creationId xmlns:a16="http://schemas.microsoft.com/office/drawing/2014/main" id="{00000000-0008-0000-0F00-00009E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103</xdr:row>
      <xdr:rowOff>77978</xdr:rowOff>
    </xdr:from>
    <xdr:to>
      <xdr:col>116</xdr:col>
      <xdr:colOff>114300</xdr:colOff>
      <xdr:row>104</xdr:row>
      <xdr:rowOff>8128</xdr:rowOff>
    </xdr:to>
    <xdr:sp macro="" textlink="">
      <xdr:nvSpPr>
        <xdr:cNvPr id="927" name="楕円 926">
          <a:extLst>
            <a:ext uri="{FF2B5EF4-FFF2-40B4-BE49-F238E27FC236}">
              <a16:creationId xmlns:a16="http://schemas.microsoft.com/office/drawing/2014/main" id="{00000000-0008-0000-0F00-00009F030000}"/>
            </a:ext>
          </a:extLst>
        </xdr:cNvPr>
        <xdr:cNvSpPr/>
      </xdr:nvSpPr>
      <xdr:spPr>
        <a:xfrm>
          <a:off x="22110700" y="177373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102</xdr:row>
      <xdr:rowOff>100855</xdr:rowOff>
    </xdr:from>
    <xdr:ext cx="469744" cy="259045"/>
    <xdr:sp macro="" textlink="">
      <xdr:nvSpPr>
        <xdr:cNvPr id="928" name="【庁舎】&#10;一人当たり面積該当値テキスト">
          <a:extLst>
            <a:ext uri="{FF2B5EF4-FFF2-40B4-BE49-F238E27FC236}">
              <a16:creationId xmlns:a16="http://schemas.microsoft.com/office/drawing/2014/main" id="{00000000-0008-0000-0F00-0000A0030000}"/>
            </a:ext>
          </a:extLst>
        </xdr:cNvPr>
        <xdr:cNvSpPr txBox="1"/>
      </xdr:nvSpPr>
      <xdr:spPr>
        <a:xfrm>
          <a:off x="22199600" y="175887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103</xdr:row>
      <xdr:rowOff>109982</xdr:rowOff>
    </xdr:from>
    <xdr:to>
      <xdr:col>112</xdr:col>
      <xdr:colOff>38100</xdr:colOff>
      <xdr:row>104</xdr:row>
      <xdr:rowOff>40132</xdr:rowOff>
    </xdr:to>
    <xdr:sp macro="" textlink="">
      <xdr:nvSpPr>
        <xdr:cNvPr id="929" name="楕円 928">
          <a:extLst>
            <a:ext uri="{FF2B5EF4-FFF2-40B4-BE49-F238E27FC236}">
              <a16:creationId xmlns:a16="http://schemas.microsoft.com/office/drawing/2014/main" id="{00000000-0008-0000-0F00-0000A1030000}"/>
            </a:ext>
          </a:extLst>
        </xdr:cNvPr>
        <xdr:cNvSpPr/>
      </xdr:nvSpPr>
      <xdr:spPr>
        <a:xfrm>
          <a:off x="21272500" y="1776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103</xdr:row>
      <xdr:rowOff>128778</xdr:rowOff>
    </xdr:from>
    <xdr:to>
      <xdr:col>116</xdr:col>
      <xdr:colOff>63500</xdr:colOff>
      <xdr:row>103</xdr:row>
      <xdr:rowOff>160782</xdr:rowOff>
    </xdr:to>
    <xdr:cxnSp macro="">
      <xdr:nvCxnSpPr>
        <xdr:cNvPr id="930" name="直線コネクタ 929">
          <a:extLst>
            <a:ext uri="{FF2B5EF4-FFF2-40B4-BE49-F238E27FC236}">
              <a16:creationId xmlns:a16="http://schemas.microsoft.com/office/drawing/2014/main" id="{00000000-0008-0000-0F00-0000A2030000}"/>
            </a:ext>
          </a:extLst>
        </xdr:cNvPr>
        <xdr:cNvCxnSpPr/>
      </xdr:nvCxnSpPr>
      <xdr:spPr>
        <a:xfrm flipV="1">
          <a:off x="21323300" y="17788128"/>
          <a:ext cx="838200" cy="320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103</xdr:row>
      <xdr:rowOff>109982</xdr:rowOff>
    </xdr:from>
    <xdr:to>
      <xdr:col>107</xdr:col>
      <xdr:colOff>101600</xdr:colOff>
      <xdr:row>104</xdr:row>
      <xdr:rowOff>40132</xdr:rowOff>
    </xdr:to>
    <xdr:sp macro="" textlink="">
      <xdr:nvSpPr>
        <xdr:cNvPr id="931" name="楕円 930">
          <a:extLst>
            <a:ext uri="{FF2B5EF4-FFF2-40B4-BE49-F238E27FC236}">
              <a16:creationId xmlns:a16="http://schemas.microsoft.com/office/drawing/2014/main" id="{00000000-0008-0000-0F00-0000A3030000}"/>
            </a:ext>
          </a:extLst>
        </xdr:cNvPr>
        <xdr:cNvSpPr/>
      </xdr:nvSpPr>
      <xdr:spPr>
        <a:xfrm>
          <a:off x="20383500" y="177693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103</xdr:row>
      <xdr:rowOff>160782</xdr:rowOff>
    </xdr:from>
    <xdr:to>
      <xdr:col>111</xdr:col>
      <xdr:colOff>177800</xdr:colOff>
      <xdr:row>103</xdr:row>
      <xdr:rowOff>160782</xdr:rowOff>
    </xdr:to>
    <xdr:cxnSp macro="">
      <xdr:nvCxnSpPr>
        <xdr:cNvPr id="932" name="直線コネクタ 931">
          <a:extLst>
            <a:ext uri="{FF2B5EF4-FFF2-40B4-BE49-F238E27FC236}">
              <a16:creationId xmlns:a16="http://schemas.microsoft.com/office/drawing/2014/main" id="{00000000-0008-0000-0F00-0000A4030000}"/>
            </a:ext>
          </a:extLst>
        </xdr:cNvPr>
        <xdr:cNvCxnSpPr/>
      </xdr:nvCxnSpPr>
      <xdr:spPr>
        <a:xfrm>
          <a:off x="20434300" y="1782013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103</xdr:row>
      <xdr:rowOff>114554</xdr:rowOff>
    </xdr:from>
    <xdr:to>
      <xdr:col>102</xdr:col>
      <xdr:colOff>165100</xdr:colOff>
      <xdr:row>104</xdr:row>
      <xdr:rowOff>44704</xdr:rowOff>
    </xdr:to>
    <xdr:sp macro="" textlink="">
      <xdr:nvSpPr>
        <xdr:cNvPr id="933" name="楕円 932">
          <a:extLst>
            <a:ext uri="{FF2B5EF4-FFF2-40B4-BE49-F238E27FC236}">
              <a16:creationId xmlns:a16="http://schemas.microsoft.com/office/drawing/2014/main" id="{00000000-0008-0000-0F00-0000A5030000}"/>
            </a:ext>
          </a:extLst>
        </xdr:cNvPr>
        <xdr:cNvSpPr/>
      </xdr:nvSpPr>
      <xdr:spPr>
        <a:xfrm>
          <a:off x="19494500" y="1777390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103</xdr:row>
      <xdr:rowOff>160782</xdr:rowOff>
    </xdr:from>
    <xdr:to>
      <xdr:col>107</xdr:col>
      <xdr:colOff>50800</xdr:colOff>
      <xdr:row>103</xdr:row>
      <xdr:rowOff>165354</xdr:rowOff>
    </xdr:to>
    <xdr:cxnSp macro="">
      <xdr:nvCxnSpPr>
        <xdr:cNvPr id="934" name="直線コネクタ 933">
          <a:extLst>
            <a:ext uri="{FF2B5EF4-FFF2-40B4-BE49-F238E27FC236}">
              <a16:creationId xmlns:a16="http://schemas.microsoft.com/office/drawing/2014/main" id="{00000000-0008-0000-0F00-0000A6030000}"/>
            </a:ext>
          </a:extLst>
        </xdr:cNvPr>
        <xdr:cNvCxnSpPr/>
      </xdr:nvCxnSpPr>
      <xdr:spPr>
        <a:xfrm flipV="1">
          <a:off x="19545300" y="17820132"/>
          <a:ext cx="889000" cy="4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52832</xdr:rowOff>
    </xdr:from>
    <xdr:to>
      <xdr:col>98</xdr:col>
      <xdr:colOff>38100</xdr:colOff>
      <xdr:row>104</xdr:row>
      <xdr:rowOff>154432</xdr:rowOff>
    </xdr:to>
    <xdr:sp macro="" textlink="">
      <xdr:nvSpPr>
        <xdr:cNvPr id="935" name="楕円 934">
          <a:extLst>
            <a:ext uri="{FF2B5EF4-FFF2-40B4-BE49-F238E27FC236}">
              <a16:creationId xmlns:a16="http://schemas.microsoft.com/office/drawing/2014/main" id="{00000000-0008-0000-0F00-0000A7030000}"/>
            </a:ext>
          </a:extLst>
        </xdr:cNvPr>
        <xdr:cNvSpPr/>
      </xdr:nvSpPr>
      <xdr:spPr>
        <a:xfrm>
          <a:off x="18605500" y="178836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103</xdr:row>
      <xdr:rowOff>165354</xdr:rowOff>
    </xdr:from>
    <xdr:to>
      <xdr:col>102</xdr:col>
      <xdr:colOff>114300</xdr:colOff>
      <xdr:row>104</xdr:row>
      <xdr:rowOff>103632</xdr:rowOff>
    </xdr:to>
    <xdr:cxnSp macro="">
      <xdr:nvCxnSpPr>
        <xdr:cNvPr id="936" name="直線コネクタ 935">
          <a:extLst>
            <a:ext uri="{FF2B5EF4-FFF2-40B4-BE49-F238E27FC236}">
              <a16:creationId xmlns:a16="http://schemas.microsoft.com/office/drawing/2014/main" id="{00000000-0008-0000-0F00-0000A8030000}"/>
            </a:ext>
          </a:extLst>
        </xdr:cNvPr>
        <xdr:cNvCxnSpPr/>
      </xdr:nvCxnSpPr>
      <xdr:spPr>
        <a:xfrm flipV="1">
          <a:off x="18656300" y="17824704"/>
          <a:ext cx="889000" cy="10972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104</xdr:row>
      <xdr:rowOff>168419</xdr:rowOff>
    </xdr:from>
    <xdr:ext cx="469744" cy="259045"/>
    <xdr:sp macro="" textlink="">
      <xdr:nvSpPr>
        <xdr:cNvPr id="937" name="n_1aveValue【庁舎】&#10;一人当たり面積">
          <a:extLst>
            <a:ext uri="{FF2B5EF4-FFF2-40B4-BE49-F238E27FC236}">
              <a16:creationId xmlns:a16="http://schemas.microsoft.com/office/drawing/2014/main" id="{00000000-0008-0000-0F00-0000A9030000}"/>
            </a:ext>
          </a:extLst>
        </xdr:cNvPr>
        <xdr:cNvSpPr txBox="1"/>
      </xdr:nvSpPr>
      <xdr:spPr>
        <a:xfrm>
          <a:off x="21075727" y="179992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104</xdr:row>
      <xdr:rowOff>150131</xdr:rowOff>
    </xdr:from>
    <xdr:ext cx="469744" cy="259045"/>
    <xdr:sp macro="" textlink="">
      <xdr:nvSpPr>
        <xdr:cNvPr id="938" name="n_2aveValue【庁舎】&#10;一人当たり面積">
          <a:extLst>
            <a:ext uri="{FF2B5EF4-FFF2-40B4-BE49-F238E27FC236}">
              <a16:creationId xmlns:a16="http://schemas.microsoft.com/office/drawing/2014/main" id="{00000000-0008-0000-0F00-0000AA030000}"/>
            </a:ext>
          </a:extLst>
        </xdr:cNvPr>
        <xdr:cNvSpPr txBox="1"/>
      </xdr:nvSpPr>
      <xdr:spPr>
        <a:xfrm>
          <a:off x="20199427" y="179809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105</xdr:row>
      <xdr:rowOff>6114</xdr:rowOff>
    </xdr:from>
    <xdr:ext cx="469744" cy="259045"/>
    <xdr:sp macro="" textlink="">
      <xdr:nvSpPr>
        <xdr:cNvPr id="939" name="n_3aveValue【庁舎】&#10;一人当たり面積">
          <a:extLst>
            <a:ext uri="{FF2B5EF4-FFF2-40B4-BE49-F238E27FC236}">
              <a16:creationId xmlns:a16="http://schemas.microsoft.com/office/drawing/2014/main" id="{00000000-0008-0000-0F00-0000AB030000}"/>
            </a:ext>
          </a:extLst>
        </xdr:cNvPr>
        <xdr:cNvSpPr txBox="1"/>
      </xdr:nvSpPr>
      <xdr:spPr>
        <a:xfrm>
          <a:off x="19310427" y="180083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33545</xdr:rowOff>
    </xdr:from>
    <xdr:ext cx="469744" cy="259045"/>
    <xdr:sp macro="" textlink="">
      <xdr:nvSpPr>
        <xdr:cNvPr id="940" name="n_4aveValue【庁舎】&#10;一人当たり面積">
          <a:extLst>
            <a:ext uri="{FF2B5EF4-FFF2-40B4-BE49-F238E27FC236}">
              <a16:creationId xmlns:a16="http://schemas.microsoft.com/office/drawing/2014/main" id="{00000000-0008-0000-0F00-0000AC030000}"/>
            </a:ext>
          </a:extLst>
        </xdr:cNvPr>
        <xdr:cNvSpPr txBox="1"/>
      </xdr:nvSpPr>
      <xdr:spPr>
        <a:xfrm>
          <a:off x="18421427" y="180357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102</xdr:row>
      <xdr:rowOff>56659</xdr:rowOff>
    </xdr:from>
    <xdr:ext cx="469744" cy="259045"/>
    <xdr:sp macro="" textlink="">
      <xdr:nvSpPr>
        <xdr:cNvPr id="941" name="n_1mainValue【庁舎】&#10;一人当たり面積">
          <a:extLst>
            <a:ext uri="{FF2B5EF4-FFF2-40B4-BE49-F238E27FC236}">
              <a16:creationId xmlns:a16="http://schemas.microsoft.com/office/drawing/2014/main" id="{00000000-0008-0000-0F00-0000AD030000}"/>
            </a:ext>
          </a:extLst>
        </xdr:cNvPr>
        <xdr:cNvSpPr txBox="1"/>
      </xdr:nvSpPr>
      <xdr:spPr>
        <a:xfrm>
          <a:off x="21075727" y="17544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102</xdr:row>
      <xdr:rowOff>56659</xdr:rowOff>
    </xdr:from>
    <xdr:ext cx="469744" cy="259045"/>
    <xdr:sp macro="" textlink="">
      <xdr:nvSpPr>
        <xdr:cNvPr id="942" name="n_2mainValue【庁舎】&#10;一人当たり面積">
          <a:extLst>
            <a:ext uri="{FF2B5EF4-FFF2-40B4-BE49-F238E27FC236}">
              <a16:creationId xmlns:a16="http://schemas.microsoft.com/office/drawing/2014/main" id="{00000000-0008-0000-0F00-0000AE030000}"/>
            </a:ext>
          </a:extLst>
        </xdr:cNvPr>
        <xdr:cNvSpPr txBox="1"/>
      </xdr:nvSpPr>
      <xdr:spPr>
        <a:xfrm>
          <a:off x="20199427" y="175445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102</xdr:row>
      <xdr:rowOff>61231</xdr:rowOff>
    </xdr:from>
    <xdr:ext cx="469744" cy="259045"/>
    <xdr:sp macro="" textlink="">
      <xdr:nvSpPr>
        <xdr:cNvPr id="943" name="n_3mainValue【庁舎】&#10;一人当たり面積">
          <a:extLst>
            <a:ext uri="{FF2B5EF4-FFF2-40B4-BE49-F238E27FC236}">
              <a16:creationId xmlns:a16="http://schemas.microsoft.com/office/drawing/2014/main" id="{00000000-0008-0000-0F00-0000AF030000}"/>
            </a:ext>
          </a:extLst>
        </xdr:cNvPr>
        <xdr:cNvSpPr txBox="1"/>
      </xdr:nvSpPr>
      <xdr:spPr>
        <a:xfrm>
          <a:off x="19310427" y="175491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102</xdr:row>
      <xdr:rowOff>170959</xdr:rowOff>
    </xdr:from>
    <xdr:ext cx="469744" cy="259045"/>
    <xdr:sp macro="" textlink="">
      <xdr:nvSpPr>
        <xdr:cNvPr id="944" name="n_4mainValue【庁舎】&#10;一人当たり面積">
          <a:extLst>
            <a:ext uri="{FF2B5EF4-FFF2-40B4-BE49-F238E27FC236}">
              <a16:creationId xmlns:a16="http://schemas.microsoft.com/office/drawing/2014/main" id="{00000000-0008-0000-0F00-0000B0030000}"/>
            </a:ext>
          </a:extLst>
        </xdr:cNvPr>
        <xdr:cNvSpPr txBox="1"/>
      </xdr:nvSpPr>
      <xdr:spPr>
        <a:xfrm>
          <a:off x="18421427" y="17658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5" name="正方形/長方形 944">
          <a:extLst>
            <a:ext uri="{FF2B5EF4-FFF2-40B4-BE49-F238E27FC236}">
              <a16:creationId xmlns:a16="http://schemas.microsoft.com/office/drawing/2014/main" id="{00000000-0008-0000-0F00-0000B1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6" name="正方形/長方形 945">
          <a:extLst>
            <a:ext uri="{FF2B5EF4-FFF2-40B4-BE49-F238E27FC236}">
              <a16:creationId xmlns:a16="http://schemas.microsoft.com/office/drawing/2014/main" id="{00000000-0008-0000-0F00-0000B2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7" name="テキスト ボックス 946">
          <a:extLst>
            <a:ext uri="{FF2B5EF4-FFF2-40B4-BE49-F238E27FC236}">
              <a16:creationId xmlns:a16="http://schemas.microsoft.com/office/drawing/2014/main" id="{00000000-0008-0000-0F00-0000B3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一般廃棄物処理施設の有形固定資産減価償却率は、類似団体と比較して高い水準にある。本市の一般廃棄物処理施設である環境清美工場は竣工から</a:t>
          </a:r>
          <a:r>
            <a:rPr kumimoji="1" lang="en-US" altLang="ja-JP" sz="1100">
              <a:solidFill>
                <a:schemeClr val="dk1"/>
              </a:solidFill>
              <a:effectLst/>
              <a:latin typeface="+mn-lt"/>
              <a:ea typeface="+mn-ea"/>
              <a:cs typeface="+mn-cs"/>
            </a:rPr>
            <a:t>30</a:t>
          </a:r>
          <a:r>
            <a:rPr kumimoji="1" lang="ja-JP" altLang="ja-JP" sz="1100">
              <a:solidFill>
                <a:schemeClr val="dk1"/>
              </a:solidFill>
              <a:effectLst/>
              <a:latin typeface="+mn-lt"/>
              <a:ea typeface="+mn-ea"/>
              <a:cs typeface="+mn-cs"/>
            </a:rPr>
            <a:t>年以上経過しており、建替えに向け候補地の</a:t>
          </a:r>
          <a:r>
            <a:rPr kumimoji="1" lang="ja-JP" altLang="en-US" sz="1100">
              <a:solidFill>
                <a:schemeClr val="dk1"/>
              </a:solidFill>
              <a:effectLst/>
              <a:latin typeface="+mn-lt"/>
              <a:ea typeface="+mn-ea"/>
              <a:cs typeface="+mn-cs"/>
            </a:rPr>
            <a:t>調整</a:t>
          </a:r>
          <a:r>
            <a:rPr kumimoji="1" lang="ja-JP" altLang="ja-JP" sz="1100">
              <a:solidFill>
                <a:schemeClr val="dk1"/>
              </a:solidFill>
              <a:effectLst/>
              <a:latin typeface="+mn-lt"/>
              <a:ea typeface="+mn-ea"/>
              <a:cs typeface="+mn-cs"/>
            </a:rPr>
            <a:t>等を進める一方で、現在の施設についても延命化を行っていく。</a:t>
          </a:r>
          <a:endParaRPr lang="ja-JP" altLang="ja-JP">
            <a:effectLst/>
          </a:endParaRPr>
        </a:p>
        <a:p>
          <a:r>
            <a:rPr kumimoji="1" lang="ja-JP" altLang="ja-JP" sz="1100">
              <a:solidFill>
                <a:schemeClr val="dk1"/>
              </a:solidFill>
              <a:effectLst/>
              <a:latin typeface="+mn-lt"/>
              <a:ea typeface="+mn-ea"/>
              <a:cs typeface="+mn-cs"/>
            </a:rPr>
            <a:t>　庁舎の有形固定資産減価償却率については、類似団体平均のよりやや高い水準にあるが、本庁舎の耐震化</a:t>
          </a:r>
          <a:r>
            <a:rPr kumimoji="1" lang="ja-JP" altLang="en-US" sz="1100">
              <a:solidFill>
                <a:schemeClr val="dk1"/>
              </a:solidFill>
              <a:effectLst/>
              <a:latin typeface="+mn-lt"/>
              <a:ea typeface="+mn-ea"/>
              <a:cs typeface="+mn-cs"/>
            </a:rPr>
            <a:t>が令和２年度に完了する予定である。</a:t>
          </a:r>
          <a:endParaRPr kumimoji="1" lang="en-US" altLang="ja-JP" sz="11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WZM160"/>
  <sheetViews>
    <sheetView showGridLines="0" tabSelected="1" zoomScale="85" zoomScaleNormal="85" zoomScaleSheetLayoutView="55" workbookViewId="0"/>
  </sheetViews>
  <sheetFormatPr defaultColWidth="0" defaultRowHeight="0" customHeight="1" zeroHeight="1"/>
  <cols>
    <col min="1" max="1" width="6.375" style="45" customWidth="1"/>
    <col min="2" max="107" width="2.5" style="45" customWidth="1"/>
    <col min="108" max="108" width="6.125" style="47" customWidth="1"/>
    <col min="109" max="109" width="5.875" style="46" customWidth="1"/>
    <col min="110" max="110" width="19.125" style="45" hidden="1"/>
    <col min="111" max="115" width="12.625" style="45" hidden="1"/>
    <col min="116" max="349" width="8.625" style="45" hidden="1"/>
    <col min="350" max="355" width="14.875" style="45" hidden="1"/>
    <col min="356" max="357" width="15.875" style="45" hidden="1"/>
    <col min="358" max="363" width="16.125" style="45" hidden="1"/>
    <col min="364" max="364" width="6.125" style="45" hidden="1"/>
    <col min="365" max="365" width="3" style="45" hidden="1"/>
    <col min="366" max="605" width="8.625" style="45" hidden="1"/>
    <col min="606" max="611" width="14.875" style="45" hidden="1"/>
    <col min="612" max="613" width="15.875" style="45" hidden="1"/>
    <col min="614" max="619" width="16.125" style="45" hidden="1"/>
    <col min="620" max="620" width="6.125" style="45" hidden="1"/>
    <col min="621" max="621" width="3" style="45" hidden="1"/>
    <col min="622" max="861" width="8.625" style="45" hidden="1"/>
    <col min="862" max="867" width="14.875" style="45" hidden="1"/>
    <col min="868" max="869" width="15.875" style="45" hidden="1"/>
    <col min="870" max="875" width="16.125" style="45" hidden="1"/>
    <col min="876" max="876" width="6.125" style="45" hidden="1"/>
    <col min="877" max="877" width="3" style="45" hidden="1"/>
    <col min="878" max="1117" width="8.625" style="45" hidden="1"/>
    <col min="1118" max="1123" width="14.875" style="45" hidden="1"/>
    <col min="1124" max="1125" width="15.875" style="45" hidden="1"/>
    <col min="1126" max="1131" width="16.125" style="45" hidden="1"/>
    <col min="1132" max="1132" width="6.125" style="45" hidden="1"/>
    <col min="1133" max="1133" width="3" style="45" hidden="1"/>
    <col min="1134" max="1373" width="8.625" style="45" hidden="1"/>
    <col min="1374" max="1379" width="14.875" style="45" hidden="1"/>
    <col min="1380" max="1381" width="15.875" style="45" hidden="1"/>
    <col min="1382" max="1387" width="16.125" style="45" hidden="1"/>
    <col min="1388" max="1388" width="6.125" style="45" hidden="1"/>
    <col min="1389" max="1389" width="3" style="45" hidden="1"/>
    <col min="1390" max="1629" width="8.625" style="45" hidden="1"/>
    <col min="1630" max="1635" width="14.875" style="45" hidden="1"/>
    <col min="1636" max="1637" width="15.875" style="45" hidden="1"/>
    <col min="1638" max="1643" width="16.125" style="45" hidden="1"/>
    <col min="1644" max="1644" width="6.125" style="45" hidden="1"/>
    <col min="1645" max="1645" width="3" style="45" hidden="1"/>
    <col min="1646" max="1885" width="8.625" style="45" hidden="1"/>
    <col min="1886" max="1891" width="14.875" style="45" hidden="1"/>
    <col min="1892" max="1893" width="15.875" style="45" hidden="1"/>
    <col min="1894" max="1899" width="16.125" style="45" hidden="1"/>
    <col min="1900" max="1900" width="6.125" style="45" hidden="1"/>
    <col min="1901" max="1901" width="3" style="45" hidden="1"/>
    <col min="1902" max="2141" width="8.625" style="45" hidden="1"/>
    <col min="2142" max="2147" width="14.875" style="45" hidden="1"/>
    <col min="2148" max="2149" width="15.875" style="45" hidden="1"/>
    <col min="2150" max="2155" width="16.125" style="45" hidden="1"/>
    <col min="2156" max="2156" width="6.125" style="45" hidden="1"/>
    <col min="2157" max="2157" width="3" style="45" hidden="1"/>
    <col min="2158" max="2397" width="8.625" style="45" hidden="1"/>
    <col min="2398" max="2403" width="14.875" style="45" hidden="1"/>
    <col min="2404" max="2405" width="15.875" style="45" hidden="1"/>
    <col min="2406" max="2411" width="16.125" style="45" hidden="1"/>
    <col min="2412" max="2412" width="6.125" style="45" hidden="1"/>
    <col min="2413" max="2413" width="3" style="45" hidden="1"/>
    <col min="2414" max="2653" width="8.625" style="45" hidden="1"/>
    <col min="2654" max="2659" width="14.875" style="45" hidden="1"/>
    <col min="2660" max="2661" width="15.875" style="45" hidden="1"/>
    <col min="2662" max="2667" width="16.125" style="45" hidden="1"/>
    <col min="2668" max="2668" width="6.125" style="45" hidden="1"/>
    <col min="2669" max="2669" width="3" style="45" hidden="1"/>
    <col min="2670" max="2909" width="8.625" style="45" hidden="1"/>
    <col min="2910" max="2915" width="14.875" style="45" hidden="1"/>
    <col min="2916" max="2917" width="15.875" style="45" hidden="1"/>
    <col min="2918" max="2923" width="16.125" style="45" hidden="1"/>
    <col min="2924" max="2924" width="6.125" style="45" hidden="1"/>
    <col min="2925" max="2925" width="3" style="45" hidden="1"/>
    <col min="2926" max="3165" width="8.625" style="45" hidden="1"/>
    <col min="3166" max="3171" width="14.875" style="45" hidden="1"/>
    <col min="3172" max="3173" width="15.875" style="45" hidden="1"/>
    <col min="3174" max="3179" width="16.125" style="45" hidden="1"/>
    <col min="3180" max="3180" width="6.125" style="45" hidden="1"/>
    <col min="3181" max="3181" width="3" style="45" hidden="1"/>
    <col min="3182" max="3421" width="8.625" style="45" hidden="1"/>
    <col min="3422" max="3427" width="14.875" style="45" hidden="1"/>
    <col min="3428" max="3429" width="15.875" style="45" hidden="1"/>
    <col min="3430" max="3435" width="16.125" style="45" hidden="1"/>
    <col min="3436" max="3436" width="6.125" style="45" hidden="1"/>
    <col min="3437" max="3437" width="3" style="45" hidden="1"/>
    <col min="3438" max="3677" width="8.625" style="45" hidden="1"/>
    <col min="3678" max="3683" width="14.875" style="45" hidden="1"/>
    <col min="3684" max="3685" width="15.875" style="45" hidden="1"/>
    <col min="3686" max="3691" width="16.125" style="45" hidden="1"/>
    <col min="3692" max="3692" width="6.125" style="45" hidden="1"/>
    <col min="3693" max="3693" width="3" style="45" hidden="1"/>
    <col min="3694" max="3933" width="8.625" style="45" hidden="1"/>
    <col min="3934" max="3939" width="14.875" style="45" hidden="1"/>
    <col min="3940" max="3941" width="15.875" style="45" hidden="1"/>
    <col min="3942" max="3947" width="16.125" style="45" hidden="1"/>
    <col min="3948" max="3948" width="6.125" style="45" hidden="1"/>
    <col min="3949" max="3949" width="3" style="45" hidden="1"/>
    <col min="3950" max="4189" width="8.625" style="45" hidden="1"/>
    <col min="4190" max="4195" width="14.875" style="45" hidden="1"/>
    <col min="4196" max="4197" width="15.875" style="45" hidden="1"/>
    <col min="4198" max="4203" width="16.125" style="45" hidden="1"/>
    <col min="4204" max="4204" width="6.125" style="45" hidden="1"/>
    <col min="4205" max="4205" width="3" style="45" hidden="1"/>
    <col min="4206" max="4445" width="8.625" style="45" hidden="1"/>
    <col min="4446" max="4451" width="14.875" style="45" hidden="1"/>
    <col min="4452" max="4453" width="15.875" style="45" hidden="1"/>
    <col min="4454" max="4459" width="16.125" style="45" hidden="1"/>
    <col min="4460" max="4460" width="6.125" style="45" hidden="1"/>
    <col min="4461" max="4461" width="3" style="45" hidden="1"/>
    <col min="4462" max="4701" width="8.625" style="45" hidden="1"/>
    <col min="4702" max="4707" width="14.875" style="45" hidden="1"/>
    <col min="4708" max="4709" width="15.875" style="45" hidden="1"/>
    <col min="4710" max="4715" width="16.125" style="45" hidden="1"/>
    <col min="4716" max="4716" width="6.125" style="45" hidden="1"/>
    <col min="4717" max="4717" width="3" style="45" hidden="1"/>
    <col min="4718" max="4957" width="8.625" style="45" hidden="1"/>
    <col min="4958" max="4963" width="14.875" style="45" hidden="1"/>
    <col min="4964" max="4965" width="15.875" style="45" hidden="1"/>
    <col min="4966" max="4971" width="16.125" style="45" hidden="1"/>
    <col min="4972" max="4972" width="6.125" style="45" hidden="1"/>
    <col min="4973" max="4973" width="3" style="45" hidden="1"/>
    <col min="4974" max="5213" width="8.625" style="45" hidden="1"/>
    <col min="5214" max="5219" width="14.875" style="45" hidden="1"/>
    <col min="5220" max="5221" width="15.875" style="45" hidden="1"/>
    <col min="5222" max="5227" width="16.125" style="45" hidden="1"/>
    <col min="5228" max="5228" width="6.125" style="45" hidden="1"/>
    <col min="5229" max="5229" width="3" style="45" hidden="1"/>
    <col min="5230" max="5469" width="8.625" style="45" hidden="1"/>
    <col min="5470" max="5475" width="14.875" style="45" hidden="1"/>
    <col min="5476" max="5477" width="15.875" style="45" hidden="1"/>
    <col min="5478" max="5483" width="16.125" style="45" hidden="1"/>
    <col min="5484" max="5484" width="6.125" style="45" hidden="1"/>
    <col min="5485" max="5485" width="3" style="45" hidden="1"/>
    <col min="5486" max="5725" width="8.625" style="45" hidden="1"/>
    <col min="5726" max="5731" width="14.875" style="45" hidden="1"/>
    <col min="5732" max="5733" width="15.875" style="45" hidden="1"/>
    <col min="5734" max="5739" width="16.125" style="45" hidden="1"/>
    <col min="5740" max="5740" width="6.125" style="45" hidden="1"/>
    <col min="5741" max="5741" width="3" style="45" hidden="1"/>
    <col min="5742" max="5981" width="8.625" style="45" hidden="1"/>
    <col min="5982" max="5987" width="14.875" style="45" hidden="1"/>
    <col min="5988" max="5989" width="15.875" style="45" hidden="1"/>
    <col min="5990" max="5995" width="16.125" style="45" hidden="1"/>
    <col min="5996" max="5996" width="6.125" style="45" hidden="1"/>
    <col min="5997" max="5997" width="3" style="45" hidden="1"/>
    <col min="5998" max="6237" width="8.625" style="45" hidden="1"/>
    <col min="6238" max="6243" width="14.875" style="45" hidden="1"/>
    <col min="6244" max="6245" width="15.875" style="45" hidden="1"/>
    <col min="6246" max="6251" width="16.125" style="45" hidden="1"/>
    <col min="6252" max="6252" width="6.125" style="45" hidden="1"/>
    <col min="6253" max="6253" width="3" style="45" hidden="1"/>
    <col min="6254" max="6493" width="8.625" style="45" hidden="1"/>
    <col min="6494" max="6499" width="14.875" style="45" hidden="1"/>
    <col min="6500" max="6501" width="15.875" style="45" hidden="1"/>
    <col min="6502" max="6507" width="16.125" style="45" hidden="1"/>
    <col min="6508" max="6508" width="6.125" style="45" hidden="1"/>
    <col min="6509" max="6509" width="3" style="45" hidden="1"/>
    <col min="6510" max="6749" width="8.625" style="45" hidden="1"/>
    <col min="6750" max="6755" width="14.875" style="45" hidden="1"/>
    <col min="6756" max="6757" width="15.875" style="45" hidden="1"/>
    <col min="6758" max="6763" width="16.125" style="45" hidden="1"/>
    <col min="6764" max="6764" width="6.125" style="45" hidden="1"/>
    <col min="6765" max="6765" width="3" style="45" hidden="1"/>
    <col min="6766" max="7005" width="8.625" style="45" hidden="1"/>
    <col min="7006" max="7011" width="14.875" style="45" hidden="1"/>
    <col min="7012" max="7013" width="15.875" style="45" hidden="1"/>
    <col min="7014" max="7019" width="16.125" style="45" hidden="1"/>
    <col min="7020" max="7020" width="6.125" style="45" hidden="1"/>
    <col min="7021" max="7021" width="3" style="45" hidden="1"/>
    <col min="7022" max="7261" width="8.625" style="45" hidden="1"/>
    <col min="7262" max="7267" width="14.875" style="45" hidden="1"/>
    <col min="7268" max="7269" width="15.875" style="45" hidden="1"/>
    <col min="7270" max="7275" width="16.125" style="45" hidden="1"/>
    <col min="7276" max="7276" width="6.125" style="45" hidden="1"/>
    <col min="7277" max="7277" width="3" style="45" hidden="1"/>
    <col min="7278" max="7517" width="8.625" style="45" hidden="1"/>
    <col min="7518" max="7523" width="14.875" style="45" hidden="1"/>
    <col min="7524" max="7525" width="15.875" style="45" hidden="1"/>
    <col min="7526" max="7531" width="16.125" style="45" hidden="1"/>
    <col min="7532" max="7532" width="6.125" style="45" hidden="1"/>
    <col min="7533" max="7533" width="3" style="45" hidden="1"/>
    <col min="7534" max="7773" width="8.625" style="45" hidden="1"/>
    <col min="7774" max="7779" width="14.875" style="45" hidden="1"/>
    <col min="7780" max="7781" width="15.875" style="45" hidden="1"/>
    <col min="7782" max="7787" width="16.125" style="45" hidden="1"/>
    <col min="7788" max="7788" width="6.125" style="45" hidden="1"/>
    <col min="7789" max="7789" width="3" style="45" hidden="1"/>
    <col min="7790" max="8029" width="8.625" style="45" hidden="1"/>
    <col min="8030" max="8035" width="14.875" style="45" hidden="1"/>
    <col min="8036" max="8037" width="15.875" style="45" hidden="1"/>
    <col min="8038" max="8043" width="16.125" style="45" hidden="1"/>
    <col min="8044" max="8044" width="6.125" style="45" hidden="1"/>
    <col min="8045" max="8045" width="3" style="45" hidden="1"/>
    <col min="8046" max="8285" width="8.625" style="45" hidden="1"/>
    <col min="8286" max="8291" width="14.875" style="45" hidden="1"/>
    <col min="8292" max="8293" width="15.875" style="45" hidden="1"/>
    <col min="8294" max="8299" width="16.125" style="45" hidden="1"/>
    <col min="8300" max="8300" width="6.125" style="45" hidden="1"/>
    <col min="8301" max="8301" width="3" style="45" hidden="1"/>
    <col min="8302" max="8541" width="8.625" style="45" hidden="1"/>
    <col min="8542" max="8547" width="14.875" style="45" hidden="1"/>
    <col min="8548" max="8549" width="15.875" style="45" hidden="1"/>
    <col min="8550" max="8555" width="16.125" style="45" hidden="1"/>
    <col min="8556" max="8556" width="6.125" style="45" hidden="1"/>
    <col min="8557" max="8557" width="3" style="45" hidden="1"/>
    <col min="8558" max="8797" width="8.625" style="45" hidden="1"/>
    <col min="8798" max="8803" width="14.875" style="45" hidden="1"/>
    <col min="8804" max="8805" width="15.875" style="45" hidden="1"/>
    <col min="8806" max="8811" width="16.125" style="45" hidden="1"/>
    <col min="8812" max="8812" width="6.125" style="45" hidden="1"/>
    <col min="8813" max="8813" width="3" style="45" hidden="1"/>
    <col min="8814" max="9053" width="8.625" style="45" hidden="1"/>
    <col min="9054" max="9059" width="14.875" style="45" hidden="1"/>
    <col min="9060" max="9061" width="15.875" style="45" hidden="1"/>
    <col min="9062" max="9067" width="16.125" style="45" hidden="1"/>
    <col min="9068" max="9068" width="6.125" style="45" hidden="1"/>
    <col min="9069" max="9069" width="3" style="45" hidden="1"/>
    <col min="9070" max="9309" width="8.625" style="45" hidden="1"/>
    <col min="9310" max="9315" width="14.875" style="45" hidden="1"/>
    <col min="9316" max="9317" width="15.875" style="45" hidden="1"/>
    <col min="9318" max="9323" width="16.125" style="45" hidden="1"/>
    <col min="9324" max="9324" width="6.125" style="45" hidden="1"/>
    <col min="9325" max="9325" width="3" style="45" hidden="1"/>
    <col min="9326" max="9565" width="8.625" style="45" hidden="1"/>
    <col min="9566" max="9571" width="14.875" style="45" hidden="1"/>
    <col min="9572" max="9573" width="15.875" style="45" hidden="1"/>
    <col min="9574" max="9579" width="16.125" style="45" hidden="1"/>
    <col min="9580" max="9580" width="6.125" style="45" hidden="1"/>
    <col min="9581" max="9581" width="3" style="45" hidden="1"/>
    <col min="9582" max="9821" width="8.625" style="45" hidden="1"/>
    <col min="9822" max="9827" width="14.875" style="45" hidden="1"/>
    <col min="9828" max="9829" width="15.875" style="45" hidden="1"/>
    <col min="9830" max="9835" width="16.125" style="45" hidden="1"/>
    <col min="9836" max="9836" width="6.125" style="45" hidden="1"/>
    <col min="9837" max="9837" width="3" style="45" hidden="1"/>
    <col min="9838" max="10077" width="8.625" style="45" hidden="1"/>
    <col min="10078" max="10083" width="14.875" style="45" hidden="1"/>
    <col min="10084" max="10085" width="15.875" style="45" hidden="1"/>
    <col min="10086" max="10091" width="16.125" style="45" hidden="1"/>
    <col min="10092" max="10092" width="6.125" style="45" hidden="1"/>
    <col min="10093" max="10093" width="3" style="45" hidden="1"/>
    <col min="10094" max="10333" width="8.625" style="45" hidden="1"/>
    <col min="10334" max="10339" width="14.875" style="45" hidden="1"/>
    <col min="10340" max="10341" width="15.875" style="45" hidden="1"/>
    <col min="10342" max="10347" width="16.125" style="45" hidden="1"/>
    <col min="10348" max="10348" width="6.125" style="45" hidden="1"/>
    <col min="10349" max="10349" width="3" style="45" hidden="1"/>
    <col min="10350" max="10589" width="8.625" style="45" hidden="1"/>
    <col min="10590" max="10595" width="14.875" style="45" hidden="1"/>
    <col min="10596" max="10597" width="15.875" style="45" hidden="1"/>
    <col min="10598" max="10603" width="16.125" style="45" hidden="1"/>
    <col min="10604" max="10604" width="6.125" style="45" hidden="1"/>
    <col min="10605" max="10605" width="3" style="45" hidden="1"/>
    <col min="10606" max="10845" width="8.625" style="45" hidden="1"/>
    <col min="10846" max="10851" width="14.875" style="45" hidden="1"/>
    <col min="10852" max="10853" width="15.875" style="45" hidden="1"/>
    <col min="10854" max="10859" width="16.125" style="45" hidden="1"/>
    <col min="10860" max="10860" width="6.125" style="45" hidden="1"/>
    <col min="10861" max="10861" width="3" style="45" hidden="1"/>
    <col min="10862" max="11101" width="8.625" style="45" hidden="1"/>
    <col min="11102" max="11107" width="14.875" style="45" hidden="1"/>
    <col min="11108" max="11109" width="15.875" style="45" hidden="1"/>
    <col min="11110" max="11115" width="16.125" style="45" hidden="1"/>
    <col min="11116" max="11116" width="6.125" style="45" hidden="1"/>
    <col min="11117" max="11117" width="3" style="45" hidden="1"/>
    <col min="11118" max="11357" width="8.625" style="45" hidden="1"/>
    <col min="11358" max="11363" width="14.875" style="45" hidden="1"/>
    <col min="11364" max="11365" width="15.875" style="45" hidden="1"/>
    <col min="11366" max="11371" width="16.125" style="45" hidden="1"/>
    <col min="11372" max="11372" width="6.125" style="45" hidden="1"/>
    <col min="11373" max="11373" width="3" style="45" hidden="1"/>
    <col min="11374" max="11613" width="8.625" style="45" hidden="1"/>
    <col min="11614" max="11619" width="14.875" style="45" hidden="1"/>
    <col min="11620" max="11621" width="15.875" style="45" hidden="1"/>
    <col min="11622" max="11627" width="16.125" style="45" hidden="1"/>
    <col min="11628" max="11628" width="6.125" style="45" hidden="1"/>
    <col min="11629" max="11629" width="3" style="45" hidden="1"/>
    <col min="11630" max="11869" width="8.625" style="45" hidden="1"/>
    <col min="11870" max="11875" width="14.875" style="45" hidden="1"/>
    <col min="11876" max="11877" width="15.875" style="45" hidden="1"/>
    <col min="11878" max="11883" width="16.125" style="45" hidden="1"/>
    <col min="11884" max="11884" width="6.125" style="45" hidden="1"/>
    <col min="11885" max="11885" width="3" style="45" hidden="1"/>
    <col min="11886" max="12125" width="8.625" style="45" hidden="1"/>
    <col min="12126" max="12131" width="14.875" style="45" hidden="1"/>
    <col min="12132" max="12133" width="15.875" style="45" hidden="1"/>
    <col min="12134" max="12139" width="16.125" style="45" hidden="1"/>
    <col min="12140" max="12140" width="6.125" style="45" hidden="1"/>
    <col min="12141" max="12141" width="3" style="45" hidden="1"/>
    <col min="12142" max="12381" width="8.625" style="45" hidden="1"/>
    <col min="12382" max="12387" width="14.875" style="45" hidden="1"/>
    <col min="12388" max="12389" width="15.875" style="45" hidden="1"/>
    <col min="12390" max="12395" width="16.125" style="45" hidden="1"/>
    <col min="12396" max="12396" width="6.125" style="45" hidden="1"/>
    <col min="12397" max="12397" width="3" style="45" hidden="1"/>
    <col min="12398" max="12637" width="8.625" style="45" hidden="1"/>
    <col min="12638" max="12643" width="14.875" style="45" hidden="1"/>
    <col min="12644" max="12645" width="15.875" style="45" hidden="1"/>
    <col min="12646" max="12651" width="16.125" style="45" hidden="1"/>
    <col min="12652" max="12652" width="6.125" style="45" hidden="1"/>
    <col min="12653" max="12653" width="3" style="45" hidden="1"/>
    <col min="12654" max="12893" width="8.625" style="45" hidden="1"/>
    <col min="12894" max="12899" width="14.875" style="45" hidden="1"/>
    <col min="12900" max="12901" width="15.875" style="45" hidden="1"/>
    <col min="12902" max="12907" width="16.125" style="45" hidden="1"/>
    <col min="12908" max="12908" width="6.125" style="45" hidden="1"/>
    <col min="12909" max="12909" width="3" style="45" hidden="1"/>
    <col min="12910" max="13149" width="8.625" style="45" hidden="1"/>
    <col min="13150" max="13155" width="14.875" style="45" hidden="1"/>
    <col min="13156" max="13157" width="15.875" style="45" hidden="1"/>
    <col min="13158" max="13163" width="16.125" style="45" hidden="1"/>
    <col min="13164" max="13164" width="6.125" style="45" hidden="1"/>
    <col min="13165" max="13165" width="3" style="45" hidden="1"/>
    <col min="13166" max="13405" width="8.625" style="45" hidden="1"/>
    <col min="13406" max="13411" width="14.875" style="45" hidden="1"/>
    <col min="13412" max="13413" width="15.875" style="45" hidden="1"/>
    <col min="13414" max="13419" width="16.125" style="45" hidden="1"/>
    <col min="13420" max="13420" width="6.125" style="45" hidden="1"/>
    <col min="13421" max="13421" width="3" style="45" hidden="1"/>
    <col min="13422" max="13661" width="8.625" style="45" hidden="1"/>
    <col min="13662" max="13667" width="14.875" style="45" hidden="1"/>
    <col min="13668" max="13669" width="15.875" style="45" hidden="1"/>
    <col min="13670" max="13675" width="16.125" style="45" hidden="1"/>
    <col min="13676" max="13676" width="6.125" style="45" hidden="1"/>
    <col min="13677" max="13677" width="3" style="45" hidden="1"/>
    <col min="13678" max="13917" width="8.625" style="45" hidden="1"/>
    <col min="13918" max="13923" width="14.875" style="45" hidden="1"/>
    <col min="13924" max="13925" width="15.875" style="45" hidden="1"/>
    <col min="13926" max="13931" width="16.125" style="45" hidden="1"/>
    <col min="13932" max="13932" width="6.125" style="45" hidden="1"/>
    <col min="13933" max="13933" width="3" style="45" hidden="1"/>
    <col min="13934" max="14173" width="8.625" style="45" hidden="1"/>
    <col min="14174" max="14179" width="14.875" style="45" hidden="1"/>
    <col min="14180" max="14181" width="15.875" style="45" hidden="1"/>
    <col min="14182" max="14187" width="16.125" style="45" hidden="1"/>
    <col min="14188" max="14188" width="6.125" style="45" hidden="1"/>
    <col min="14189" max="14189" width="3" style="45" hidden="1"/>
    <col min="14190" max="14429" width="8.625" style="45" hidden="1"/>
    <col min="14430" max="14435" width="14.875" style="45" hidden="1"/>
    <col min="14436" max="14437" width="15.875" style="45" hidden="1"/>
    <col min="14438" max="14443" width="16.125" style="45" hidden="1"/>
    <col min="14444" max="14444" width="6.125" style="45" hidden="1"/>
    <col min="14445" max="14445" width="3" style="45" hidden="1"/>
    <col min="14446" max="14685" width="8.625" style="45" hidden="1"/>
    <col min="14686" max="14691" width="14.875" style="45" hidden="1"/>
    <col min="14692" max="14693" width="15.875" style="45" hidden="1"/>
    <col min="14694" max="14699" width="16.125" style="45" hidden="1"/>
    <col min="14700" max="14700" width="6.125" style="45" hidden="1"/>
    <col min="14701" max="14701" width="3" style="45" hidden="1"/>
    <col min="14702" max="14941" width="8.625" style="45" hidden="1"/>
    <col min="14942" max="14947" width="14.875" style="45" hidden="1"/>
    <col min="14948" max="14949" width="15.875" style="45" hidden="1"/>
    <col min="14950" max="14955" width="16.125" style="45" hidden="1"/>
    <col min="14956" max="14956" width="6.125" style="45" hidden="1"/>
    <col min="14957" max="14957" width="3" style="45" hidden="1"/>
    <col min="14958" max="15197" width="8.625" style="45" hidden="1"/>
    <col min="15198" max="15203" width="14.875" style="45" hidden="1"/>
    <col min="15204" max="15205" width="15.875" style="45" hidden="1"/>
    <col min="15206" max="15211" width="16.125" style="45" hidden="1"/>
    <col min="15212" max="15212" width="6.125" style="45" hidden="1"/>
    <col min="15213" max="15213" width="3" style="45" hidden="1"/>
    <col min="15214" max="15453" width="8.625" style="45" hidden="1"/>
    <col min="15454" max="15459" width="14.875" style="45" hidden="1"/>
    <col min="15460" max="15461" width="15.875" style="45" hidden="1"/>
    <col min="15462" max="15467" width="16.125" style="45" hidden="1"/>
    <col min="15468" max="15468" width="6.125" style="45" hidden="1"/>
    <col min="15469" max="15469" width="3" style="45" hidden="1"/>
    <col min="15470" max="15709" width="8.625" style="45" hidden="1"/>
    <col min="15710" max="15715" width="14.875" style="45" hidden="1"/>
    <col min="15716" max="15717" width="15.875" style="45" hidden="1"/>
    <col min="15718" max="15723" width="16.125" style="45" hidden="1"/>
    <col min="15724" max="15724" width="6.125" style="45" hidden="1"/>
    <col min="15725" max="15725" width="3" style="45" hidden="1"/>
    <col min="15726" max="15965" width="8.625" style="45" hidden="1"/>
    <col min="15966" max="15971" width="14.875" style="45" hidden="1"/>
    <col min="15972" max="15973" width="15.875" style="45" hidden="1"/>
    <col min="15974" max="15979" width="16.125" style="45" hidden="1"/>
    <col min="15980" max="15980" width="6.125" style="45" hidden="1"/>
    <col min="15981" max="15981" width="3" style="45" hidden="1"/>
    <col min="15982" max="16221" width="8.625" style="45" hidden="1"/>
    <col min="16222" max="16227" width="14.875" style="45" hidden="1"/>
    <col min="16228" max="16229" width="15.875" style="45" hidden="1"/>
    <col min="16230" max="16235" width="16.125" style="45" hidden="1"/>
    <col min="16236" max="16236" width="6.125" style="45" hidden="1"/>
    <col min="16237" max="16237" width="3" style="45" hidden="1"/>
    <col min="16238" max="16384" width="8.625" style="45" hidden="1"/>
  </cols>
  <sheetData>
    <row r="1" spans="1:143" ht="42.75" customHeight="1">
      <c r="A1" s="82"/>
      <c r="B1" s="81"/>
      <c r="DD1" s="45"/>
      <c r="DE1" s="45"/>
    </row>
    <row r="2" spans="1:143" ht="25.5" customHeight="1">
      <c r="A2" s="80"/>
      <c r="C2" s="80"/>
      <c r="O2" s="80"/>
      <c r="P2" s="80"/>
      <c r="Q2" s="80"/>
      <c r="R2" s="80"/>
      <c r="S2" s="80"/>
      <c r="T2" s="80"/>
      <c r="U2" s="80"/>
      <c r="V2" s="80"/>
      <c r="W2" s="80"/>
      <c r="X2" s="80"/>
      <c r="Y2" s="80"/>
      <c r="Z2" s="80"/>
      <c r="AA2" s="80"/>
      <c r="AB2" s="80"/>
      <c r="AC2" s="80"/>
      <c r="AD2" s="80"/>
      <c r="AE2" s="80"/>
      <c r="AF2" s="80"/>
      <c r="AG2" s="80"/>
      <c r="AH2" s="80"/>
      <c r="AI2" s="80"/>
      <c r="AU2" s="80"/>
      <c r="BG2" s="80"/>
      <c r="BS2" s="80"/>
      <c r="CE2" s="80"/>
      <c r="CQ2" s="80"/>
      <c r="DD2" s="45"/>
      <c r="DE2" s="45"/>
    </row>
    <row r="3" spans="1:143" ht="25.5" customHeight="1">
      <c r="A3" s="80"/>
      <c r="C3" s="80"/>
      <c r="O3" s="80"/>
      <c r="P3" s="80"/>
      <c r="Q3" s="80"/>
      <c r="R3" s="80"/>
      <c r="S3" s="80"/>
      <c r="T3" s="80"/>
      <c r="U3" s="80"/>
      <c r="V3" s="80"/>
      <c r="W3" s="80"/>
      <c r="X3" s="80"/>
      <c r="Y3" s="80"/>
      <c r="Z3" s="80"/>
      <c r="AA3" s="80"/>
      <c r="AB3" s="80"/>
      <c r="AC3" s="80"/>
      <c r="AD3" s="80"/>
      <c r="AE3" s="80"/>
      <c r="AF3" s="80"/>
      <c r="AG3" s="80"/>
      <c r="AH3" s="80"/>
      <c r="AI3" s="80"/>
      <c r="AU3" s="80"/>
      <c r="BG3" s="80"/>
      <c r="BS3" s="80"/>
      <c r="CE3" s="80"/>
      <c r="CQ3" s="80"/>
      <c r="DD3" s="45"/>
      <c r="DE3" s="45"/>
    </row>
    <row r="4" spans="1:143" s="43" customFormat="1" ht="13.5">
      <c r="A4" s="80"/>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44"/>
      <c r="DG4" s="44"/>
      <c r="DH4" s="44"/>
      <c r="DI4" s="44"/>
      <c r="DJ4" s="44"/>
      <c r="DK4" s="44"/>
      <c r="DL4" s="44"/>
      <c r="DM4" s="44"/>
      <c r="DN4" s="44"/>
      <c r="DO4" s="44"/>
      <c r="DP4" s="44"/>
      <c r="DQ4" s="44"/>
      <c r="DR4" s="44"/>
      <c r="DS4" s="44"/>
      <c r="DT4" s="44"/>
      <c r="DU4" s="44"/>
      <c r="DV4" s="44"/>
      <c r="DW4" s="44"/>
    </row>
    <row r="5" spans="1:143" s="43" customFormat="1" ht="13.5">
      <c r="A5" s="80"/>
      <c r="B5" s="80"/>
      <c r="C5" s="80"/>
      <c r="D5" s="80"/>
      <c r="E5" s="80"/>
      <c r="F5" s="80"/>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c r="CK5" s="80"/>
      <c r="CL5" s="80"/>
      <c r="CM5" s="80"/>
      <c r="CN5" s="80"/>
      <c r="CO5" s="80"/>
      <c r="CP5" s="80"/>
      <c r="CQ5" s="80"/>
      <c r="CR5" s="80"/>
      <c r="CS5" s="80"/>
      <c r="CT5" s="80"/>
      <c r="CU5" s="80"/>
      <c r="CV5" s="80"/>
      <c r="CW5" s="80"/>
      <c r="CX5" s="80"/>
      <c r="CY5" s="80"/>
      <c r="CZ5" s="80"/>
      <c r="DA5" s="80"/>
      <c r="DB5" s="80"/>
      <c r="DC5" s="80"/>
      <c r="DD5" s="80"/>
      <c r="DE5" s="80"/>
      <c r="DF5" s="44"/>
      <c r="DG5" s="44"/>
      <c r="DH5" s="44"/>
      <c r="DI5" s="44"/>
      <c r="DJ5" s="44"/>
      <c r="DK5" s="44"/>
      <c r="DL5" s="44"/>
      <c r="DM5" s="44"/>
      <c r="DN5" s="44"/>
      <c r="DO5" s="44"/>
      <c r="DP5" s="44"/>
      <c r="DQ5" s="44"/>
      <c r="DR5" s="44"/>
      <c r="DS5" s="44"/>
      <c r="DT5" s="44"/>
      <c r="DU5" s="44"/>
      <c r="DV5" s="44"/>
      <c r="DW5" s="44"/>
    </row>
    <row r="6" spans="1:143" s="43" customFormat="1" ht="13.5">
      <c r="A6" s="80"/>
      <c r="B6" s="80"/>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44"/>
      <c r="DG6" s="44"/>
      <c r="DH6" s="44"/>
      <c r="DI6" s="44"/>
      <c r="DJ6" s="44"/>
      <c r="DK6" s="44"/>
      <c r="DL6" s="44"/>
      <c r="DM6" s="44"/>
      <c r="DN6" s="44"/>
      <c r="DO6" s="44"/>
      <c r="DP6" s="44"/>
      <c r="DQ6" s="44"/>
      <c r="DR6" s="44"/>
      <c r="DS6" s="44"/>
      <c r="DT6" s="44"/>
      <c r="DU6" s="44"/>
      <c r="DV6" s="44"/>
      <c r="DW6" s="44"/>
    </row>
    <row r="7" spans="1:143" s="43" customFormat="1" ht="13.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44"/>
      <c r="DG7" s="44"/>
      <c r="DH7" s="44"/>
      <c r="DI7" s="44"/>
      <c r="DJ7" s="44"/>
      <c r="DK7" s="44"/>
      <c r="DL7" s="44"/>
      <c r="DM7" s="44"/>
      <c r="DN7" s="44"/>
      <c r="DO7" s="44"/>
      <c r="DP7" s="44"/>
      <c r="DQ7" s="44"/>
      <c r="DR7" s="44"/>
      <c r="DS7" s="44"/>
      <c r="DT7" s="44"/>
      <c r="DU7" s="44"/>
      <c r="DV7" s="44"/>
      <c r="DW7" s="44"/>
    </row>
    <row r="8" spans="1:143" s="43" customFormat="1" ht="13.5">
      <c r="A8" s="80"/>
      <c r="B8" s="80"/>
      <c r="C8" s="80"/>
      <c r="D8" s="80"/>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44"/>
      <c r="DG8" s="44"/>
      <c r="DH8" s="44"/>
      <c r="DI8" s="44"/>
      <c r="DJ8" s="44"/>
      <c r="DK8" s="44"/>
      <c r="DL8" s="44"/>
      <c r="DM8" s="44"/>
      <c r="DN8" s="44"/>
      <c r="DO8" s="44"/>
      <c r="DP8" s="44"/>
      <c r="DQ8" s="44"/>
      <c r="DR8" s="44"/>
      <c r="DS8" s="44"/>
      <c r="DT8" s="44"/>
      <c r="DU8" s="44"/>
      <c r="DV8" s="44"/>
      <c r="DW8" s="44"/>
    </row>
    <row r="9" spans="1:143" s="43" customFormat="1" ht="13.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44"/>
      <c r="DG9" s="44"/>
      <c r="DH9" s="44"/>
      <c r="DI9" s="44"/>
      <c r="DJ9" s="44"/>
      <c r="DK9" s="44"/>
      <c r="DL9" s="44"/>
      <c r="DM9" s="44"/>
      <c r="DN9" s="44"/>
      <c r="DO9" s="44"/>
      <c r="DP9" s="44"/>
      <c r="DQ9" s="44"/>
      <c r="DR9" s="44"/>
      <c r="DS9" s="44"/>
      <c r="DT9" s="44"/>
      <c r="DU9" s="44"/>
      <c r="DV9" s="44"/>
      <c r="DW9" s="44"/>
    </row>
    <row r="10" spans="1:143" s="43" customFormat="1" ht="13.5">
      <c r="A10" s="80"/>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44"/>
      <c r="DG10" s="44"/>
      <c r="DH10" s="44"/>
      <c r="DI10" s="44"/>
      <c r="DJ10" s="44"/>
      <c r="DK10" s="44"/>
      <c r="DL10" s="44"/>
      <c r="DM10" s="44"/>
      <c r="DN10" s="44"/>
      <c r="DO10" s="44"/>
      <c r="DP10" s="44"/>
      <c r="DQ10" s="44"/>
      <c r="DR10" s="44"/>
      <c r="DS10" s="44"/>
      <c r="DT10" s="44"/>
      <c r="DU10" s="44"/>
      <c r="DV10" s="44"/>
      <c r="DW10" s="44"/>
      <c r="EM10" s="43" t="s">
        <v>63</v>
      </c>
    </row>
    <row r="11" spans="1:143" s="43" customFormat="1" ht="13.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44"/>
      <c r="DG11" s="44"/>
      <c r="DH11" s="44"/>
      <c r="DI11" s="44"/>
      <c r="DJ11" s="44"/>
      <c r="DK11" s="44"/>
      <c r="DL11" s="44"/>
      <c r="DM11" s="44"/>
      <c r="DN11" s="44"/>
      <c r="DO11" s="44"/>
      <c r="DP11" s="44"/>
      <c r="DQ11" s="44"/>
      <c r="DR11" s="44"/>
      <c r="DS11" s="44"/>
      <c r="DT11" s="44"/>
      <c r="DU11" s="44"/>
      <c r="DV11" s="44"/>
      <c r="DW11" s="44"/>
    </row>
    <row r="12" spans="1:143" s="43" customFormat="1" ht="13.5">
      <c r="A12" s="80"/>
      <c r="B12" s="80"/>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44"/>
      <c r="DG12" s="44"/>
      <c r="DH12" s="44"/>
      <c r="DI12" s="44"/>
      <c r="DJ12" s="44"/>
      <c r="DK12" s="44"/>
      <c r="DL12" s="44"/>
      <c r="DM12" s="44"/>
      <c r="DN12" s="44"/>
      <c r="DO12" s="44"/>
      <c r="DP12" s="44"/>
      <c r="DQ12" s="44"/>
      <c r="DR12" s="44"/>
      <c r="DS12" s="44"/>
      <c r="DT12" s="44"/>
      <c r="DU12" s="44"/>
      <c r="DV12" s="44"/>
      <c r="DW12" s="44"/>
      <c r="EM12" s="43" t="s">
        <v>63</v>
      </c>
    </row>
    <row r="13" spans="1:143" s="43" customFormat="1" ht="13.5">
      <c r="A13" s="80"/>
      <c r="B13" s="80"/>
      <c r="C13" s="80"/>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44"/>
      <c r="DG13" s="44"/>
      <c r="DH13" s="44"/>
      <c r="DI13" s="44"/>
      <c r="DJ13" s="44"/>
      <c r="DK13" s="44"/>
      <c r="DL13" s="44"/>
      <c r="DM13" s="44"/>
      <c r="DN13" s="44"/>
      <c r="DO13" s="44"/>
      <c r="DP13" s="44"/>
      <c r="DQ13" s="44"/>
      <c r="DR13" s="44"/>
      <c r="DS13" s="44"/>
      <c r="DT13" s="44"/>
      <c r="DU13" s="44"/>
      <c r="DV13" s="44"/>
      <c r="DW13" s="44"/>
    </row>
    <row r="14" spans="1:143" s="43" customFormat="1" ht="13.5">
      <c r="A14" s="80"/>
      <c r="B14" s="80"/>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44"/>
      <c r="DG14" s="44"/>
      <c r="DH14" s="44"/>
      <c r="DI14" s="44"/>
      <c r="DJ14" s="44"/>
      <c r="DK14" s="44"/>
      <c r="DL14" s="44"/>
      <c r="DM14" s="44"/>
      <c r="DN14" s="44"/>
      <c r="DO14" s="44"/>
      <c r="DP14" s="44"/>
      <c r="DQ14" s="44"/>
      <c r="DR14" s="44"/>
      <c r="DS14" s="44"/>
      <c r="DT14" s="44"/>
      <c r="DU14" s="44"/>
      <c r="DV14" s="44"/>
      <c r="DW14" s="44"/>
    </row>
    <row r="15" spans="1:143" s="43" customFormat="1" ht="13.5">
      <c r="A15" s="45"/>
      <c r="B15" s="80"/>
      <c r="C15" s="80"/>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44"/>
      <c r="DG15" s="44"/>
      <c r="DH15" s="44"/>
      <c r="DI15" s="44"/>
      <c r="DJ15" s="44"/>
      <c r="DK15" s="44"/>
      <c r="DL15" s="44"/>
      <c r="DM15" s="44"/>
      <c r="DN15" s="44"/>
      <c r="DO15" s="44"/>
      <c r="DP15" s="44"/>
      <c r="DQ15" s="44"/>
      <c r="DR15" s="44"/>
      <c r="DS15" s="44"/>
      <c r="DT15" s="44"/>
      <c r="DU15" s="44"/>
      <c r="DV15" s="44"/>
      <c r="DW15" s="44"/>
    </row>
    <row r="16" spans="1:143" s="43" customFormat="1" ht="13.5">
      <c r="A16" s="45"/>
      <c r="B16" s="80"/>
      <c r="C16" s="80"/>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44"/>
      <c r="DG16" s="44"/>
      <c r="DH16" s="44"/>
      <c r="DI16" s="44"/>
      <c r="DJ16" s="44"/>
      <c r="DK16" s="44"/>
      <c r="DL16" s="44"/>
      <c r="DM16" s="44"/>
      <c r="DN16" s="44"/>
      <c r="DO16" s="44"/>
      <c r="DP16" s="44"/>
      <c r="DQ16" s="44"/>
      <c r="DR16" s="44"/>
      <c r="DS16" s="44"/>
      <c r="DT16" s="44"/>
      <c r="DU16" s="44"/>
      <c r="DV16" s="44"/>
      <c r="DW16" s="44"/>
    </row>
    <row r="17" spans="1:351" s="43" customFormat="1" ht="13.5">
      <c r="A17" s="45"/>
      <c r="B17" s="80"/>
      <c r="C17" s="80"/>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44"/>
      <c r="DG17" s="44"/>
      <c r="DH17" s="44"/>
      <c r="DI17" s="44"/>
      <c r="DJ17" s="44"/>
      <c r="DK17" s="44"/>
      <c r="DL17" s="44"/>
      <c r="DM17" s="44"/>
      <c r="DN17" s="44"/>
      <c r="DO17" s="44"/>
      <c r="DP17" s="44"/>
      <c r="DQ17" s="44"/>
      <c r="DR17" s="44"/>
      <c r="DS17" s="44"/>
      <c r="DT17" s="44"/>
      <c r="DU17" s="44"/>
      <c r="DV17" s="44"/>
      <c r="DW17" s="44"/>
    </row>
    <row r="18" spans="1:351" s="43" customFormat="1" ht="13.5">
      <c r="A18" s="45"/>
      <c r="B18" s="80"/>
      <c r="C18" s="80"/>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44"/>
      <c r="DG18" s="44"/>
      <c r="DH18" s="44"/>
      <c r="DI18" s="44"/>
      <c r="DJ18" s="44"/>
      <c r="DK18" s="44"/>
      <c r="DL18" s="44"/>
      <c r="DM18" s="44"/>
      <c r="DN18" s="44"/>
      <c r="DO18" s="44"/>
      <c r="DP18" s="44"/>
      <c r="DQ18" s="44"/>
      <c r="DR18" s="44"/>
      <c r="DS18" s="44"/>
      <c r="DT18" s="44"/>
      <c r="DU18" s="44"/>
      <c r="DV18" s="44"/>
      <c r="DW18" s="44"/>
    </row>
    <row r="19" spans="1:351" ht="13.5">
      <c r="DD19" s="45"/>
      <c r="DE19" s="45"/>
    </row>
    <row r="20" spans="1:351" ht="13.5">
      <c r="DD20" s="45"/>
      <c r="DE20" s="45"/>
    </row>
    <row r="21" spans="1:351" ht="17.25">
      <c r="B21" s="79"/>
      <c r="C21" s="75"/>
      <c r="D21" s="75"/>
      <c r="E21" s="75"/>
      <c r="F21" s="75"/>
      <c r="G21" s="75"/>
      <c r="H21" s="75"/>
      <c r="I21" s="75"/>
      <c r="J21" s="75"/>
      <c r="K21" s="75"/>
      <c r="L21" s="75"/>
      <c r="M21" s="75"/>
      <c r="N21" s="78"/>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8"/>
      <c r="AU21" s="75"/>
      <c r="AV21" s="75"/>
      <c r="AW21" s="75"/>
      <c r="AX21" s="75"/>
      <c r="AY21" s="75"/>
      <c r="AZ21" s="75"/>
      <c r="BA21" s="75"/>
      <c r="BB21" s="75"/>
      <c r="BC21" s="75"/>
      <c r="BD21" s="75"/>
      <c r="BE21" s="75"/>
      <c r="BF21" s="78"/>
      <c r="BG21" s="75"/>
      <c r="BH21" s="75"/>
      <c r="BI21" s="75"/>
      <c r="BJ21" s="75"/>
      <c r="BK21" s="75"/>
      <c r="BL21" s="75"/>
      <c r="BM21" s="75"/>
      <c r="BN21" s="75"/>
      <c r="BO21" s="75"/>
      <c r="BP21" s="75"/>
      <c r="BQ21" s="75"/>
      <c r="BR21" s="78"/>
      <c r="BS21" s="75"/>
      <c r="BT21" s="75"/>
      <c r="BU21" s="75"/>
      <c r="BV21" s="75"/>
      <c r="BW21" s="75"/>
      <c r="BX21" s="75"/>
      <c r="BY21" s="75"/>
      <c r="BZ21" s="75"/>
      <c r="CA21" s="75"/>
      <c r="CB21" s="75"/>
      <c r="CC21" s="75"/>
      <c r="CD21" s="78"/>
      <c r="CE21" s="75"/>
      <c r="CF21" s="75"/>
      <c r="CG21" s="75"/>
      <c r="CH21" s="75"/>
      <c r="CI21" s="75"/>
      <c r="CJ21" s="75"/>
      <c r="CK21" s="75"/>
      <c r="CL21" s="75"/>
      <c r="CM21" s="75"/>
      <c r="CN21" s="75"/>
      <c r="CO21" s="75"/>
      <c r="CP21" s="78"/>
      <c r="CQ21" s="75"/>
      <c r="CR21" s="75"/>
      <c r="CS21" s="75"/>
      <c r="CT21" s="75"/>
      <c r="CU21" s="75"/>
      <c r="CV21" s="75"/>
      <c r="CW21" s="75"/>
      <c r="CX21" s="75"/>
      <c r="CY21" s="75"/>
      <c r="CZ21" s="75"/>
      <c r="DA21" s="75"/>
      <c r="DB21" s="78"/>
      <c r="DC21" s="75"/>
      <c r="DD21" s="74"/>
      <c r="DE21" s="45"/>
      <c r="MM21" s="77"/>
    </row>
    <row r="22" spans="1:351" ht="17.25">
      <c r="B22" s="46"/>
      <c r="MM22" s="77"/>
    </row>
    <row r="23" spans="1:351" ht="13.5">
      <c r="B23" s="46"/>
    </row>
    <row r="24" spans="1:351" ht="13.5">
      <c r="B24" s="46"/>
    </row>
    <row r="25" spans="1:351" ht="13.5">
      <c r="B25" s="46"/>
    </row>
    <row r="26" spans="1:351" ht="13.5">
      <c r="B26" s="46"/>
    </row>
    <row r="27" spans="1:351" ht="13.5">
      <c r="B27" s="46"/>
    </row>
    <row r="28" spans="1:351" ht="13.5">
      <c r="B28" s="46"/>
    </row>
    <row r="29" spans="1:351" ht="13.5">
      <c r="B29" s="46"/>
    </row>
    <row r="30" spans="1:351" ht="13.5">
      <c r="B30" s="46"/>
    </row>
    <row r="31" spans="1:351" ht="13.5">
      <c r="B31" s="46"/>
    </row>
    <row r="32" spans="1:351" ht="13.5">
      <c r="B32" s="46"/>
    </row>
    <row r="33" spans="2:109" ht="13.5">
      <c r="B33" s="46"/>
    </row>
    <row r="34" spans="2:109" ht="13.5">
      <c r="B34" s="46"/>
    </row>
    <row r="35" spans="2:109" ht="13.5">
      <c r="B35" s="46"/>
    </row>
    <row r="36" spans="2:109" ht="13.5">
      <c r="B36" s="46"/>
    </row>
    <row r="37" spans="2:109" ht="13.5">
      <c r="B37" s="46"/>
    </row>
    <row r="38" spans="2:109" ht="13.5">
      <c r="B38" s="46"/>
    </row>
    <row r="39" spans="2:109" ht="13.5">
      <c r="B39" s="51"/>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c r="AK39" s="50"/>
      <c r="AL39" s="50"/>
      <c r="AM39" s="50"/>
      <c r="AN39" s="50"/>
      <c r="AO39" s="50"/>
      <c r="AP39" s="50"/>
      <c r="AQ39" s="50"/>
      <c r="AR39" s="50"/>
      <c r="AS39" s="50"/>
      <c r="AT39" s="50"/>
      <c r="AU39" s="50"/>
      <c r="AV39" s="50"/>
      <c r="AW39" s="50"/>
      <c r="AX39" s="50"/>
      <c r="AY39" s="50"/>
      <c r="AZ39" s="50"/>
      <c r="BA39" s="50"/>
      <c r="BB39" s="50"/>
      <c r="BC39" s="50"/>
      <c r="BD39" s="50"/>
      <c r="BE39" s="50"/>
      <c r="BF39" s="50"/>
      <c r="BG39" s="50"/>
      <c r="BH39" s="50"/>
      <c r="BI39" s="50"/>
      <c r="BJ39" s="50"/>
      <c r="BK39" s="50"/>
      <c r="BL39" s="50"/>
      <c r="BM39" s="50"/>
      <c r="BN39" s="50"/>
      <c r="BO39" s="50"/>
      <c r="BP39" s="50"/>
      <c r="BQ39" s="50"/>
      <c r="BR39" s="50"/>
      <c r="BS39" s="50"/>
      <c r="BT39" s="50"/>
      <c r="BU39" s="50"/>
      <c r="BV39" s="50"/>
      <c r="BW39" s="50"/>
      <c r="BX39" s="50"/>
      <c r="BY39" s="50"/>
      <c r="BZ39" s="50"/>
      <c r="CA39" s="50"/>
      <c r="CB39" s="50"/>
      <c r="CC39" s="50"/>
      <c r="CD39" s="50"/>
      <c r="CE39" s="50"/>
      <c r="CF39" s="50"/>
      <c r="CG39" s="50"/>
      <c r="CH39" s="50"/>
      <c r="CI39" s="50"/>
      <c r="CJ39" s="50"/>
      <c r="CK39" s="50"/>
      <c r="CL39" s="50"/>
      <c r="CM39" s="50"/>
      <c r="CN39" s="50"/>
      <c r="CO39" s="50"/>
      <c r="CP39" s="50"/>
      <c r="CQ39" s="50"/>
      <c r="CR39" s="50"/>
      <c r="CS39" s="50"/>
      <c r="CT39" s="50"/>
      <c r="CU39" s="50"/>
      <c r="CV39" s="50"/>
      <c r="CW39" s="50"/>
      <c r="CX39" s="50"/>
      <c r="CY39" s="50"/>
      <c r="CZ39" s="50"/>
      <c r="DA39" s="50"/>
      <c r="DB39" s="50"/>
      <c r="DC39" s="50"/>
      <c r="DD39" s="49"/>
    </row>
    <row r="40" spans="2:109" ht="13.5">
      <c r="B40" s="66"/>
      <c r="DD40" s="66"/>
      <c r="DE40" s="45"/>
    </row>
    <row r="41" spans="2:109" ht="17.25">
      <c r="B41" s="76" t="s">
        <v>62</v>
      </c>
      <c r="C41" s="75"/>
      <c r="D41" s="75"/>
      <c r="E41" s="75"/>
      <c r="F41" s="75"/>
      <c r="G41" s="75"/>
      <c r="H41" s="75"/>
      <c r="I41" s="75"/>
      <c r="J41" s="75"/>
      <c r="K41" s="75"/>
      <c r="L41" s="75"/>
      <c r="M41" s="75"/>
      <c r="N41" s="75"/>
      <c r="O41" s="75"/>
      <c r="P41" s="75"/>
      <c r="Q41" s="75"/>
      <c r="R41" s="75"/>
      <c r="S41" s="75"/>
      <c r="T41" s="75"/>
      <c r="U41" s="75"/>
      <c r="V41" s="75"/>
      <c r="W41" s="75"/>
      <c r="X41" s="75"/>
      <c r="Y41" s="75"/>
      <c r="Z41" s="75"/>
      <c r="AA41" s="75"/>
      <c r="AB41" s="75"/>
      <c r="AC41" s="75"/>
      <c r="AD41" s="75"/>
      <c r="AE41" s="75"/>
      <c r="AF41" s="75"/>
      <c r="AG41" s="75"/>
      <c r="AH41" s="75"/>
      <c r="AI41" s="75"/>
      <c r="AJ41" s="75"/>
      <c r="AK41" s="75"/>
      <c r="AL41" s="75"/>
      <c r="AM41" s="75"/>
      <c r="AN41" s="75"/>
      <c r="AO41" s="75"/>
      <c r="AP41" s="75"/>
      <c r="AQ41" s="75"/>
      <c r="AR41" s="75"/>
      <c r="AS41" s="75"/>
      <c r="AT41" s="75"/>
      <c r="AU41" s="75"/>
      <c r="AV41" s="75"/>
      <c r="AW41" s="75"/>
      <c r="AX41" s="75"/>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4"/>
    </row>
    <row r="42" spans="2:109" ht="13.5">
      <c r="B42" s="46"/>
      <c r="G42" s="62"/>
      <c r="I42" s="61"/>
      <c r="J42" s="61"/>
      <c r="K42" s="61"/>
      <c r="AM42" s="62"/>
      <c r="AN42" s="62" t="s">
        <v>58</v>
      </c>
      <c r="AP42" s="61"/>
      <c r="AQ42" s="61"/>
      <c r="AR42" s="61"/>
      <c r="AY42" s="62"/>
      <c r="BA42" s="61"/>
      <c r="BB42" s="61"/>
      <c r="BC42" s="61"/>
      <c r="BK42" s="62"/>
      <c r="BM42" s="61"/>
      <c r="BN42" s="61"/>
      <c r="BO42" s="61"/>
      <c r="BW42" s="62"/>
      <c r="BY42" s="61"/>
      <c r="BZ42" s="61"/>
      <c r="CA42" s="61"/>
      <c r="CI42" s="62"/>
      <c r="CK42" s="61"/>
      <c r="CL42" s="61"/>
      <c r="CM42" s="61"/>
      <c r="CU42" s="62"/>
      <c r="CW42" s="61"/>
      <c r="CX42" s="61"/>
      <c r="CY42" s="61"/>
    </row>
    <row r="43" spans="2:109" ht="13.5" customHeight="1">
      <c r="B43" s="46"/>
      <c r="AN43" s="95" t="s">
        <v>61</v>
      </c>
      <c r="AO43" s="96"/>
      <c r="AP43" s="96"/>
      <c r="AQ43" s="96"/>
      <c r="AR43" s="96"/>
      <c r="AS43" s="96"/>
      <c r="AT43" s="96"/>
      <c r="AU43" s="96"/>
      <c r="AV43" s="96"/>
      <c r="AW43" s="96"/>
      <c r="AX43" s="96"/>
      <c r="AY43" s="96"/>
      <c r="AZ43" s="96"/>
      <c r="BA43" s="96"/>
      <c r="BB43" s="96"/>
      <c r="BC43" s="96"/>
      <c r="BD43" s="96"/>
      <c r="BE43" s="96"/>
      <c r="BF43" s="96"/>
      <c r="BG43" s="96"/>
      <c r="BH43" s="96"/>
      <c r="BI43" s="96"/>
      <c r="BJ43" s="96"/>
      <c r="BK43" s="96"/>
      <c r="BL43" s="96"/>
      <c r="BM43" s="96"/>
      <c r="BN43" s="96"/>
      <c r="BO43" s="96"/>
      <c r="BP43" s="96"/>
      <c r="BQ43" s="96"/>
      <c r="BR43" s="96"/>
      <c r="BS43" s="96"/>
      <c r="BT43" s="96"/>
      <c r="BU43" s="96"/>
      <c r="BV43" s="96"/>
      <c r="BW43" s="96"/>
      <c r="BX43" s="96"/>
      <c r="BY43" s="96"/>
      <c r="BZ43" s="96"/>
      <c r="CA43" s="96"/>
      <c r="CB43" s="96"/>
      <c r="CC43" s="96"/>
      <c r="CD43" s="96"/>
      <c r="CE43" s="96"/>
      <c r="CF43" s="96"/>
      <c r="CG43" s="96"/>
      <c r="CH43" s="96"/>
      <c r="CI43" s="96"/>
      <c r="CJ43" s="96"/>
      <c r="CK43" s="96"/>
      <c r="CL43" s="96"/>
      <c r="CM43" s="96"/>
      <c r="CN43" s="96"/>
      <c r="CO43" s="96"/>
      <c r="CP43" s="96"/>
      <c r="CQ43" s="96"/>
      <c r="CR43" s="96"/>
      <c r="CS43" s="96"/>
      <c r="CT43" s="96"/>
      <c r="CU43" s="96"/>
      <c r="CV43" s="96"/>
      <c r="CW43" s="96"/>
      <c r="CX43" s="96"/>
      <c r="CY43" s="96"/>
      <c r="CZ43" s="96"/>
      <c r="DA43" s="96"/>
      <c r="DB43" s="96"/>
      <c r="DC43" s="97"/>
    </row>
    <row r="44" spans="2:109" ht="13.5">
      <c r="B44" s="46"/>
      <c r="AN44" s="98"/>
      <c r="AO44" s="99"/>
      <c r="AP44" s="99"/>
      <c r="AQ44" s="99"/>
      <c r="AR44" s="99"/>
      <c r="AS44" s="99"/>
      <c r="AT44" s="99"/>
      <c r="AU44" s="99"/>
      <c r="AV44" s="99"/>
      <c r="AW44" s="99"/>
      <c r="AX44" s="99"/>
      <c r="AY44" s="99"/>
      <c r="AZ44" s="99"/>
      <c r="BA44" s="99"/>
      <c r="BB44" s="99"/>
      <c r="BC44" s="99"/>
      <c r="BD44" s="99"/>
      <c r="BE44" s="99"/>
      <c r="BF44" s="99"/>
      <c r="BG44" s="99"/>
      <c r="BH44" s="99"/>
      <c r="BI44" s="99"/>
      <c r="BJ44" s="99"/>
      <c r="BK44" s="99"/>
      <c r="BL44" s="99"/>
      <c r="BM44" s="99"/>
      <c r="BN44" s="99"/>
      <c r="BO44" s="99"/>
      <c r="BP44" s="99"/>
      <c r="BQ44" s="99"/>
      <c r="BR44" s="99"/>
      <c r="BS44" s="99"/>
      <c r="BT44" s="99"/>
      <c r="BU44" s="99"/>
      <c r="BV44" s="99"/>
      <c r="BW44" s="99"/>
      <c r="BX44" s="99"/>
      <c r="BY44" s="99"/>
      <c r="BZ44" s="99"/>
      <c r="CA44" s="99"/>
      <c r="CB44" s="99"/>
      <c r="CC44" s="99"/>
      <c r="CD44" s="99"/>
      <c r="CE44" s="99"/>
      <c r="CF44" s="99"/>
      <c r="CG44" s="99"/>
      <c r="CH44" s="99"/>
      <c r="CI44" s="99"/>
      <c r="CJ44" s="99"/>
      <c r="CK44" s="99"/>
      <c r="CL44" s="99"/>
      <c r="CM44" s="99"/>
      <c r="CN44" s="99"/>
      <c r="CO44" s="99"/>
      <c r="CP44" s="99"/>
      <c r="CQ44" s="99"/>
      <c r="CR44" s="99"/>
      <c r="CS44" s="99"/>
      <c r="CT44" s="99"/>
      <c r="CU44" s="99"/>
      <c r="CV44" s="99"/>
      <c r="CW44" s="99"/>
      <c r="CX44" s="99"/>
      <c r="CY44" s="99"/>
      <c r="CZ44" s="99"/>
      <c r="DA44" s="99"/>
      <c r="DB44" s="99"/>
      <c r="DC44" s="100"/>
    </row>
    <row r="45" spans="2:109" ht="13.5">
      <c r="B45" s="46"/>
      <c r="AN45" s="98"/>
      <c r="AO45" s="99"/>
      <c r="AP45" s="99"/>
      <c r="AQ45" s="99"/>
      <c r="AR45" s="99"/>
      <c r="AS45" s="99"/>
      <c r="AT45" s="99"/>
      <c r="AU45" s="99"/>
      <c r="AV45" s="99"/>
      <c r="AW45" s="99"/>
      <c r="AX45" s="99"/>
      <c r="AY45" s="99"/>
      <c r="AZ45" s="99"/>
      <c r="BA45" s="99"/>
      <c r="BB45" s="99"/>
      <c r="BC45" s="99"/>
      <c r="BD45" s="99"/>
      <c r="BE45" s="99"/>
      <c r="BF45" s="99"/>
      <c r="BG45" s="99"/>
      <c r="BH45" s="99"/>
      <c r="BI45" s="99"/>
      <c r="BJ45" s="99"/>
      <c r="BK45" s="99"/>
      <c r="BL45" s="99"/>
      <c r="BM45" s="99"/>
      <c r="BN45" s="99"/>
      <c r="BO45" s="99"/>
      <c r="BP45" s="99"/>
      <c r="BQ45" s="99"/>
      <c r="BR45" s="99"/>
      <c r="BS45" s="99"/>
      <c r="BT45" s="99"/>
      <c r="BU45" s="99"/>
      <c r="BV45" s="99"/>
      <c r="BW45" s="99"/>
      <c r="BX45" s="99"/>
      <c r="BY45" s="99"/>
      <c r="BZ45" s="99"/>
      <c r="CA45" s="99"/>
      <c r="CB45" s="99"/>
      <c r="CC45" s="99"/>
      <c r="CD45" s="99"/>
      <c r="CE45" s="99"/>
      <c r="CF45" s="99"/>
      <c r="CG45" s="99"/>
      <c r="CH45" s="99"/>
      <c r="CI45" s="99"/>
      <c r="CJ45" s="99"/>
      <c r="CK45" s="99"/>
      <c r="CL45" s="99"/>
      <c r="CM45" s="99"/>
      <c r="CN45" s="99"/>
      <c r="CO45" s="99"/>
      <c r="CP45" s="99"/>
      <c r="CQ45" s="99"/>
      <c r="CR45" s="99"/>
      <c r="CS45" s="99"/>
      <c r="CT45" s="99"/>
      <c r="CU45" s="99"/>
      <c r="CV45" s="99"/>
      <c r="CW45" s="99"/>
      <c r="CX45" s="99"/>
      <c r="CY45" s="99"/>
      <c r="CZ45" s="99"/>
      <c r="DA45" s="99"/>
      <c r="DB45" s="99"/>
      <c r="DC45" s="100"/>
    </row>
    <row r="46" spans="2:109" ht="13.5">
      <c r="B46" s="46"/>
      <c r="AN46" s="98"/>
      <c r="AO46" s="99"/>
      <c r="AP46" s="99"/>
      <c r="AQ46" s="99"/>
      <c r="AR46" s="99"/>
      <c r="AS46" s="99"/>
      <c r="AT46" s="99"/>
      <c r="AU46" s="99"/>
      <c r="AV46" s="99"/>
      <c r="AW46" s="99"/>
      <c r="AX46" s="99"/>
      <c r="AY46" s="99"/>
      <c r="AZ46" s="99"/>
      <c r="BA46" s="99"/>
      <c r="BB46" s="99"/>
      <c r="BC46" s="99"/>
      <c r="BD46" s="99"/>
      <c r="BE46" s="99"/>
      <c r="BF46" s="99"/>
      <c r="BG46" s="99"/>
      <c r="BH46" s="99"/>
      <c r="BI46" s="99"/>
      <c r="BJ46" s="99"/>
      <c r="BK46" s="99"/>
      <c r="BL46" s="99"/>
      <c r="BM46" s="99"/>
      <c r="BN46" s="99"/>
      <c r="BO46" s="99"/>
      <c r="BP46" s="99"/>
      <c r="BQ46" s="99"/>
      <c r="BR46" s="99"/>
      <c r="BS46" s="99"/>
      <c r="BT46" s="99"/>
      <c r="BU46" s="99"/>
      <c r="BV46" s="99"/>
      <c r="BW46" s="99"/>
      <c r="BX46" s="99"/>
      <c r="BY46" s="99"/>
      <c r="BZ46" s="99"/>
      <c r="CA46" s="99"/>
      <c r="CB46" s="99"/>
      <c r="CC46" s="99"/>
      <c r="CD46" s="99"/>
      <c r="CE46" s="99"/>
      <c r="CF46" s="99"/>
      <c r="CG46" s="99"/>
      <c r="CH46" s="99"/>
      <c r="CI46" s="99"/>
      <c r="CJ46" s="99"/>
      <c r="CK46" s="99"/>
      <c r="CL46" s="99"/>
      <c r="CM46" s="99"/>
      <c r="CN46" s="99"/>
      <c r="CO46" s="99"/>
      <c r="CP46" s="99"/>
      <c r="CQ46" s="99"/>
      <c r="CR46" s="99"/>
      <c r="CS46" s="99"/>
      <c r="CT46" s="99"/>
      <c r="CU46" s="99"/>
      <c r="CV46" s="99"/>
      <c r="CW46" s="99"/>
      <c r="CX46" s="99"/>
      <c r="CY46" s="99"/>
      <c r="CZ46" s="99"/>
      <c r="DA46" s="99"/>
      <c r="DB46" s="99"/>
      <c r="DC46" s="100"/>
    </row>
    <row r="47" spans="2:109" ht="13.5">
      <c r="B47" s="46"/>
      <c r="AN47" s="101"/>
      <c r="AO47" s="102"/>
      <c r="AP47" s="102"/>
      <c r="AQ47" s="102"/>
      <c r="AR47" s="102"/>
      <c r="AS47" s="102"/>
      <c r="AT47" s="102"/>
      <c r="AU47" s="102"/>
      <c r="AV47" s="102"/>
      <c r="AW47" s="102"/>
      <c r="AX47" s="102"/>
      <c r="AY47" s="102"/>
      <c r="AZ47" s="102"/>
      <c r="BA47" s="102"/>
      <c r="BB47" s="102"/>
      <c r="BC47" s="102"/>
      <c r="BD47" s="102"/>
      <c r="BE47" s="102"/>
      <c r="BF47" s="102"/>
      <c r="BG47" s="102"/>
      <c r="BH47" s="102"/>
      <c r="BI47" s="102"/>
      <c r="BJ47" s="102"/>
      <c r="BK47" s="102"/>
      <c r="BL47" s="102"/>
      <c r="BM47" s="102"/>
      <c r="BN47" s="102"/>
      <c r="BO47" s="102"/>
      <c r="BP47" s="102"/>
      <c r="BQ47" s="102"/>
      <c r="BR47" s="102"/>
      <c r="BS47" s="102"/>
      <c r="BT47" s="102"/>
      <c r="BU47" s="102"/>
      <c r="BV47" s="102"/>
      <c r="BW47" s="102"/>
      <c r="BX47" s="102"/>
      <c r="BY47" s="102"/>
      <c r="BZ47" s="102"/>
      <c r="CA47" s="102"/>
      <c r="CB47" s="102"/>
      <c r="CC47" s="102"/>
      <c r="CD47" s="102"/>
      <c r="CE47" s="102"/>
      <c r="CF47" s="102"/>
      <c r="CG47" s="102"/>
      <c r="CH47" s="102"/>
      <c r="CI47" s="102"/>
      <c r="CJ47" s="102"/>
      <c r="CK47" s="102"/>
      <c r="CL47" s="102"/>
      <c r="CM47" s="102"/>
      <c r="CN47" s="102"/>
      <c r="CO47" s="102"/>
      <c r="CP47" s="102"/>
      <c r="CQ47" s="102"/>
      <c r="CR47" s="102"/>
      <c r="CS47" s="102"/>
      <c r="CT47" s="102"/>
      <c r="CU47" s="102"/>
      <c r="CV47" s="102"/>
      <c r="CW47" s="102"/>
      <c r="CX47" s="102"/>
      <c r="CY47" s="102"/>
      <c r="CZ47" s="102"/>
      <c r="DA47" s="102"/>
      <c r="DB47" s="102"/>
      <c r="DC47" s="103"/>
    </row>
    <row r="48" spans="2:109" ht="13.5">
      <c r="B48" s="46"/>
      <c r="H48" s="53"/>
      <c r="I48" s="53"/>
      <c r="J48" s="53"/>
      <c r="AN48" s="53"/>
      <c r="AO48" s="53"/>
      <c r="AP48" s="53"/>
      <c r="AZ48" s="53"/>
      <c r="BA48" s="53"/>
      <c r="BB48" s="53"/>
      <c r="BL48" s="53"/>
      <c r="BM48" s="53"/>
      <c r="BN48" s="53"/>
      <c r="BX48" s="53"/>
      <c r="BY48" s="53"/>
      <c r="BZ48" s="53"/>
      <c r="CJ48" s="53"/>
      <c r="CK48" s="53"/>
      <c r="CL48" s="53"/>
      <c r="CV48" s="53"/>
      <c r="CW48" s="53"/>
      <c r="CX48" s="53"/>
    </row>
    <row r="49" spans="1:109" ht="13.5">
      <c r="B49" s="46"/>
      <c r="AN49" s="45" t="s">
        <v>56</v>
      </c>
    </row>
    <row r="50" spans="1:109" ht="13.5">
      <c r="B50" s="46"/>
      <c r="G50" s="89"/>
      <c r="H50" s="89"/>
      <c r="I50" s="89"/>
      <c r="J50" s="89"/>
      <c r="K50" s="55"/>
      <c r="L50" s="55"/>
      <c r="M50" s="54"/>
      <c r="N50" s="54"/>
      <c r="AN50" s="91"/>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3"/>
      <c r="BP50" s="85" t="s">
        <v>46</v>
      </c>
      <c r="BQ50" s="85"/>
      <c r="BR50" s="85"/>
      <c r="BS50" s="85"/>
      <c r="BT50" s="85"/>
      <c r="BU50" s="85"/>
      <c r="BV50" s="85"/>
      <c r="BW50" s="85"/>
      <c r="BX50" s="85" t="s">
        <v>47</v>
      </c>
      <c r="BY50" s="85"/>
      <c r="BZ50" s="85"/>
      <c r="CA50" s="85"/>
      <c r="CB50" s="85"/>
      <c r="CC50" s="85"/>
      <c r="CD50" s="85"/>
      <c r="CE50" s="85"/>
      <c r="CF50" s="85" t="s">
        <v>48</v>
      </c>
      <c r="CG50" s="85"/>
      <c r="CH50" s="85"/>
      <c r="CI50" s="85"/>
      <c r="CJ50" s="85"/>
      <c r="CK50" s="85"/>
      <c r="CL50" s="85"/>
      <c r="CM50" s="85"/>
      <c r="CN50" s="85" t="s">
        <v>49</v>
      </c>
      <c r="CO50" s="85"/>
      <c r="CP50" s="85"/>
      <c r="CQ50" s="85"/>
      <c r="CR50" s="85"/>
      <c r="CS50" s="85"/>
      <c r="CT50" s="85"/>
      <c r="CU50" s="85"/>
      <c r="CV50" s="85" t="s">
        <v>50</v>
      </c>
      <c r="CW50" s="85"/>
      <c r="CX50" s="85"/>
      <c r="CY50" s="85"/>
      <c r="CZ50" s="85"/>
      <c r="DA50" s="85"/>
      <c r="DB50" s="85"/>
      <c r="DC50" s="85"/>
    </row>
    <row r="51" spans="1:109" ht="13.5" customHeight="1">
      <c r="B51" s="46"/>
      <c r="G51" s="94"/>
      <c r="H51" s="94"/>
      <c r="I51" s="104"/>
      <c r="J51" s="104"/>
      <c r="K51" s="90"/>
      <c r="L51" s="90"/>
      <c r="M51" s="90"/>
      <c r="N51" s="90"/>
      <c r="AM51" s="53"/>
      <c r="AN51" s="86" t="s">
        <v>55</v>
      </c>
      <c r="AO51" s="86"/>
      <c r="AP51" s="86"/>
      <c r="AQ51" s="86"/>
      <c r="AR51" s="86"/>
      <c r="AS51" s="86"/>
      <c r="AT51" s="86"/>
      <c r="AU51" s="86"/>
      <c r="AV51" s="86"/>
      <c r="AW51" s="86"/>
      <c r="AX51" s="86"/>
      <c r="AY51" s="86"/>
      <c r="AZ51" s="86"/>
      <c r="BA51" s="86"/>
      <c r="BB51" s="86" t="s">
        <v>53</v>
      </c>
      <c r="BC51" s="86"/>
      <c r="BD51" s="86"/>
      <c r="BE51" s="86"/>
      <c r="BF51" s="86"/>
      <c r="BG51" s="86"/>
      <c r="BH51" s="86"/>
      <c r="BI51" s="86"/>
      <c r="BJ51" s="86"/>
      <c r="BK51" s="86"/>
      <c r="BL51" s="86"/>
      <c r="BM51" s="86"/>
      <c r="BN51" s="86"/>
      <c r="BO51" s="86"/>
      <c r="BP51" s="83">
        <v>171.5</v>
      </c>
      <c r="BQ51" s="83"/>
      <c r="BR51" s="83"/>
      <c r="BS51" s="83"/>
      <c r="BT51" s="83"/>
      <c r="BU51" s="83"/>
      <c r="BV51" s="83"/>
      <c r="BW51" s="83"/>
      <c r="BX51" s="83">
        <v>166.1</v>
      </c>
      <c r="BY51" s="83"/>
      <c r="BZ51" s="83"/>
      <c r="CA51" s="83"/>
      <c r="CB51" s="83"/>
      <c r="CC51" s="83"/>
      <c r="CD51" s="83"/>
      <c r="CE51" s="83"/>
      <c r="CF51" s="83">
        <v>161.1</v>
      </c>
      <c r="CG51" s="83"/>
      <c r="CH51" s="83"/>
      <c r="CI51" s="83"/>
      <c r="CJ51" s="83"/>
      <c r="CK51" s="83"/>
      <c r="CL51" s="83"/>
      <c r="CM51" s="83"/>
      <c r="CN51" s="83">
        <v>153</v>
      </c>
      <c r="CO51" s="83"/>
      <c r="CP51" s="83"/>
      <c r="CQ51" s="83"/>
      <c r="CR51" s="83"/>
      <c r="CS51" s="83"/>
      <c r="CT51" s="83"/>
      <c r="CU51" s="83"/>
      <c r="CV51" s="83">
        <v>137.30000000000001</v>
      </c>
      <c r="CW51" s="83"/>
      <c r="CX51" s="83"/>
      <c r="CY51" s="83"/>
      <c r="CZ51" s="83"/>
      <c r="DA51" s="83"/>
      <c r="DB51" s="83"/>
      <c r="DC51" s="83"/>
    </row>
    <row r="52" spans="1:109" ht="13.5">
      <c r="B52" s="46"/>
      <c r="G52" s="94"/>
      <c r="H52" s="94"/>
      <c r="I52" s="104"/>
      <c r="J52" s="104"/>
      <c r="K52" s="90"/>
      <c r="L52" s="90"/>
      <c r="M52" s="90"/>
      <c r="N52" s="90"/>
      <c r="AM52" s="53"/>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c r="CN52" s="83"/>
      <c r="CO52" s="83"/>
      <c r="CP52" s="83"/>
      <c r="CQ52" s="83"/>
      <c r="CR52" s="83"/>
      <c r="CS52" s="83"/>
      <c r="CT52" s="83"/>
      <c r="CU52" s="83"/>
      <c r="CV52" s="83"/>
      <c r="CW52" s="83"/>
      <c r="CX52" s="83"/>
      <c r="CY52" s="83"/>
      <c r="CZ52" s="83"/>
      <c r="DA52" s="83"/>
      <c r="DB52" s="83"/>
      <c r="DC52" s="83"/>
    </row>
    <row r="53" spans="1:109" ht="13.5">
      <c r="A53" s="61"/>
      <c r="B53" s="46"/>
      <c r="G53" s="94"/>
      <c r="H53" s="94"/>
      <c r="I53" s="89"/>
      <c r="J53" s="89"/>
      <c r="K53" s="90"/>
      <c r="L53" s="90"/>
      <c r="M53" s="90"/>
      <c r="N53" s="90"/>
      <c r="AM53" s="53"/>
      <c r="AN53" s="86"/>
      <c r="AO53" s="86"/>
      <c r="AP53" s="86"/>
      <c r="AQ53" s="86"/>
      <c r="AR53" s="86"/>
      <c r="AS53" s="86"/>
      <c r="AT53" s="86"/>
      <c r="AU53" s="86"/>
      <c r="AV53" s="86"/>
      <c r="AW53" s="86"/>
      <c r="AX53" s="86"/>
      <c r="AY53" s="86"/>
      <c r="AZ53" s="86"/>
      <c r="BA53" s="86"/>
      <c r="BB53" s="86" t="s">
        <v>60</v>
      </c>
      <c r="BC53" s="86"/>
      <c r="BD53" s="86"/>
      <c r="BE53" s="86"/>
      <c r="BF53" s="86"/>
      <c r="BG53" s="86"/>
      <c r="BH53" s="86"/>
      <c r="BI53" s="86"/>
      <c r="BJ53" s="86"/>
      <c r="BK53" s="86"/>
      <c r="BL53" s="86"/>
      <c r="BM53" s="86"/>
      <c r="BN53" s="86"/>
      <c r="BO53" s="86"/>
      <c r="BP53" s="83">
        <v>64.2</v>
      </c>
      <c r="BQ53" s="83"/>
      <c r="BR53" s="83"/>
      <c r="BS53" s="83"/>
      <c r="BT53" s="83"/>
      <c r="BU53" s="83"/>
      <c r="BV53" s="83"/>
      <c r="BW53" s="83"/>
      <c r="BX53" s="83">
        <v>66.3</v>
      </c>
      <c r="BY53" s="83"/>
      <c r="BZ53" s="83"/>
      <c r="CA53" s="83"/>
      <c r="CB53" s="83"/>
      <c r="CC53" s="83"/>
      <c r="CD53" s="83"/>
      <c r="CE53" s="83"/>
      <c r="CF53" s="83">
        <v>67.8</v>
      </c>
      <c r="CG53" s="83"/>
      <c r="CH53" s="83"/>
      <c r="CI53" s="83"/>
      <c r="CJ53" s="83"/>
      <c r="CK53" s="83"/>
      <c r="CL53" s="83"/>
      <c r="CM53" s="83"/>
      <c r="CN53" s="83">
        <v>69.7</v>
      </c>
      <c r="CO53" s="83"/>
      <c r="CP53" s="83"/>
      <c r="CQ53" s="83"/>
      <c r="CR53" s="83"/>
      <c r="CS53" s="83"/>
      <c r="CT53" s="83"/>
      <c r="CU53" s="83"/>
      <c r="CV53" s="83">
        <v>71.099999999999994</v>
      </c>
      <c r="CW53" s="83"/>
      <c r="CX53" s="83"/>
      <c r="CY53" s="83"/>
      <c r="CZ53" s="83"/>
      <c r="DA53" s="83"/>
      <c r="DB53" s="83"/>
      <c r="DC53" s="83"/>
    </row>
    <row r="54" spans="1:109" ht="13.5">
      <c r="A54" s="61"/>
      <c r="B54" s="46"/>
      <c r="G54" s="94"/>
      <c r="H54" s="94"/>
      <c r="I54" s="89"/>
      <c r="J54" s="89"/>
      <c r="K54" s="90"/>
      <c r="L54" s="90"/>
      <c r="M54" s="90"/>
      <c r="N54" s="90"/>
      <c r="AM54" s="53"/>
      <c r="AN54" s="86"/>
      <c r="AO54" s="86"/>
      <c r="AP54" s="86"/>
      <c r="AQ54" s="86"/>
      <c r="AR54" s="86"/>
      <c r="AS54" s="86"/>
      <c r="AT54" s="86"/>
      <c r="AU54" s="86"/>
      <c r="AV54" s="86"/>
      <c r="AW54" s="86"/>
      <c r="AX54" s="86"/>
      <c r="AY54" s="86"/>
      <c r="AZ54" s="86"/>
      <c r="BA54" s="86"/>
      <c r="BB54" s="86"/>
      <c r="BC54" s="86"/>
      <c r="BD54" s="86"/>
      <c r="BE54" s="86"/>
      <c r="BF54" s="86"/>
      <c r="BG54" s="86"/>
      <c r="BH54" s="86"/>
      <c r="BI54" s="86"/>
      <c r="BJ54" s="86"/>
      <c r="BK54" s="86"/>
      <c r="BL54" s="86"/>
      <c r="BM54" s="86"/>
      <c r="BN54" s="86"/>
      <c r="BO54" s="86"/>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c r="CN54" s="83"/>
      <c r="CO54" s="83"/>
      <c r="CP54" s="83"/>
      <c r="CQ54" s="83"/>
      <c r="CR54" s="83"/>
      <c r="CS54" s="83"/>
      <c r="CT54" s="83"/>
      <c r="CU54" s="83"/>
      <c r="CV54" s="83"/>
      <c r="CW54" s="83"/>
      <c r="CX54" s="83"/>
      <c r="CY54" s="83"/>
      <c r="CZ54" s="83"/>
      <c r="DA54" s="83"/>
      <c r="DB54" s="83"/>
      <c r="DC54" s="83"/>
    </row>
    <row r="55" spans="1:109" ht="13.5">
      <c r="A55" s="61"/>
      <c r="B55" s="46"/>
      <c r="G55" s="89"/>
      <c r="H55" s="89"/>
      <c r="I55" s="89"/>
      <c r="J55" s="89"/>
      <c r="K55" s="90"/>
      <c r="L55" s="90"/>
      <c r="M55" s="90"/>
      <c r="N55" s="90"/>
      <c r="AN55" s="85" t="s">
        <v>54</v>
      </c>
      <c r="AO55" s="85"/>
      <c r="AP55" s="85"/>
      <c r="AQ55" s="85"/>
      <c r="AR55" s="85"/>
      <c r="AS55" s="85"/>
      <c r="AT55" s="85"/>
      <c r="AU55" s="85"/>
      <c r="AV55" s="85"/>
      <c r="AW55" s="85"/>
      <c r="AX55" s="85"/>
      <c r="AY55" s="85"/>
      <c r="AZ55" s="85"/>
      <c r="BA55" s="85"/>
      <c r="BB55" s="86" t="s">
        <v>53</v>
      </c>
      <c r="BC55" s="86"/>
      <c r="BD55" s="86"/>
      <c r="BE55" s="86"/>
      <c r="BF55" s="86"/>
      <c r="BG55" s="86"/>
      <c r="BH55" s="86"/>
      <c r="BI55" s="86"/>
      <c r="BJ55" s="86"/>
      <c r="BK55" s="86"/>
      <c r="BL55" s="86"/>
      <c r="BM55" s="86"/>
      <c r="BN55" s="86"/>
      <c r="BO55" s="86"/>
      <c r="BP55" s="83">
        <v>41.4</v>
      </c>
      <c r="BQ55" s="83"/>
      <c r="BR55" s="83"/>
      <c r="BS55" s="83"/>
      <c r="BT55" s="83"/>
      <c r="BU55" s="83"/>
      <c r="BV55" s="83"/>
      <c r="BW55" s="83"/>
      <c r="BX55" s="83">
        <v>38.9</v>
      </c>
      <c r="BY55" s="83"/>
      <c r="BZ55" s="83"/>
      <c r="CA55" s="83"/>
      <c r="CB55" s="83"/>
      <c r="CC55" s="83"/>
      <c r="CD55" s="83"/>
      <c r="CE55" s="83"/>
      <c r="CF55" s="83">
        <v>37.6</v>
      </c>
      <c r="CG55" s="83"/>
      <c r="CH55" s="83"/>
      <c r="CI55" s="83"/>
      <c r="CJ55" s="83"/>
      <c r="CK55" s="83"/>
      <c r="CL55" s="83"/>
      <c r="CM55" s="83"/>
      <c r="CN55" s="83">
        <v>34</v>
      </c>
      <c r="CO55" s="83"/>
      <c r="CP55" s="83"/>
      <c r="CQ55" s="83"/>
      <c r="CR55" s="83"/>
      <c r="CS55" s="83"/>
      <c r="CT55" s="83"/>
      <c r="CU55" s="83"/>
      <c r="CV55" s="83">
        <v>33.9</v>
      </c>
      <c r="CW55" s="83"/>
      <c r="CX55" s="83"/>
      <c r="CY55" s="83"/>
      <c r="CZ55" s="83"/>
      <c r="DA55" s="83"/>
      <c r="DB55" s="83"/>
      <c r="DC55" s="83"/>
    </row>
    <row r="56" spans="1:109" ht="13.5">
      <c r="A56" s="61"/>
      <c r="B56" s="46"/>
      <c r="G56" s="89"/>
      <c r="H56" s="89"/>
      <c r="I56" s="89"/>
      <c r="J56" s="89"/>
      <c r="K56" s="90"/>
      <c r="L56" s="90"/>
      <c r="M56" s="90"/>
      <c r="N56" s="90"/>
      <c r="AN56" s="85"/>
      <c r="AO56" s="85"/>
      <c r="AP56" s="85"/>
      <c r="AQ56" s="85"/>
      <c r="AR56" s="85"/>
      <c r="AS56" s="85"/>
      <c r="AT56" s="85"/>
      <c r="AU56" s="85"/>
      <c r="AV56" s="85"/>
      <c r="AW56" s="85"/>
      <c r="AX56" s="85"/>
      <c r="AY56" s="85"/>
      <c r="AZ56" s="85"/>
      <c r="BA56" s="85"/>
      <c r="BB56" s="86"/>
      <c r="BC56" s="86"/>
      <c r="BD56" s="86"/>
      <c r="BE56" s="86"/>
      <c r="BF56" s="86"/>
      <c r="BG56" s="86"/>
      <c r="BH56" s="86"/>
      <c r="BI56" s="86"/>
      <c r="BJ56" s="86"/>
      <c r="BK56" s="86"/>
      <c r="BL56" s="86"/>
      <c r="BM56" s="86"/>
      <c r="BN56" s="86"/>
      <c r="BO56" s="86"/>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row>
    <row r="57" spans="1:109" s="61" customFormat="1" ht="13.5">
      <c r="B57" s="67"/>
      <c r="G57" s="89"/>
      <c r="H57" s="89"/>
      <c r="I57" s="87"/>
      <c r="J57" s="87"/>
      <c r="K57" s="90"/>
      <c r="L57" s="90"/>
      <c r="M57" s="90"/>
      <c r="N57" s="90"/>
      <c r="AM57" s="45"/>
      <c r="AN57" s="85"/>
      <c r="AO57" s="85"/>
      <c r="AP57" s="85"/>
      <c r="AQ57" s="85"/>
      <c r="AR57" s="85"/>
      <c r="AS57" s="85"/>
      <c r="AT57" s="85"/>
      <c r="AU57" s="85"/>
      <c r="AV57" s="85"/>
      <c r="AW57" s="85"/>
      <c r="AX57" s="85"/>
      <c r="AY57" s="85"/>
      <c r="AZ57" s="85"/>
      <c r="BA57" s="85"/>
      <c r="BB57" s="86" t="s">
        <v>60</v>
      </c>
      <c r="BC57" s="86"/>
      <c r="BD57" s="86"/>
      <c r="BE57" s="86"/>
      <c r="BF57" s="86"/>
      <c r="BG57" s="86"/>
      <c r="BH57" s="86"/>
      <c r="BI57" s="86"/>
      <c r="BJ57" s="86"/>
      <c r="BK57" s="86"/>
      <c r="BL57" s="86"/>
      <c r="BM57" s="86"/>
      <c r="BN57" s="86"/>
      <c r="BO57" s="86"/>
      <c r="BP57" s="83">
        <v>60.2</v>
      </c>
      <c r="BQ57" s="83"/>
      <c r="BR57" s="83"/>
      <c r="BS57" s="83"/>
      <c r="BT57" s="83"/>
      <c r="BU57" s="83"/>
      <c r="BV57" s="83"/>
      <c r="BW57" s="83"/>
      <c r="BX57" s="83">
        <v>59.3</v>
      </c>
      <c r="BY57" s="83"/>
      <c r="BZ57" s="83"/>
      <c r="CA57" s="83"/>
      <c r="CB57" s="83"/>
      <c r="CC57" s="83"/>
      <c r="CD57" s="83"/>
      <c r="CE57" s="83"/>
      <c r="CF57" s="83">
        <v>60</v>
      </c>
      <c r="CG57" s="83"/>
      <c r="CH57" s="83"/>
      <c r="CI57" s="83"/>
      <c r="CJ57" s="83"/>
      <c r="CK57" s="83"/>
      <c r="CL57" s="83"/>
      <c r="CM57" s="83"/>
      <c r="CN57" s="83">
        <v>61.1</v>
      </c>
      <c r="CO57" s="83"/>
      <c r="CP57" s="83"/>
      <c r="CQ57" s="83"/>
      <c r="CR57" s="83"/>
      <c r="CS57" s="83"/>
      <c r="CT57" s="83"/>
      <c r="CU57" s="83"/>
      <c r="CV57" s="83">
        <v>61.7</v>
      </c>
      <c r="CW57" s="83"/>
      <c r="CX57" s="83"/>
      <c r="CY57" s="83"/>
      <c r="CZ57" s="83"/>
      <c r="DA57" s="83"/>
      <c r="DB57" s="83"/>
      <c r="DC57" s="83"/>
      <c r="DD57" s="72"/>
      <c r="DE57" s="67"/>
    </row>
    <row r="58" spans="1:109" s="61" customFormat="1" ht="13.5">
      <c r="A58" s="45"/>
      <c r="B58" s="67"/>
      <c r="G58" s="89"/>
      <c r="H58" s="89"/>
      <c r="I58" s="87"/>
      <c r="J58" s="87"/>
      <c r="K58" s="90"/>
      <c r="L58" s="90"/>
      <c r="M58" s="90"/>
      <c r="N58" s="90"/>
      <c r="AM58" s="45"/>
      <c r="AN58" s="85"/>
      <c r="AO58" s="85"/>
      <c r="AP58" s="85"/>
      <c r="AQ58" s="85"/>
      <c r="AR58" s="85"/>
      <c r="AS58" s="85"/>
      <c r="AT58" s="85"/>
      <c r="AU58" s="85"/>
      <c r="AV58" s="85"/>
      <c r="AW58" s="85"/>
      <c r="AX58" s="85"/>
      <c r="AY58" s="85"/>
      <c r="AZ58" s="85"/>
      <c r="BA58" s="85"/>
      <c r="BB58" s="86"/>
      <c r="BC58" s="86"/>
      <c r="BD58" s="86"/>
      <c r="BE58" s="86"/>
      <c r="BF58" s="86"/>
      <c r="BG58" s="86"/>
      <c r="BH58" s="86"/>
      <c r="BI58" s="86"/>
      <c r="BJ58" s="86"/>
      <c r="BK58" s="86"/>
      <c r="BL58" s="86"/>
      <c r="BM58" s="86"/>
      <c r="BN58" s="86"/>
      <c r="BO58" s="86"/>
      <c r="BP58" s="83"/>
      <c r="BQ58" s="83"/>
      <c r="BR58" s="83"/>
      <c r="BS58" s="83"/>
      <c r="BT58" s="83"/>
      <c r="BU58" s="83"/>
      <c r="BV58" s="83"/>
      <c r="BW58" s="83"/>
      <c r="BX58" s="83"/>
      <c r="BY58" s="83"/>
      <c r="BZ58" s="83"/>
      <c r="CA58" s="83"/>
      <c r="CB58" s="83"/>
      <c r="CC58" s="83"/>
      <c r="CD58" s="83"/>
      <c r="CE58" s="83"/>
      <c r="CF58" s="83"/>
      <c r="CG58" s="83"/>
      <c r="CH58" s="83"/>
      <c r="CI58" s="83"/>
      <c r="CJ58" s="83"/>
      <c r="CK58" s="83"/>
      <c r="CL58" s="83"/>
      <c r="CM58" s="83"/>
      <c r="CN58" s="83"/>
      <c r="CO58" s="83"/>
      <c r="CP58" s="83"/>
      <c r="CQ58" s="83"/>
      <c r="CR58" s="83"/>
      <c r="CS58" s="83"/>
      <c r="CT58" s="83"/>
      <c r="CU58" s="83"/>
      <c r="CV58" s="83"/>
      <c r="CW58" s="83"/>
      <c r="CX58" s="83"/>
      <c r="CY58" s="83"/>
      <c r="CZ58" s="83"/>
      <c r="DA58" s="83"/>
      <c r="DB58" s="83"/>
      <c r="DC58" s="83"/>
      <c r="DD58" s="72"/>
      <c r="DE58" s="67"/>
    </row>
    <row r="59" spans="1:109" s="61" customFormat="1" ht="13.5">
      <c r="A59" s="45"/>
      <c r="B59" s="67"/>
      <c r="K59" s="73"/>
      <c r="L59" s="73"/>
      <c r="M59" s="73"/>
      <c r="N59" s="73"/>
      <c r="AQ59" s="73"/>
      <c r="AR59" s="73"/>
      <c r="AS59" s="73"/>
      <c r="AT59" s="73"/>
      <c r="BC59" s="73"/>
      <c r="BD59" s="73"/>
      <c r="BE59" s="73"/>
      <c r="BF59" s="73"/>
      <c r="BO59" s="73"/>
      <c r="BP59" s="73"/>
      <c r="BQ59" s="73"/>
      <c r="BR59" s="73"/>
      <c r="CA59" s="73"/>
      <c r="CB59" s="73"/>
      <c r="CC59" s="73"/>
      <c r="CD59" s="73"/>
      <c r="CM59" s="73"/>
      <c r="CN59" s="73"/>
      <c r="CO59" s="73"/>
      <c r="CP59" s="73"/>
      <c r="CY59" s="73"/>
      <c r="CZ59" s="73"/>
      <c r="DA59" s="73"/>
      <c r="DB59" s="73"/>
      <c r="DC59" s="73"/>
      <c r="DD59" s="72"/>
      <c r="DE59" s="67"/>
    </row>
    <row r="60" spans="1:109" s="61" customFormat="1" ht="13.5">
      <c r="A60" s="45"/>
      <c r="B60" s="67"/>
      <c r="K60" s="73"/>
      <c r="L60" s="73"/>
      <c r="M60" s="73"/>
      <c r="N60" s="73"/>
      <c r="AQ60" s="73"/>
      <c r="AR60" s="73"/>
      <c r="AS60" s="73"/>
      <c r="AT60" s="73"/>
      <c r="BC60" s="73"/>
      <c r="BD60" s="73"/>
      <c r="BE60" s="73"/>
      <c r="BF60" s="73"/>
      <c r="BO60" s="73"/>
      <c r="BP60" s="73"/>
      <c r="BQ60" s="73"/>
      <c r="BR60" s="73"/>
      <c r="CA60" s="73"/>
      <c r="CB60" s="73"/>
      <c r="CC60" s="73"/>
      <c r="CD60" s="73"/>
      <c r="CM60" s="73"/>
      <c r="CN60" s="73"/>
      <c r="CO60" s="73"/>
      <c r="CP60" s="73"/>
      <c r="CY60" s="73"/>
      <c r="CZ60" s="73"/>
      <c r="DA60" s="73"/>
      <c r="DB60" s="73"/>
      <c r="DC60" s="73"/>
      <c r="DD60" s="72"/>
      <c r="DE60" s="67"/>
    </row>
    <row r="61" spans="1:109" s="61" customFormat="1" ht="13.5">
      <c r="A61" s="45"/>
      <c r="B61" s="71"/>
      <c r="C61" s="70"/>
      <c r="D61" s="70"/>
      <c r="E61" s="70"/>
      <c r="F61" s="70"/>
      <c r="G61" s="70"/>
      <c r="H61" s="70"/>
      <c r="I61" s="70"/>
      <c r="J61" s="70"/>
      <c r="K61" s="70"/>
      <c r="L61" s="70"/>
      <c r="M61" s="69"/>
      <c r="N61" s="69"/>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69"/>
      <c r="AT61" s="69"/>
      <c r="AU61" s="70"/>
      <c r="AV61" s="70"/>
      <c r="AW61" s="70"/>
      <c r="AX61" s="70"/>
      <c r="AY61" s="70"/>
      <c r="AZ61" s="70"/>
      <c r="BA61" s="70"/>
      <c r="BB61" s="70"/>
      <c r="BC61" s="70"/>
      <c r="BD61" s="70"/>
      <c r="BE61" s="69"/>
      <c r="BF61" s="69"/>
      <c r="BG61" s="70"/>
      <c r="BH61" s="70"/>
      <c r="BI61" s="70"/>
      <c r="BJ61" s="70"/>
      <c r="BK61" s="70"/>
      <c r="BL61" s="70"/>
      <c r="BM61" s="70"/>
      <c r="BN61" s="70"/>
      <c r="BO61" s="70"/>
      <c r="BP61" s="70"/>
      <c r="BQ61" s="69"/>
      <c r="BR61" s="69"/>
      <c r="BS61" s="70"/>
      <c r="BT61" s="70"/>
      <c r="BU61" s="70"/>
      <c r="BV61" s="70"/>
      <c r="BW61" s="70"/>
      <c r="BX61" s="70"/>
      <c r="BY61" s="70"/>
      <c r="BZ61" s="70"/>
      <c r="CA61" s="70"/>
      <c r="CB61" s="70"/>
      <c r="CC61" s="69"/>
      <c r="CD61" s="69"/>
      <c r="CE61" s="70"/>
      <c r="CF61" s="70"/>
      <c r="CG61" s="70"/>
      <c r="CH61" s="70"/>
      <c r="CI61" s="70"/>
      <c r="CJ61" s="70"/>
      <c r="CK61" s="70"/>
      <c r="CL61" s="70"/>
      <c r="CM61" s="70"/>
      <c r="CN61" s="70"/>
      <c r="CO61" s="69"/>
      <c r="CP61" s="69"/>
      <c r="CQ61" s="70"/>
      <c r="CR61" s="70"/>
      <c r="CS61" s="70"/>
      <c r="CT61" s="70"/>
      <c r="CU61" s="70"/>
      <c r="CV61" s="70"/>
      <c r="CW61" s="70"/>
      <c r="CX61" s="70"/>
      <c r="CY61" s="70"/>
      <c r="CZ61" s="70"/>
      <c r="DA61" s="69"/>
      <c r="DB61" s="69"/>
      <c r="DC61" s="69"/>
      <c r="DD61" s="68"/>
      <c r="DE61" s="67"/>
    </row>
    <row r="62" spans="1:109" ht="13.5">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BM62" s="66"/>
      <c r="BN62" s="66"/>
      <c r="BO62" s="66"/>
      <c r="BP62" s="66"/>
      <c r="BQ62" s="66"/>
      <c r="BR62" s="66"/>
      <c r="BS62" s="66"/>
      <c r="BT62" s="66"/>
      <c r="BU62" s="66"/>
      <c r="BV62" s="66"/>
      <c r="BW62" s="66"/>
      <c r="BX62" s="66"/>
      <c r="BY62" s="66"/>
      <c r="BZ62" s="66"/>
      <c r="CA62" s="66"/>
      <c r="CB62" s="66"/>
      <c r="CC62" s="66"/>
      <c r="CD62" s="66"/>
      <c r="CE62" s="66"/>
      <c r="CF62" s="66"/>
      <c r="CG62" s="66"/>
      <c r="CH62" s="66"/>
      <c r="CI62" s="66"/>
      <c r="CJ62" s="66"/>
      <c r="CK62" s="66"/>
      <c r="CL62" s="66"/>
      <c r="CM62" s="66"/>
      <c r="CN62" s="66"/>
      <c r="CO62" s="66"/>
      <c r="CP62" s="66"/>
      <c r="CQ62" s="66"/>
      <c r="CR62" s="66"/>
      <c r="CS62" s="66"/>
      <c r="CT62" s="66"/>
      <c r="CU62" s="66"/>
      <c r="CV62" s="66"/>
      <c r="CW62" s="66"/>
      <c r="CX62" s="66"/>
      <c r="CY62" s="66"/>
      <c r="CZ62" s="66"/>
      <c r="DA62" s="66"/>
      <c r="DB62" s="66"/>
      <c r="DC62" s="66"/>
      <c r="DD62" s="66"/>
      <c r="DE62" s="45"/>
    </row>
    <row r="63" spans="1:109" ht="17.25">
      <c r="B63" s="65" t="s">
        <v>59</v>
      </c>
    </row>
    <row r="64" spans="1:109" ht="13.5">
      <c r="B64" s="46"/>
      <c r="G64" s="62"/>
      <c r="I64" s="64"/>
      <c r="J64" s="64"/>
      <c r="K64" s="64"/>
      <c r="L64" s="64"/>
      <c r="M64" s="64"/>
      <c r="N64" s="63"/>
      <c r="AM64" s="62"/>
      <c r="AN64" s="62" t="s">
        <v>58</v>
      </c>
      <c r="AP64" s="61"/>
      <c r="AQ64" s="61"/>
      <c r="AR64" s="61"/>
      <c r="AY64" s="62"/>
      <c r="BA64" s="61"/>
      <c r="BB64" s="61"/>
      <c r="BC64" s="61"/>
      <c r="BK64" s="62"/>
      <c r="BM64" s="61"/>
      <c r="BN64" s="61"/>
      <c r="BO64" s="61"/>
      <c r="BW64" s="62"/>
      <c r="BY64" s="61"/>
      <c r="BZ64" s="61"/>
      <c r="CA64" s="61"/>
      <c r="CI64" s="62"/>
      <c r="CK64" s="61"/>
      <c r="CL64" s="61"/>
      <c r="CM64" s="61"/>
      <c r="CU64" s="62"/>
      <c r="CW64" s="61"/>
      <c r="CX64" s="61"/>
      <c r="CY64" s="61"/>
    </row>
    <row r="65" spans="2:107" ht="13.5">
      <c r="B65" s="46"/>
      <c r="AN65" s="95" t="s">
        <v>57</v>
      </c>
      <c r="AO65" s="96"/>
      <c r="AP65" s="96"/>
      <c r="AQ65" s="96"/>
      <c r="AR65" s="96"/>
      <c r="AS65" s="96"/>
      <c r="AT65" s="96"/>
      <c r="AU65" s="96"/>
      <c r="AV65" s="96"/>
      <c r="AW65" s="96"/>
      <c r="AX65" s="96"/>
      <c r="AY65" s="96"/>
      <c r="AZ65" s="96"/>
      <c r="BA65" s="96"/>
      <c r="BB65" s="96"/>
      <c r="BC65" s="96"/>
      <c r="BD65" s="96"/>
      <c r="BE65" s="96"/>
      <c r="BF65" s="96"/>
      <c r="BG65" s="96"/>
      <c r="BH65" s="96"/>
      <c r="BI65" s="96"/>
      <c r="BJ65" s="96"/>
      <c r="BK65" s="96"/>
      <c r="BL65" s="96"/>
      <c r="BM65" s="96"/>
      <c r="BN65" s="96"/>
      <c r="BO65" s="96"/>
      <c r="BP65" s="96"/>
      <c r="BQ65" s="96"/>
      <c r="BR65" s="96"/>
      <c r="BS65" s="96"/>
      <c r="BT65" s="96"/>
      <c r="BU65" s="96"/>
      <c r="BV65" s="96"/>
      <c r="BW65" s="96"/>
      <c r="BX65" s="96"/>
      <c r="BY65" s="96"/>
      <c r="BZ65" s="96"/>
      <c r="CA65" s="96"/>
      <c r="CB65" s="96"/>
      <c r="CC65" s="96"/>
      <c r="CD65" s="96"/>
      <c r="CE65" s="96"/>
      <c r="CF65" s="96"/>
      <c r="CG65" s="96"/>
      <c r="CH65" s="96"/>
      <c r="CI65" s="96"/>
      <c r="CJ65" s="96"/>
      <c r="CK65" s="96"/>
      <c r="CL65" s="96"/>
      <c r="CM65" s="96"/>
      <c r="CN65" s="96"/>
      <c r="CO65" s="96"/>
      <c r="CP65" s="96"/>
      <c r="CQ65" s="96"/>
      <c r="CR65" s="96"/>
      <c r="CS65" s="96"/>
      <c r="CT65" s="96"/>
      <c r="CU65" s="96"/>
      <c r="CV65" s="96"/>
      <c r="CW65" s="96"/>
      <c r="CX65" s="96"/>
      <c r="CY65" s="96"/>
      <c r="CZ65" s="96"/>
      <c r="DA65" s="96"/>
      <c r="DB65" s="96"/>
      <c r="DC65" s="97"/>
    </row>
    <row r="66" spans="2:107" ht="13.5">
      <c r="B66" s="46"/>
      <c r="AN66" s="98"/>
      <c r="AO66" s="99"/>
      <c r="AP66" s="99"/>
      <c r="AQ66" s="99"/>
      <c r="AR66" s="99"/>
      <c r="AS66" s="99"/>
      <c r="AT66" s="99"/>
      <c r="AU66" s="99"/>
      <c r="AV66" s="99"/>
      <c r="AW66" s="99"/>
      <c r="AX66" s="99"/>
      <c r="AY66" s="99"/>
      <c r="AZ66" s="99"/>
      <c r="BA66" s="99"/>
      <c r="BB66" s="99"/>
      <c r="BC66" s="99"/>
      <c r="BD66" s="99"/>
      <c r="BE66" s="99"/>
      <c r="BF66" s="99"/>
      <c r="BG66" s="99"/>
      <c r="BH66" s="99"/>
      <c r="BI66" s="99"/>
      <c r="BJ66" s="99"/>
      <c r="BK66" s="99"/>
      <c r="BL66" s="99"/>
      <c r="BM66" s="99"/>
      <c r="BN66" s="99"/>
      <c r="BO66" s="99"/>
      <c r="BP66" s="99"/>
      <c r="BQ66" s="99"/>
      <c r="BR66" s="99"/>
      <c r="BS66" s="99"/>
      <c r="BT66" s="99"/>
      <c r="BU66" s="99"/>
      <c r="BV66" s="99"/>
      <c r="BW66" s="99"/>
      <c r="BX66" s="99"/>
      <c r="BY66" s="99"/>
      <c r="BZ66" s="99"/>
      <c r="CA66" s="99"/>
      <c r="CB66" s="99"/>
      <c r="CC66" s="99"/>
      <c r="CD66" s="99"/>
      <c r="CE66" s="99"/>
      <c r="CF66" s="99"/>
      <c r="CG66" s="99"/>
      <c r="CH66" s="99"/>
      <c r="CI66" s="99"/>
      <c r="CJ66" s="99"/>
      <c r="CK66" s="99"/>
      <c r="CL66" s="99"/>
      <c r="CM66" s="99"/>
      <c r="CN66" s="99"/>
      <c r="CO66" s="99"/>
      <c r="CP66" s="99"/>
      <c r="CQ66" s="99"/>
      <c r="CR66" s="99"/>
      <c r="CS66" s="99"/>
      <c r="CT66" s="99"/>
      <c r="CU66" s="99"/>
      <c r="CV66" s="99"/>
      <c r="CW66" s="99"/>
      <c r="CX66" s="99"/>
      <c r="CY66" s="99"/>
      <c r="CZ66" s="99"/>
      <c r="DA66" s="99"/>
      <c r="DB66" s="99"/>
      <c r="DC66" s="100"/>
    </row>
    <row r="67" spans="2:107" ht="13.5">
      <c r="B67" s="46"/>
      <c r="AN67" s="98"/>
      <c r="AO67" s="99"/>
      <c r="AP67" s="99"/>
      <c r="AQ67" s="99"/>
      <c r="AR67" s="99"/>
      <c r="AS67" s="99"/>
      <c r="AT67" s="99"/>
      <c r="AU67" s="99"/>
      <c r="AV67" s="99"/>
      <c r="AW67" s="99"/>
      <c r="AX67" s="99"/>
      <c r="AY67" s="99"/>
      <c r="AZ67" s="99"/>
      <c r="BA67" s="99"/>
      <c r="BB67" s="99"/>
      <c r="BC67" s="99"/>
      <c r="BD67" s="99"/>
      <c r="BE67" s="99"/>
      <c r="BF67" s="99"/>
      <c r="BG67" s="99"/>
      <c r="BH67" s="99"/>
      <c r="BI67" s="99"/>
      <c r="BJ67" s="99"/>
      <c r="BK67" s="99"/>
      <c r="BL67" s="99"/>
      <c r="BM67" s="99"/>
      <c r="BN67" s="99"/>
      <c r="BO67" s="99"/>
      <c r="BP67" s="99"/>
      <c r="BQ67" s="99"/>
      <c r="BR67" s="99"/>
      <c r="BS67" s="99"/>
      <c r="BT67" s="99"/>
      <c r="BU67" s="99"/>
      <c r="BV67" s="99"/>
      <c r="BW67" s="99"/>
      <c r="BX67" s="99"/>
      <c r="BY67" s="99"/>
      <c r="BZ67" s="99"/>
      <c r="CA67" s="99"/>
      <c r="CB67" s="99"/>
      <c r="CC67" s="99"/>
      <c r="CD67" s="99"/>
      <c r="CE67" s="99"/>
      <c r="CF67" s="99"/>
      <c r="CG67" s="99"/>
      <c r="CH67" s="99"/>
      <c r="CI67" s="99"/>
      <c r="CJ67" s="99"/>
      <c r="CK67" s="99"/>
      <c r="CL67" s="99"/>
      <c r="CM67" s="99"/>
      <c r="CN67" s="99"/>
      <c r="CO67" s="99"/>
      <c r="CP67" s="99"/>
      <c r="CQ67" s="99"/>
      <c r="CR67" s="99"/>
      <c r="CS67" s="99"/>
      <c r="CT67" s="99"/>
      <c r="CU67" s="99"/>
      <c r="CV67" s="99"/>
      <c r="CW67" s="99"/>
      <c r="CX67" s="99"/>
      <c r="CY67" s="99"/>
      <c r="CZ67" s="99"/>
      <c r="DA67" s="99"/>
      <c r="DB67" s="99"/>
      <c r="DC67" s="100"/>
    </row>
    <row r="68" spans="2:107" ht="13.5">
      <c r="B68" s="46"/>
      <c r="AN68" s="98"/>
      <c r="AO68" s="99"/>
      <c r="AP68" s="99"/>
      <c r="AQ68" s="99"/>
      <c r="AR68" s="99"/>
      <c r="AS68" s="99"/>
      <c r="AT68" s="99"/>
      <c r="AU68" s="99"/>
      <c r="AV68" s="99"/>
      <c r="AW68" s="99"/>
      <c r="AX68" s="99"/>
      <c r="AY68" s="99"/>
      <c r="AZ68" s="99"/>
      <c r="BA68" s="99"/>
      <c r="BB68" s="99"/>
      <c r="BC68" s="99"/>
      <c r="BD68" s="99"/>
      <c r="BE68" s="99"/>
      <c r="BF68" s="99"/>
      <c r="BG68" s="99"/>
      <c r="BH68" s="99"/>
      <c r="BI68" s="99"/>
      <c r="BJ68" s="99"/>
      <c r="BK68" s="99"/>
      <c r="BL68" s="99"/>
      <c r="BM68" s="99"/>
      <c r="BN68" s="99"/>
      <c r="BO68" s="99"/>
      <c r="BP68" s="99"/>
      <c r="BQ68" s="99"/>
      <c r="BR68" s="99"/>
      <c r="BS68" s="99"/>
      <c r="BT68" s="99"/>
      <c r="BU68" s="99"/>
      <c r="BV68" s="99"/>
      <c r="BW68" s="99"/>
      <c r="BX68" s="99"/>
      <c r="BY68" s="99"/>
      <c r="BZ68" s="99"/>
      <c r="CA68" s="99"/>
      <c r="CB68" s="99"/>
      <c r="CC68" s="99"/>
      <c r="CD68" s="99"/>
      <c r="CE68" s="99"/>
      <c r="CF68" s="99"/>
      <c r="CG68" s="99"/>
      <c r="CH68" s="99"/>
      <c r="CI68" s="99"/>
      <c r="CJ68" s="99"/>
      <c r="CK68" s="99"/>
      <c r="CL68" s="99"/>
      <c r="CM68" s="99"/>
      <c r="CN68" s="99"/>
      <c r="CO68" s="99"/>
      <c r="CP68" s="99"/>
      <c r="CQ68" s="99"/>
      <c r="CR68" s="99"/>
      <c r="CS68" s="99"/>
      <c r="CT68" s="99"/>
      <c r="CU68" s="99"/>
      <c r="CV68" s="99"/>
      <c r="CW68" s="99"/>
      <c r="CX68" s="99"/>
      <c r="CY68" s="99"/>
      <c r="CZ68" s="99"/>
      <c r="DA68" s="99"/>
      <c r="DB68" s="99"/>
      <c r="DC68" s="100"/>
    </row>
    <row r="69" spans="2:107" ht="13.5">
      <c r="B69" s="46"/>
      <c r="AN69" s="101"/>
      <c r="AO69" s="102"/>
      <c r="AP69" s="102"/>
      <c r="AQ69" s="102"/>
      <c r="AR69" s="102"/>
      <c r="AS69" s="102"/>
      <c r="AT69" s="102"/>
      <c r="AU69" s="102"/>
      <c r="AV69" s="102"/>
      <c r="AW69" s="102"/>
      <c r="AX69" s="102"/>
      <c r="AY69" s="102"/>
      <c r="AZ69" s="102"/>
      <c r="BA69" s="102"/>
      <c r="BB69" s="102"/>
      <c r="BC69" s="102"/>
      <c r="BD69" s="102"/>
      <c r="BE69" s="102"/>
      <c r="BF69" s="102"/>
      <c r="BG69" s="102"/>
      <c r="BH69" s="102"/>
      <c r="BI69" s="102"/>
      <c r="BJ69" s="102"/>
      <c r="BK69" s="102"/>
      <c r="BL69" s="102"/>
      <c r="BM69" s="102"/>
      <c r="BN69" s="102"/>
      <c r="BO69" s="102"/>
      <c r="BP69" s="102"/>
      <c r="BQ69" s="102"/>
      <c r="BR69" s="102"/>
      <c r="BS69" s="102"/>
      <c r="BT69" s="102"/>
      <c r="BU69" s="102"/>
      <c r="BV69" s="102"/>
      <c r="BW69" s="102"/>
      <c r="BX69" s="102"/>
      <c r="BY69" s="102"/>
      <c r="BZ69" s="102"/>
      <c r="CA69" s="102"/>
      <c r="CB69" s="102"/>
      <c r="CC69" s="102"/>
      <c r="CD69" s="102"/>
      <c r="CE69" s="102"/>
      <c r="CF69" s="102"/>
      <c r="CG69" s="102"/>
      <c r="CH69" s="102"/>
      <c r="CI69" s="102"/>
      <c r="CJ69" s="102"/>
      <c r="CK69" s="102"/>
      <c r="CL69" s="102"/>
      <c r="CM69" s="102"/>
      <c r="CN69" s="102"/>
      <c r="CO69" s="102"/>
      <c r="CP69" s="102"/>
      <c r="CQ69" s="102"/>
      <c r="CR69" s="102"/>
      <c r="CS69" s="102"/>
      <c r="CT69" s="102"/>
      <c r="CU69" s="102"/>
      <c r="CV69" s="102"/>
      <c r="CW69" s="102"/>
      <c r="CX69" s="102"/>
      <c r="CY69" s="102"/>
      <c r="CZ69" s="102"/>
      <c r="DA69" s="102"/>
      <c r="DB69" s="102"/>
      <c r="DC69" s="103"/>
    </row>
    <row r="70" spans="2:107" ht="13.5">
      <c r="B70" s="46"/>
      <c r="H70" s="60"/>
      <c r="I70" s="60"/>
      <c r="J70" s="58"/>
      <c r="K70" s="58"/>
      <c r="L70" s="57"/>
      <c r="M70" s="58"/>
      <c r="N70" s="57"/>
      <c r="AN70" s="53"/>
      <c r="AO70" s="53"/>
      <c r="AP70" s="53"/>
      <c r="AZ70" s="53"/>
      <c r="BA70" s="53"/>
      <c r="BB70" s="53"/>
      <c r="BL70" s="53"/>
      <c r="BM70" s="53"/>
      <c r="BN70" s="53"/>
      <c r="BX70" s="53"/>
      <c r="BY70" s="53"/>
      <c r="BZ70" s="53"/>
      <c r="CJ70" s="53"/>
      <c r="CK70" s="53"/>
      <c r="CL70" s="53"/>
      <c r="CV70" s="53"/>
      <c r="CW70" s="53"/>
      <c r="CX70" s="53"/>
    </row>
    <row r="71" spans="2:107" ht="13.5">
      <c r="B71" s="46"/>
      <c r="G71" s="56"/>
      <c r="I71" s="59"/>
      <c r="J71" s="58"/>
      <c r="K71" s="58"/>
      <c r="L71" s="57"/>
      <c r="M71" s="58"/>
      <c r="N71" s="57"/>
      <c r="AM71" s="56"/>
      <c r="AN71" s="45" t="s">
        <v>56</v>
      </c>
    </row>
    <row r="72" spans="2:107" ht="13.5">
      <c r="B72" s="46"/>
      <c r="G72" s="89"/>
      <c r="H72" s="89"/>
      <c r="I72" s="89"/>
      <c r="J72" s="89"/>
      <c r="K72" s="55"/>
      <c r="L72" s="55"/>
      <c r="M72" s="54"/>
      <c r="N72" s="54"/>
      <c r="AN72" s="91"/>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3"/>
      <c r="BP72" s="85" t="s">
        <v>46</v>
      </c>
      <c r="BQ72" s="85"/>
      <c r="BR72" s="85"/>
      <c r="BS72" s="85"/>
      <c r="BT72" s="85"/>
      <c r="BU72" s="85"/>
      <c r="BV72" s="85"/>
      <c r="BW72" s="85"/>
      <c r="BX72" s="85" t="s">
        <v>47</v>
      </c>
      <c r="BY72" s="85"/>
      <c r="BZ72" s="85"/>
      <c r="CA72" s="85"/>
      <c r="CB72" s="85"/>
      <c r="CC72" s="85"/>
      <c r="CD72" s="85"/>
      <c r="CE72" s="85"/>
      <c r="CF72" s="85" t="s">
        <v>48</v>
      </c>
      <c r="CG72" s="85"/>
      <c r="CH72" s="85"/>
      <c r="CI72" s="85"/>
      <c r="CJ72" s="85"/>
      <c r="CK72" s="85"/>
      <c r="CL72" s="85"/>
      <c r="CM72" s="85"/>
      <c r="CN72" s="85" t="s">
        <v>49</v>
      </c>
      <c r="CO72" s="85"/>
      <c r="CP72" s="85"/>
      <c r="CQ72" s="85"/>
      <c r="CR72" s="85"/>
      <c r="CS72" s="85"/>
      <c r="CT72" s="85"/>
      <c r="CU72" s="85"/>
      <c r="CV72" s="85" t="s">
        <v>50</v>
      </c>
      <c r="CW72" s="85"/>
      <c r="CX72" s="85"/>
      <c r="CY72" s="85"/>
      <c r="CZ72" s="85"/>
      <c r="DA72" s="85"/>
      <c r="DB72" s="85"/>
      <c r="DC72" s="85"/>
    </row>
    <row r="73" spans="2:107" ht="13.5">
      <c r="B73" s="46"/>
      <c r="G73" s="94"/>
      <c r="H73" s="94"/>
      <c r="I73" s="94"/>
      <c r="J73" s="94"/>
      <c r="K73" s="84"/>
      <c r="L73" s="84"/>
      <c r="M73" s="84"/>
      <c r="N73" s="84"/>
      <c r="AM73" s="53"/>
      <c r="AN73" s="86" t="s">
        <v>55</v>
      </c>
      <c r="AO73" s="86"/>
      <c r="AP73" s="86"/>
      <c r="AQ73" s="86"/>
      <c r="AR73" s="86"/>
      <c r="AS73" s="86"/>
      <c r="AT73" s="86"/>
      <c r="AU73" s="86"/>
      <c r="AV73" s="86"/>
      <c r="AW73" s="86"/>
      <c r="AX73" s="86"/>
      <c r="AY73" s="86"/>
      <c r="AZ73" s="86"/>
      <c r="BA73" s="86"/>
      <c r="BB73" s="86" t="s">
        <v>52</v>
      </c>
      <c r="BC73" s="86"/>
      <c r="BD73" s="86"/>
      <c r="BE73" s="86"/>
      <c r="BF73" s="86"/>
      <c r="BG73" s="86"/>
      <c r="BH73" s="86"/>
      <c r="BI73" s="86"/>
      <c r="BJ73" s="86"/>
      <c r="BK73" s="86"/>
      <c r="BL73" s="86"/>
      <c r="BM73" s="86"/>
      <c r="BN73" s="86"/>
      <c r="BO73" s="86"/>
      <c r="BP73" s="83">
        <v>171.5</v>
      </c>
      <c r="BQ73" s="83"/>
      <c r="BR73" s="83"/>
      <c r="BS73" s="83"/>
      <c r="BT73" s="83"/>
      <c r="BU73" s="83"/>
      <c r="BV73" s="83"/>
      <c r="BW73" s="83"/>
      <c r="BX73" s="83">
        <v>166.1</v>
      </c>
      <c r="BY73" s="83"/>
      <c r="BZ73" s="83"/>
      <c r="CA73" s="83"/>
      <c r="CB73" s="83"/>
      <c r="CC73" s="83"/>
      <c r="CD73" s="83"/>
      <c r="CE73" s="83"/>
      <c r="CF73" s="83">
        <v>161.1</v>
      </c>
      <c r="CG73" s="83"/>
      <c r="CH73" s="83"/>
      <c r="CI73" s="83"/>
      <c r="CJ73" s="83"/>
      <c r="CK73" s="83"/>
      <c r="CL73" s="83"/>
      <c r="CM73" s="83"/>
      <c r="CN73" s="83">
        <v>153</v>
      </c>
      <c r="CO73" s="83"/>
      <c r="CP73" s="83"/>
      <c r="CQ73" s="83"/>
      <c r="CR73" s="83"/>
      <c r="CS73" s="83"/>
      <c r="CT73" s="83"/>
      <c r="CU73" s="83"/>
      <c r="CV73" s="83">
        <v>137.30000000000001</v>
      </c>
      <c r="CW73" s="83"/>
      <c r="CX73" s="83"/>
      <c r="CY73" s="83"/>
      <c r="CZ73" s="83"/>
      <c r="DA73" s="83"/>
      <c r="DB73" s="83"/>
      <c r="DC73" s="83"/>
    </row>
    <row r="74" spans="2:107" ht="13.5">
      <c r="B74" s="46"/>
      <c r="G74" s="94"/>
      <c r="H74" s="94"/>
      <c r="I74" s="94"/>
      <c r="J74" s="94"/>
      <c r="K74" s="84"/>
      <c r="L74" s="84"/>
      <c r="M74" s="84"/>
      <c r="N74" s="84"/>
      <c r="AM74" s="53"/>
      <c r="AN74" s="86"/>
      <c r="AO74" s="86"/>
      <c r="AP74" s="86"/>
      <c r="AQ74" s="86"/>
      <c r="AR74" s="86"/>
      <c r="AS74" s="86"/>
      <c r="AT74" s="86"/>
      <c r="AU74" s="86"/>
      <c r="AV74" s="86"/>
      <c r="AW74" s="86"/>
      <c r="AX74" s="86"/>
      <c r="AY74" s="86"/>
      <c r="AZ74" s="86"/>
      <c r="BA74" s="86"/>
      <c r="BB74" s="86"/>
      <c r="BC74" s="86"/>
      <c r="BD74" s="86"/>
      <c r="BE74" s="86"/>
      <c r="BF74" s="86"/>
      <c r="BG74" s="86"/>
      <c r="BH74" s="86"/>
      <c r="BI74" s="86"/>
      <c r="BJ74" s="86"/>
      <c r="BK74" s="86"/>
      <c r="BL74" s="86"/>
      <c r="BM74" s="86"/>
      <c r="BN74" s="86"/>
      <c r="BO74" s="86"/>
      <c r="BP74" s="83"/>
      <c r="BQ74" s="83"/>
      <c r="BR74" s="83"/>
      <c r="BS74" s="83"/>
      <c r="BT74" s="83"/>
      <c r="BU74" s="83"/>
      <c r="BV74" s="83"/>
      <c r="BW74" s="83"/>
      <c r="BX74" s="83"/>
      <c r="BY74" s="83"/>
      <c r="BZ74" s="83"/>
      <c r="CA74" s="83"/>
      <c r="CB74" s="83"/>
      <c r="CC74" s="83"/>
      <c r="CD74" s="83"/>
      <c r="CE74" s="83"/>
      <c r="CF74" s="83"/>
      <c r="CG74" s="83"/>
      <c r="CH74" s="83"/>
      <c r="CI74" s="83"/>
      <c r="CJ74" s="83"/>
      <c r="CK74" s="83"/>
      <c r="CL74" s="83"/>
      <c r="CM74" s="83"/>
      <c r="CN74" s="83"/>
      <c r="CO74" s="83"/>
      <c r="CP74" s="83"/>
      <c r="CQ74" s="83"/>
      <c r="CR74" s="83"/>
      <c r="CS74" s="83"/>
      <c r="CT74" s="83"/>
      <c r="CU74" s="83"/>
      <c r="CV74" s="83"/>
      <c r="CW74" s="83"/>
      <c r="CX74" s="83"/>
      <c r="CY74" s="83"/>
      <c r="CZ74" s="83"/>
      <c r="DA74" s="83"/>
      <c r="DB74" s="83"/>
      <c r="DC74" s="83"/>
    </row>
    <row r="75" spans="2:107" ht="13.5">
      <c r="B75" s="46"/>
      <c r="G75" s="94"/>
      <c r="H75" s="94"/>
      <c r="I75" s="89"/>
      <c r="J75" s="89"/>
      <c r="K75" s="90"/>
      <c r="L75" s="90"/>
      <c r="M75" s="90"/>
      <c r="N75" s="90"/>
      <c r="AM75" s="53"/>
      <c r="AN75" s="86"/>
      <c r="AO75" s="86"/>
      <c r="AP75" s="86"/>
      <c r="AQ75" s="86"/>
      <c r="AR75" s="86"/>
      <c r="AS75" s="86"/>
      <c r="AT75" s="86"/>
      <c r="AU75" s="86"/>
      <c r="AV75" s="86"/>
      <c r="AW75" s="86"/>
      <c r="AX75" s="86"/>
      <c r="AY75" s="86"/>
      <c r="AZ75" s="86"/>
      <c r="BA75" s="86"/>
      <c r="BB75" s="86" t="s">
        <v>51</v>
      </c>
      <c r="BC75" s="86"/>
      <c r="BD75" s="86"/>
      <c r="BE75" s="86"/>
      <c r="BF75" s="86"/>
      <c r="BG75" s="86"/>
      <c r="BH75" s="86"/>
      <c r="BI75" s="86"/>
      <c r="BJ75" s="86"/>
      <c r="BK75" s="86"/>
      <c r="BL75" s="86"/>
      <c r="BM75" s="86"/>
      <c r="BN75" s="86"/>
      <c r="BO75" s="86"/>
      <c r="BP75" s="83">
        <v>13.4</v>
      </c>
      <c r="BQ75" s="83"/>
      <c r="BR75" s="83"/>
      <c r="BS75" s="83"/>
      <c r="BT75" s="83"/>
      <c r="BU75" s="83"/>
      <c r="BV75" s="83"/>
      <c r="BW75" s="83"/>
      <c r="BX75" s="83">
        <v>13.1</v>
      </c>
      <c r="BY75" s="83"/>
      <c r="BZ75" s="83"/>
      <c r="CA75" s="83"/>
      <c r="CB75" s="83"/>
      <c r="CC75" s="83"/>
      <c r="CD75" s="83"/>
      <c r="CE75" s="83"/>
      <c r="CF75" s="83">
        <v>12.7</v>
      </c>
      <c r="CG75" s="83"/>
      <c r="CH75" s="83"/>
      <c r="CI75" s="83"/>
      <c r="CJ75" s="83"/>
      <c r="CK75" s="83"/>
      <c r="CL75" s="83"/>
      <c r="CM75" s="83"/>
      <c r="CN75" s="83">
        <v>11.9</v>
      </c>
      <c r="CO75" s="83"/>
      <c r="CP75" s="83"/>
      <c r="CQ75" s="83"/>
      <c r="CR75" s="83"/>
      <c r="CS75" s="83"/>
      <c r="CT75" s="83"/>
      <c r="CU75" s="83"/>
      <c r="CV75" s="83">
        <v>11.2</v>
      </c>
      <c r="CW75" s="83"/>
      <c r="CX75" s="83"/>
      <c r="CY75" s="83"/>
      <c r="CZ75" s="83"/>
      <c r="DA75" s="83"/>
      <c r="DB75" s="83"/>
      <c r="DC75" s="83"/>
    </row>
    <row r="76" spans="2:107" ht="13.5">
      <c r="B76" s="46"/>
      <c r="G76" s="94"/>
      <c r="H76" s="94"/>
      <c r="I76" s="89"/>
      <c r="J76" s="89"/>
      <c r="K76" s="90"/>
      <c r="L76" s="90"/>
      <c r="M76" s="90"/>
      <c r="N76" s="90"/>
      <c r="AM76" s="53"/>
      <c r="AN76" s="86"/>
      <c r="AO76" s="86"/>
      <c r="AP76" s="86"/>
      <c r="AQ76" s="86"/>
      <c r="AR76" s="86"/>
      <c r="AS76" s="86"/>
      <c r="AT76" s="86"/>
      <c r="AU76" s="86"/>
      <c r="AV76" s="86"/>
      <c r="AW76" s="86"/>
      <c r="AX76" s="86"/>
      <c r="AY76" s="86"/>
      <c r="AZ76" s="86"/>
      <c r="BA76" s="86"/>
      <c r="BB76" s="86"/>
      <c r="BC76" s="86"/>
      <c r="BD76" s="86"/>
      <c r="BE76" s="86"/>
      <c r="BF76" s="86"/>
      <c r="BG76" s="86"/>
      <c r="BH76" s="86"/>
      <c r="BI76" s="86"/>
      <c r="BJ76" s="86"/>
      <c r="BK76" s="86"/>
      <c r="BL76" s="86"/>
      <c r="BM76" s="86"/>
      <c r="BN76" s="86"/>
      <c r="BO76" s="86"/>
      <c r="BP76" s="83"/>
      <c r="BQ76" s="83"/>
      <c r="BR76" s="83"/>
      <c r="BS76" s="83"/>
      <c r="BT76" s="83"/>
      <c r="BU76" s="83"/>
      <c r="BV76" s="83"/>
      <c r="BW76" s="83"/>
      <c r="BX76" s="83"/>
      <c r="BY76" s="83"/>
      <c r="BZ76" s="83"/>
      <c r="CA76" s="83"/>
      <c r="CB76" s="83"/>
      <c r="CC76" s="83"/>
      <c r="CD76" s="83"/>
      <c r="CE76" s="83"/>
      <c r="CF76" s="83"/>
      <c r="CG76" s="83"/>
      <c r="CH76" s="83"/>
      <c r="CI76" s="83"/>
      <c r="CJ76" s="83"/>
      <c r="CK76" s="83"/>
      <c r="CL76" s="83"/>
      <c r="CM76" s="83"/>
      <c r="CN76" s="83"/>
      <c r="CO76" s="83"/>
      <c r="CP76" s="83"/>
      <c r="CQ76" s="83"/>
      <c r="CR76" s="83"/>
      <c r="CS76" s="83"/>
      <c r="CT76" s="83"/>
      <c r="CU76" s="83"/>
      <c r="CV76" s="83"/>
      <c r="CW76" s="83"/>
      <c r="CX76" s="83"/>
      <c r="CY76" s="83"/>
      <c r="CZ76" s="83"/>
      <c r="DA76" s="83"/>
      <c r="DB76" s="83"/>
      <c r="DC76" s="83"/>
    </row>
    <row r="77" spans="2:107" ht="13.5">
      <c r="B77" s="46"/>
      <c r="G77" s="89"/>
      <c r="H77" s="89"/>
      <c r="I77" s="89"/>
      <c r="J77" s="89"/>
      <c r="K77" s="84"/>
      <c r="L77" s="84"/>
      <c r="M77" s="84"/>
      <c r="N77" s="84"/>
      <c r="AN77" s="85" t="s">
        <v>54</v>
      </c>
      <c r="AO77" s="85"/>
      <c r="AP77" s="85"/>
      <c r="AQ77" s="85"/>
      <c r="AR77" s="85"/>
      <c r="AS77" s="85"/>
      <c r="AT77" s="85"/>
      <c r="AU77" s="85"/>
      <c r="AV77" s="85"/>
      <c r="AW77" s="85"/>
      <c r="AX77" s="85"/>
      <c r="AY77" s="85"/>
      <c r="AZ77" s="85"/>
      <c r="BA77" s="85"/>
      <c r="BB77" s="86" t="s">
        <v>53</v>
      </c>
      <c r="BC77" s="86"/>
      <c r="BD77" s="86"/>
      <c r="BE77" s="86"/>
      <c r="BF77" s="86"/>
      <c r="BG77" s="86"/>
      <c r="BH77" s="86"/>
      <c r="BI77" s="86"/>
      <c r="BJ77" s="86"/>
      <c r="BK77" s="86"/>
      <c r="BL77" s="86"/>
      <c r="BM77" s="86"/>
      <c r="BN77" s="86"/>
      <c r="BO77" s="86"/>
      <c r="BP77" s="83">
        <v>41.4</v>
      </c>
      <c r="BQ77" s="83"/>
      <c r="BR77" s="83"/>
      <c r="BS77" s="83"/>
      <c r="BT77" s="83"/>
      <c r="BU77" s="83"/>
      <c r="BV77" s="83"/>
      <c r="BW77" s="83"/>
      <c r="BX77" s="83">
        <v>38.9</v>
      </c>
      <c r="BY77" s="83"/>
      <c r="BZ77" s="83"/>
      <c r="CA77" s="83"/>
      <c r="CB77" s="83"/>
      <c r="CC77" s="83"/>
      <c r="CD77" s="83"/>
      <c r="CE77" s="83"/>
      <c r="CF77" s="83">
        <v>37.6</v>
      </c>
      <c r="CG77" s="83"/>
      <c r="CH77" s="83"/>
      <c r="CI77" s="83"/>
      <c r="CJ77" s="83"/>
      <c r="CK77" s="83"/>
      <c r="CL77" s="83"/>
      <c r="CM77" s="83"/>
      <c r="CN77" s="83">
        <v>34</v>
      </c>
      <c r="CO77" s="83"/>
      <c r="CP77" s="83"/>
      <c r="CQ77" s="83"/>
      <c r="CR77" s="83"/>
      <c r="CS77" s="83"/>
      <c r="CT77" s="83"/>
      <c r="CU77" s="83"/>
      <c r="CV77" s="83">
        <v>33.9</v>
      </c>
      <c r="CW77" s="83"/>
      <c r="CX77" s="83"/>
      <c r="CY77" s="83"/>
      <c r="CZ77" s="83"/>
      <c r="DA77" s="83"/>
      <c r="DB77" s="83"/>
      <c r="DC77" s="83"/>
    </row>
    <row r="78" spans="2:107" ht="13.5">
      <c r="B78" s="46"/>
      <c r="G78" s="89"/>
      <c r="H78" s="89"/>
      <c r="I78" s="89"/>
      <c r="J78" s="89"/>
      <c r="K78" s="84"/>
      <c r="L78" s="84"/>
      <c r="M78" s="84"/>
      <c r="N78" s="84"/>
      <c r="AN78" s="85"/>
      <c r="AO78" s="85"/>
      <c r="AP78" s="85"/>
      <c r="AQ78" s="85"/>
      <c r="AR78" s="85"/>
      <c r="AS78" s="85"/>
      <c r="AT78" s="85"/>
      <c r="AU78" s="85"/>
      <c r="AV78" s="85"/>
      <c r="AW78" s="85"/>
      <c r="AX78" s="85"/>
      <c r="AY78" s="85"/>
      <c r="AZ78" s="85"/>
      <c r="BA78" s="85"/>
      <c r="BB78" s="86"/>
      <c r="BC78" s="86"/>
      <c r="BD78" s="86"/>
      <c r="BE78" s="86"/>
      <c r="BF78" s="86"/>
      <c r="BG78" s="86"/>
      <c r="BH78" s="86"/>
      <c r="BI78" s="86"/>
      <c r="BJ78" s="86"/>
      <c r="BK78" s="86"/>
      <c r="BL78" s="86"/>
      <c r="BM78" s="86"/>
      <c r="BN78" s="86"/>
      <c r="BO78" s="86"/>
      <c r="BP78" s="83"/>
      <c r="BQ78" s="83"/>
      <c r="BR78" s="83"/>
      <c r="BS78" s="83"/>
      <c r="BT78" s="83"/>
      <c r="BU78" s="83"/>
      <c r="BV78" s="83"/>
      <c r="BW78" s="83"/>
      <c r="BX78" s="83"/>
      <c r="BY78" s="83"/>
      <c r="BZ78" s="83"/>
      <c r="CA78" s="83"/>
      <c r="CB78" s="83"/>
      <c r="CC78" s="83"/>
      <c r="CD78" s="83"/>
      <c r="CE78" s="83"/>
      <c r="CF78" s="83"/>
      <c r="CG78" s="83"/>
      <c r="CH78" s="83"/>
      <c r="CI78" s="83"/>
      <c r="CJ78" s="83"/>
      <c r="CK78" s="83"/>
      <c r="CL78" s="83"/>
      <c r="CM78" s="83"/>
      <c r="CN78" s="83"/>
      <c r="CO78" s="83"/>
      <c r="CP78" s="83"/>
      <c r="CQ78" s="83"/>
      <c r="CR78" s="83"/>
      <c r="CS78" s="83"/>
      <c r="CT78" s="83"/>
      <c r="CU78" s="83"/>
      <c r="CV78" s="83"/>
      <c r="CW78" s="83"/>
      <c r="CX78" s="83"/>
      <c r="CY78" s="83"/>
      <c r="CZ78" s="83"/>
      <c r="DA78" s="83"/>
      <c r="DB78" s="83"/>
      <c r="DC78" s="83"/>
    </row>
    <row r="79" spans="2:107" ht="13.5">
      <c r="B79" s="46"/>
      <c r="G79" s="89"/>
      <c r="H79" s="89"/>
      <c r="I79" s="87"/>
      <c r="J79" s="87"/>
      <c r="K79" s="88"/>
      <c r="L79" s="88"/>
      <c r="M79" s="88"/>
      <c r="N79" s="88"/>
      <c r="AN79" s="85"/>
      <c r="AO79" s="85"/>
      <c r="AP79" s="85"/>
      <c r="AQ79" s="85"/>
      <c r="AR79" s="85"/>
      <c r="AS79" s="85"/>
      <c r="AT79" s="85"/>
      <c r="AU79" s="85"/>
      <c r="AV79" s="85"/>
      <c r="AW79" s="85"/>
      <c r="AX79" s="85"/>
      <c r="AY79" s="85"/>
      <c r="AZ79" s="85"/>
      <c r="BA79" s="85"/>
      <c r="BB79" s="86" t="s">
        <v>51</v>
      </c>
      <c r="BC79" s="86"/>
      <c r="BD79" s="86"/>
      <c r="BE79" s="86"/>
      <c r="BF79" s="86"/>
      <c r="BG79" s="86"/>
      <c r="BH79" s="86"/>
      <c r="BI79" s="86"/>
      <c r="BJ79" s="86"/>
      <c r="BK79" s="86"/>
      <c r="BL79" s="86"/>
      <c r="BM79" s="86"/>
      <c r="BN79" s="86"/>
      <c r="BO79" s="86"/>
      <c r="BP79" s="83">
        <v>6.7</v>
      </c>
      <c r="BQ79" s="83"/>
      <c r="BR79" s="83"/>
      <c r="BS79" s="83"/>
      <c r="BT79" s="83"/>
      <c r="BU79" s="83"/>
      <c r="BV79" s="83"/>
      <c r="BW79" s="83"/>
      <c r="BX79" s="83">
        <v>6.4</v>
      </c>
      <c r="BY79" s="83"/>
      <c r="BZ79" s="83"/>
      <c r="CA79" s="83"/>
      <c r="CB79" s="83"/>
      <c r="CC79" s="83"/>
      <c r="CD79" s="83"/>
      <c r="CE79" s="83"/>
      <c r="CF79" s="83">
        <v>6.1</v>
      </c>
      <c r="CG79" s="83"/>
      <c r="CH79" s="83"/>
      <c r="CI79" s="83"/>
      <c r="CJ79" s="83"/>
      <c r="CK79" s="83"/>
      <c r="CL79" s="83"/>
      <c r="CM79" s="83"/>
      <c r="CN79" s="83">
        <v>5.9</v>
      </c>
      <c r="CO79" s="83"/>
      <c r="CP79" s="83"/>
      <c r="CQ79" s="83"/>
      <c r="CR79" s="83"/>
      <c r="CS79" s="83"/>
      <c r="CT79" s="83"/>
      <c r="CU79" s="83"/>
      <c r="CV79" s="83">
        <v>5.7</v>
      </c>
      <c r="CW79" s="83"/>
      <c r="CX79" s="83"/>
      <c r="CY79" s="83"/>
      <c r="CZ79" s="83"/>
      <c r="DA79" s="83"/>
      <c r="DB79" s="83"/>
      <c r="DC79" s="83"/>
    </row>
    <row r="80" spans="2:107" ht="13.5">
      <c r="B80" s="46"/>
      <c r="G80" s="89"/>
      <c r="H80" s="89"/>
      <c r="I80" s="87"/>
      <c r="J80" s="87"/>
      <c r="K80" s="88"/>
      <c r="L80" s="88"/>
      <c r="M80" s="88"/>
      <c r="N80" s="88"/>
      <c r="AN80" s="85"/>
      <c r="AO80" s="85"/>
      <c r="AP80" s="85"/>
      <c r="AQ80" s="85"/>
      <c r="AR80" s="85"/>
      <c r="AS80" s="85"/>
      <c r="AT80" s="85"/>
      <c r="AU80" s="85"/>
      <c r="AV80" s="85"/>
      <c r="AW80" s="85"/>
      <c r="AX80" s="85"/>
      <c r="AY80" s="85"/>
      <c r="AZ80" s="85"/>
      <c r="BA80" s="85"/>
      <c r="BB80" s="86"/>
      <c r="BC80" s="86"/>
      <c r="BD80" s="86"/>
      <c r="BE80" s="86"/>
      <c r="BF80" s="86"/>
      <c r="BG80" s="86"/>
      <c r="BH80" s="86"/>
      <c r="BI80" s="86"/>
      <c r="BJ80" s="86"/>
      <c r="BK80" s="86"/>
      <c r="BL80" s="86"/>
      <c r="BM80" s="86"/>
      <c r="BN80" s="86"/>
      <c r="BO80" s="86"/>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83"/>
      <c r="CS80" s="83"/>
      <c r="CT80" s="83"/>
      <c r="CU80" s="83"/>
      <c r="CV80" s="83"/>
      <c r="CW80" s="83"/>
      <c r="CX80" s="83"/>
      <c r="CY80" s="83"/>
      <c r="CZ80" s="83"/>
      <c r="DA80" s="83"/>
      <c r="DB80" s="83"/>
      <c r="DC80" s="83"/>
    </row>
    <row r="81" spans="2:109" ht="13.5">
      <c r="B81" s="46"/>
    </row>
    <row r="82" spans="2:109" ht="17.25">
      <c r="B82" s="46"/>
      <c r="K82" s="52"/>
      <c r="L82" s="52"/>
      <c r="M82" s="52"/>
      <c r="N82" s="52"/>
      <c r="AQ82" s="52"/>
      <c r="AR82" s="52"/>
      <c r="AS82" s="52"/>
      <c r="AT82" s="52"/>
      <c r="BC82" s="52"/>
      <c r="BD82" s="52"/>
      <c r="BE82" s="52"/>
      <c r="BF82" s="52"/>
      <c r="BO82" s="52"/>
      <c r="BP82" s="52"/>
      <c r="BQ82" s="52"/>
      <c r="BR82" s="52"/>
      <c r="CA82" s="52"/>
      <c r="CB82" s="52"/>
      <c r="CC82" s="52"/>
      <c r="CD82" s="52"/>
      <c r="CM82" s="52"/>
      <c r="CN82" s="52"/>
      <c r="CO82" s="52"/>
      <c r="CP82" s="52"/>
      <c r="CY82" s="52"/>
      <c r="CZ82" s="52"/>
      <c r="DA82" s="52"/>
      <c r="DB82" s="52"/>
      <c r="DC82" s="52"/>
    </row>
    <row r="83" spans="2:109" ht="13.5">
      <c r="B83" s="51"/>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c r="BK83" s="50"/>
      <c r="BL83" s="50"/>
      <c r="BM83" s="50"/>
      <c r="BN83" s="50"/>
      <c r="BO83" s="50"/>
      <c r="BP83" s="50"/>
      <c r="BQ83" s="50"/>
      <c r="BR83" s="50"/>
      <c r="BS83" s="50"/>
      <c r="BT83" s="50"/>
      <c r="BU83" s="50"/>
      <c r="BV83" s="50"/>
      <c r="BW83" s="50"/>
      <c r="BX83" s="50"/>
      <c r="BY83" s="50"/>
      <c r="BZ83" s="50"/>
      <c r="CA83" s="50"/>
      <c r="CB83" s="50"/>
      <c r="CC83" s="50"/>
      <c r="CD83" s="50"/>
      <c r="CE83" s="50"/>
      <c r="CF83" s="50"/>
      <c r="CG83" s="50"/>
      <c r="CH83" s="50"/>
      <c r="CI83" s="50"/>
      <c r="CJ83" s="50"/>
      <c r="CK83" s="50"/>
      <c r="CL83" s="50"/>
      <c r="CM83" s="50"/>
      <c r="CN83" s="50"/>
      <c r="CO83" s="50"/>
      <c r="CP83" s="50"/>
      <c r="CQ83" s="50"/>
      <c r="CR83" s="50"/>
      <c r="CS83" s="50"/>
      <c r="CT83" s="50"/>
      <c r="CU83" s="50"/>
      <c r="CV83" s="50"/>
      <c r="CW83" s="50"/>
      <c r="CX83" s="50"/>
      <c r="CY83" s="50"/>
      <c r="CZ83" s="50"/>
      <c r="DA83" s="50"/>
      <c r="DB83" s="50"/>
      <c r="DC83" s="50"/>
      <c r="DD83" s="49"/>
    </row>
    <row r="84" spans="2:109" ht="13.5">
      <c r="DD84" s="45"/>
      <c r="DE84" s="45"/>
    </row>
    <row r="85" spans="2:109" ht="13.5">
      <c r="DD85" s="45"/>
      <c r="DE85" s="45"/>
    </row>
    <row r="86" spans="2:109" ht="13.5" hidden="1">
      <c r="DD86" s="45"/>
      <c r="DE86" s="45"/>
    </row>
    <row r="87" spans="2:109" ht="13.5" hidden="1">
      <c r="K87" s="48"/>
      <c r="AQ87" s="48"/>
      <c r="BC87" s="48"/>
      <c r="BO87" s="48"/>
      <c r="CA87" s="48"/>
      <c r="CM87" s="48"/>
      <c r="CY87" s="48"/>
      <c r="DD87" s="45"/>
      <c r="DE87" s="45"/>
    </row>
    <row r="88" spans="2:109" ht="13.5" hidden="1">
      <c r="DD88" s="45"/>
      <c r="DE88" s="45"/>
    </row>
    <row r="89" spans="2:109" ht="13.5" hidden="1">
      <c r="DD89" s="45"/>
      <c r="DE89" s="45"/>
    </row>
    <row r="90" spans="2:109" ht="13.5" hidden="1">
      <c r="DD90" s="45"/>
      <c r="DE90" s="45"/>
    </row>
    <row r="91" spans="2:109" ht="13.5" hidden="1">
      <c r="DD91" s="45"/>
      <c r="DE91" s="45"/>
    </row>
    <row r="92" spans="2:109" ht="13.5" hidden="1" customHeight="1">
      <c r="DD92" s="45"/>
      <c r="DE92" s="45"/>
    </row>
    <row r="93" spans="2:109" ht="13.5" hidden="1" customHeight="1">
      <c r="DD93" s="45"/>
      <c r="DE93" s="45"/>
    </row>
    <row r="94" spans="2:109" ht="13.5" hidden="1" customHeight="1">
      <c r="DD94" s="45"/>
      <c r="DE94" s="45"/>
    </row>
    <row r="95" spans="2:109" ht="13.5" hidden="1" customHeight="1">
      <c r="DD95" s="45"/>
      <c r="DE95" s="45"/>
    </row>
    <row r="96" spans="2:109" ht="13.5" hidden="1" customHeight="1">
      <c r="DD96" s="45"/>
      <c r="DE96" s="45"/>
    </row>
    <row r="97" s="45" customFormat="1" ht="13.5" hidden="1" customHeight="1"/>
    <row r="98" s="45" customFormat="1" ht="13.5" hidden="1" customHeight="1"/>
    <row r="99" s="45" customFormat="1" ht="13.5" hidden="1" customHeight="1"/>
    <row r="100" s="45" customFormat="1" ht="13.5" hidden="1" customHeight="1"/>
    <row r="101" s="45" customFormat="1" ht="13.5" hidden="1" customHeight="1"/>
    <row r="102" s="45" customFormat="1" ht="13.5" hidden="1" customHeight="1"/>
    <row r="103" s="45" customFormat="1" ht="13.5" hidden="1" customHeight="1"/>
    <row r="104" s="45" customFormat="1" ht="13.5" hidden="1" customHeight="1"/>
    <row r="105" s="45" customFormat="1" ht="13.5" hidden="1" customHeight="1"/>
    <row r="106" s="45" customFormat="1" ht="13.5" hidden="1" customHeight="1"/>
    <row r="107" s="45" customFormat="1" ht="13.5" hidden="1" customHeight="1"/>
    <row r="108" s="45" customFormat="1" ht="13.5" hidden="1" customHeight="1"/>
    <row r="109" s="45" customFormat="1" ht="13.5" hidden="1" customHeight="1"/>
    <row r="110" s="45" customFormat="1" ht="13.5" hidden="1" customHeight="1"/>
    <row r="111" s="45" customFormat="1" ht="13.5" hidden="1" customHeight="1"/>
    <row r="112" s="45" customFormat="1" ht="13.5" hidden="1" customHeight="1"/>
    <row r="113" s="45" customFormat="1" ht="13.5" hidden="1" customHeight="1"/>
    <row r="114" s="45" customFormat="1" ht="13.5" hidden="1" customHeight="1"/>
    <row r="115" s="45" customFormat="1" ht="13.5" hidden="1" customHeight="1"/>
    <row r="116" s="45" customFormat="1" ht="13.5" hidden="1" customHeight="1"/>
    <row r="117" s="45" customFormat="1" ht="13.5" hidden="1" customHeight="1"/>
    <row r="118" s="45" customFormat="1" ht="13.5" hidden="1" customHeight="1"/>
    <row r="119" s="45" customFormat="1" ht="13.5" hidden="1" customHeight="1"/>
    <row r="120" s="45" customFormat="1" ht="13.5" hidden="1" customHeight="1"/>
    <row r="121" s="45" customFormat="1" ht="13.5" hidden="1" customHeight="1"/>
    <row r="122" s="45" customFormat="1" ht="13.5" hidden="1" customHeight="1"/>
    <row r="123" s="45" customFormat="1" ht="13.5" hidden="1" customHeight="1"/>
    <row r="124" s="45" customFormat="1" ht="13.5" hidden="1" customHeight="1"/>
    <row r="125" s="45" customFormat="1" ht="13.5" hidden="1" customHeight="1"/>
    <row r="126" s="45" customFormat="1" ht="13.5" hidden="1" customHeight="1"/>
    <row r="127" s="45" customFormat="1" ht="13.5" hidden="1" customHeight="1"/>
    <row r="128" s="45" customFormat="1" ht="13.5" hidden="1" customHeight="1"/>
    <row r="129" s="45" customFormat="1" ht="13.5" hidden="1" customHeight="1"/>
    <row r="130" s="45" customFormat="1" ht="13.5" hidden="1" customHeight="1"/>
    <row r="131" s="45" customFormat="1" ht="13.5" hidden="1" customHeight="1"/>
    <row r="132" s="45" customFormat="1" ht="13.5" hidden="1" customHeight="1"/>
    <row r="133" s="45" customFormat="1" ht="13.5" hidden="1" customHeight="1"/>
    <row r="134" s="45" customFormat="1" ht="13.5" hidden="1" customHeight="1"/>
    <row r="135" s="45" customFormat="1" ht="13.5" hidden="1" customHeight="1"/>
    <row r="136" s="45" customFormat="1" ht="13.5" hidden="1" customHeight="1"/>
    <row r="137" s="45" customFormat="1" ht="13.5" hidden="1" customHeight="1"/>
    <row r="138" s="45" customFormat="1" ht="13.5" hidden="1" customHeight="1"/>
    <row r="139" s="45" customFormat="1" ht="13.5" hidden="1" customHeight="1"/>
    <row r="140" s="45" customFormat="1" ht="13.5" hidden="1" customHeight="1"/>
    <row r="141" s="45" customFormat="1" ht="13.5" hidden="1" customHeight="1"/>
    <row r="142" s="45" customFormat="1" ht="13.5" hidden="1" customHeight="1"/>
    <row r="143" s="45" customFormat="1" ht="13.5" hidden="1" customHeight="1"/>
    <row r="144" s="45" customFormat="1" ht="13.5" hidden="1" customHeight="1"/>
    <row r="145" s="45" customFormat="1" ht="13.5" hidden="1" customHeight="1"/>
    <row r="146" s="45" customFormat="1" ht="13.5" hidden="1" customHeight="1"/>
    <row r="147" s="45" customFormat="1" ht="13.5" hidden="1" customHeight="1"/>
    <row r="148" s="45" customFormat="1" ht="13.5" hidden="1" customHeight="1"/>
    <row r="149" s="45" customFormat="1" ht="13.5" hidden="1" customHeight="1"/>
    <row r="150" s="45" customFormat="1" ht="13.5" hidden="1" customHeight="1"/>
    <row r="151" s="45" customFormat="1" ht="13.5" hidden="1" customHeight="1"/>
    <row r="152" s="45" customFormat="1" ht="13.5" hidden="1" customHeight="1"/>
    <row r="153" s="45" customFormat="1" ht="13.5" hidden="1" customHeight="1"/>
    <row r="154" s="45" customFormat="1" ht="13.5" hidden="1" customHeight="1"/>
    <row r="155" s="45" customFormat="1" ht="13.5" hidden="1" customHeight="1"/>
    <row r="156" s="45" customFormat="1" ht="13.5" hidden="1" customHeight="1"/>
    <row r="157" s="45" customFormat="1" ht="13.5" hidden="1" customHeight="1"/>
    <row r="158" s="45" customFormat="1" ht="13.5" hidden="1" customHeight="1"/>
    <row r="159" s="45" customFormat="1" ht="13.5" hidden="1" customHeight="1"/>
    <row r="160" s="45" customFormat="1" ht="13.5" hidden="1" customHeight="1"/>
  </sheetData>
  <sheetProtection algorithmName="SHA-512" hashValue="5vXiHtKBoV2e9r/+Dku10g+tL1xRYyjPrV4laidqHspDXdRWLDCdMb8O5WUE5flilsuMGH5dmYWtIZJfLJ39Sg==" saltValue="9PB8AhS5RIeJxOKrQRRxRw==" spinCount="100000" sheet="1" objects="1" scenarios="1" formatCells="0"/>
  <dataConsolidate/>
  <mergeCells count="11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BX51:CE52"/>
    <mergeCell ref="CF51:CM52"/>
    <mergeCell ref="CN53:CU54"/>
    <mergeCell ref="I51:J52"/>
    <mergeCell ref="K51:K52"/>
    <mergeCell ref="L51:L52"/>
    <mergeCell ref="M51:M52"/>
    <mergeCell ref="N51:N52"/>
    <mergeCell ref="AN55:BA58"/>
    <mergeCell ref="BB55:BO56"/>
    <mergeCell ref="BP55:BW56"/>
    <mergeCell ref="BP57:BW58"/>
    <mergeCell ref="L57:L58"/>
    <mergeCell ref="M57:M58"/>
    <mergeCell ref="N57:N58"/>
    <mergeCell ref="BB57:BO58"/>
    <mergeCell ref="N53:N54"/>
    <mergeCell ref="BB53:BO54"/>
    <mergeCell ref="BP53:BW54"/>
    <mergeCell ref="BX53:CE54"/>
    <mergeCell ref="CF53:CM54"/>
    <mergeCell ref="AN51:BA54"/>
    <mergeCell ref="BB51:BO52"/>
    <mergeCell ref="BP51:BW52"/>
    <mergeCell ref="I57:J58"/>
    <mergeCell ref="K57:K58"/>
    <mergeCell ref="I53:J54"/>
    <mergeCell ref="K53:K54"/>
    <mergeCell ref="L53:L54"/>
    <mergeCell ref="M53:M54"/>
    <mergeCell ref="BX57:CE58"/>
    <mergeCell ref="CF57:CM58"/>
    <mergeCell ref="AN65:DC69"/>
    <mergeCell ref="BX55:CE56"/>
    <mergeCell ref="CF55:CM56"/>
    <mergeCell ref="CN55:CU56"/>
    <mergeCell ref="CV55:DC56"/>
    <mergeCell ref="CV72:DC72"/>
    <mergeCell ref="BX72:CE72"/>
    <mergeCell ref="CF72:CM72"/>
    <mergeCell ref="CN72:CU72"/>
    <mergeCell ref="CN57:CU58"/>
    <mergeCell ref="CV57:DC58"/>
    <mergeCell ref="G72:J72"/>
    <mergeCell ref="AN72:BO72"/>
    <mergeCell ref="BP72:BW72"/>
    <mergeCell ref="BP75:BW76"/>
    <mergeCell ref="G73:H76"/>
    <mergeCell ref="I73:J74"/>
    <mergeCell ref="K73:K74"/>
    <mergeCell ref="L73:L74"/>
    <mergeCell ref="M73:M74"/>
    <mergeCell ref="N73:N74"/>
    <mergeCell ref="CN75:CU76"/>
    <mergeCell ref="CV75:DC76"/>
    <mergeCell ref="G77:H80"/>
    <mergeCell ref="I77:J78"/>
    <mergeCell ref="K77:K78"/>
    <mergeCell ref="L77:L78"/>
    <mergeCell ref="M77:M78"/>
    <mergeCell ref="CN79:CU80"/>
    <mergeCell ref="BX73:CE74"/>
    <mergeCell ref="CF73:CM74"/>
    <mergeCell ref="CN73:CU74"/>
    <mergeCell ref="CV73:DC74"/>
    <mergeCell ref="I75:J76"/>
    <mergeCell ref="K75:K76"/>
    <mergeCell ref="L75:L76"/>
    <mergeCell ref="M75:M76"/>
    <mergeCell ref="N75:N76"/>
    <mergeCell ref="BB75:BO76"/>
    <mergeCell ref="AN73:BA76"/>
    <mergeCell ref="BB73:BO74"/>
    <mergeCell ref="BP73:BW74"/>
    <mergeCell ref="I79:J80"/>
    <mergeCell ref="K79:K80"/>
    <mergeCell ref="L79:L80"/>
    <mergeCell ref="M79:M80"/>
    <mergeCell ref="N79:N80"/>
    <mergeCell ref="BB79:BO80"/>
    <mergeCell ref="BP79:BW80"/>
    <mergeCell ref="BX75:CE76"/>
    <mergeCell ref="CF75:CM76"/>
    <mergeCell ref="CF77:CM78"/>
    <mergeCell ref="CF79:CM80"/>
    <mergeCell ref="BX79:CE80"/>
    <mergeCell ref="N77:N78"/>
    <mergeCell ref="AN77:BA80"/>
    <mergeCell ref="BB77:BO78"/>
    <mergeCell ref="BP77:BW78"/>
    <mergeCell ref="BX77:CE78"/>
    <mergeCell ref="CV79:DC80"/>
    <mergeCell ref="CN77:CU78"/>
    <mergeCell ref="CV77:DC78"/>
  </mergeCells>
  <phoneticPr fontId="2"/>
  <printOptions horizontalCentered="1" verticalCentered="1"/>
  <pageMargins left="0" right="0" top="0.19685039370078741" bottom="0.31496062992125984" header="0.39370078740157483" footer="0"/>
  <pageSetup paperSize="8" scale="72"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DR125"/>
  <sheetViews>
    <sheetView showGridLines="0" zoomScale="85" zoomScaleNormal="85" zoomScaleSheetLayoutView="70" workbookViewId="0"/>
  </sheetViews>
  <sheetFormatPr defaultColWidth="0" defaultRowHeight="13.5" customHeight="1" zeroHeight="1"/>
  <cols>
    <col min="1" max="34" width="2.5" style="44" customWidth="1"/>
    <col min="35" max="122" width="2.5" style="43" customWidth="1"/>
    <col min="123" max="16384" width="2.5" style="43" hidden="1"/>
  </cols>
  <sheetData>
    <row r="1" spans="1:34" ht="13.5" customHeight="1">
      <c r="A1" s="43"/>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1:34">
      <c r="S2" s="43"/>
      <c r="AH2" s="43"/>
    </row>
    <row r="3" spans="1: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1:34"/>
    <row r="5" spans="1:34"/>
    <row r="6" spans="1:34"/>
    <row r="7" spans="1:34"/>
    <row r="8" spans="1:34"/>
    <row r="9" spans="1:34">
      <c r="AH9" s="43"/>
    </row>
    <row r="10" spans="1:34"/>
    <row r="11" spans="1:34"/>
    <row r="12" spans="1:34"/>
    <row r="13" spans="1:34"/>
    <row r="14" spans="1:34"/>
    <row r="15" spans="1:34"/>
    <row r="16" spans="1: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45</v>
      </c>
    </row>
  </sheetData>
  <sheetProtection algorithmName="SHA-512" hashValue="JysOMYOZMXSgW7eHVUJlUTElVHvDsJMa2Wsc4LDON84srVz77SXUhN+Q/5/7cllQY5mgKdkiK1F4+n/pSyBMaw==" saltValue="9yJcc+XEtzB7ZmpW8+7S6A=="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R125"/>
  <sheetViews>
    <sheetView showGridLines="0" zoomScaleNormal="100" zoomScaleSheetLayoutView="55" workbookViewId="0"/>
  </sheetViews>
  <sheetFormatPr defaultColWidth="0" defaultRowHeight="13.5" customHeight="1" zeroHeight="1"/>
  <cols>
    <col min="1" max="34" width="2.5" style="44" customWidth="1"/>
    <col min="35" max="122" width="2.5" style="43" customWidth="1"/>
    <col min="123" max="16384" width="2.5" style="43" hidden="1"/>
  </cols>
  <sheetData>
    <row r="1" spans="2:34" ht="13.5" customHeight="1">
      <c r="B1" s="43"/>
      <c r="C1" s="43"/>
      <c r="D1" s="43"/>
      <c r="E1" s="43"/>
      <c r="F1" s="43"/>
      <c r="G1" s="43"/>
      <c r="H1" s="43"/>
      <c r="I1" s="43"/>
      <c r="J1" s="43"/>
      <c r="K1" s="43"/>
      <c r="L1" s="43"/>
      <c r="M1" s="43"/>
      <c r="N1" s="43"/>
      <c r="O1" s="43"/>
      <c r="P1" s="43"/>
      <c r="Q1" s="43"/>
      <c r="R1" s="43"/>
      <c r="S1" s="43"/>
      <c r="T1" s="43"/>
      <c r="U1" s="43"/>
      <c r="V1" s="43"/>
      <c r="W1" s="43"/>
      <c r="X1" s="43"/>
      <c r="Y1" s="43"/>
      <c r="Z1" s="43"/>
      <c r="AA1" s="43"/>
      <c r="AB1" s="43"/>
      <c r="AC1" s="43"/>
      <c r="AD1" s="43"/>
      <c r="AE1" s="43"/>
      <c r="AF1" s="43"/>
      <c r="AG1" s="43"/>
      <c r="AH1" s="43"/>
    </row>
    <row r="2" spans="2:34">
      <c r="S2" s="43"/>
      <c r="AH2" s="43"/>
    </row>
    <row r="3" spans="2:34">
      <c r="C3" s="43"/>
      <c r="D3" s="43"/>
      <c r="E3" s="43"/>
      <c r="F3" s="43"/>
      <c r="G3" s="43"/>
      <c r="H3" s="43"/>
      <c r="I3" s="43"/>
      <c r="J3" s="43"/>
      <c r="K3" s="43"/>
      <c r="L3" s="43"/>
      <c r="M3" s="43"/>
      <c r="N3" s="43"/>
      <c r="O3" s="43"/>
      <c r="P3" s="43"/>
      <c r="Q3" s="43"/>
      <c r="R3" s="43"/>
      <c r="S3" s="43"/>
      <c r="U3" s="43"/>
      <c r="V3" s="43"/>
      <c r="W3" s="43"/>
      <c r="X3" s="43"/>
      <c r="Y3" s="43"/>
      <c r="Z3" s="43"/>
      <c r="AA3" s="43"/>
      <c r="AB3" s="43"/>
      <c r="AC3" s="43"/>
      <c r="AD3" s="43"/>
      <c r="AE3" s="43"/>
      <c r="AF3" s="43"/>
      <c r="AG3" s="43"/>
      <c r="AH3" s="43"/>
    </row>
    <row r="4" spans="2:34"/>
    <row r="5" spans="2:34"/>
    <row r="6" spans="2:34"/>
    <row r="7" spans="2:34"/>
    <row r="8" spans="2:34"/>
    <row r="9" spans="2:34">
      <c r="AH9" s="43"/>
    </row>
    <row r="10" spans="2:34"/>
    <row r="11" spans="2:34"/>
    <row r="12" spans="2:34"/>
    <row r="13" spans="2:34"/>
    <row r="14" spans="2:34"/>
    <row r="15" spans="2:34"/>
    <row r="16" spans="2:34"/>
    <row r="17" spans="12:34">
      <c r="AH17" s="43"/>
    </row>
    <row r="18" spans="12:34"/>
    <row r="19" spans="12:34"/>
    <row r="20" spans="12:34">
      <c r="AH20" s="43"/>
    </row>
    <row r="21" spans="12:34">
      <c r="AH21" s="43"/>
    </row>
    <row r="22" spans="12:34"/>
    <row r="23" spans="12:34"/>
    <row r="24" spans="12:34">
      <c r="Q24" s="43"/>
    </row>
    <row r="25" spans="12:34"/>
    <row r="26" spans="12:34"/>
    <row r="27" spans="12:34"/>
    <row r="28" spans="12:34">
      <c r="O28" s="43"/>
      <c r="T28" s="43"/>
      <c r="AH28" s="43"/>
    </row>
    <row r="29" spans="12:34"/>
    <row r="30" spans="12:34"/>
    <row r="31" spans="12:34">
      <c r="Q31" s="43"/>
    </row>
    <row r="32" spans="12:34">
      <c r="L32" s="43"/>
    </row>
    <row r="33" spans="2:34">
      <c r="C33" s="43"/>
      <c r="E33" s="43"/>
      <c r="G33" s="43"/>
      <c r="I33" s="43"/>
      <c r="X33" s="43"/>
    </row>
    <row r="34" spans="2:34">
      <c r="B34" s="43"/>
      <c r="P34" s="43"/>
      <c r="R34" s="43"/>
      <c r="T34" s="43"/>
    </row>
    <row r="35" spans="2:34">
      <c r="D35" s="43"/>
      <c r="W35" s="43"/>
      <c r="AC35" s="43"/>
      <c r="AD35" s="43"/>
      <c r="AE35" s="43"/>
      <c r="AF35" s="43"/>
      <c r="AG35" s="43"/>
      <c r="AH35" s="43"/>
    </row>
    <row r="36" spans="2:34">
      <c r="H36" s="43"/>
      <c r="J36" s="43"/>
      <c r="K36" s="43"/>
      <c r="M36" s="43"/>
      <c r="Y36" s="43"/>
      <c r="Z36" s="43"/>
      <c r="AA36" s="43"/>
      <c r="AB36" s="43"/>
      <c r="AC36" s="43"/>
      <c r="AD36" s="43"/>
      <c r="AE36" s="43"/>
      <c r="AF36" s="43"/>
      <c r="AG36" s="43"/>
      <c r="AH36" s="43"/>
    </row>
    <row r="37" spans="2:34">
      <c r="AH37" s="43"/>
    </row>
    <row r="38" spans="2:34">
      <c r="AG38" s="43"/>
      <c r="AH38" s="43"/>
    </row>
    <row r="39" spans="2:34"/>
    <row r="40" spans="2:34">
      <c r="X40" s="43"/>
    </row>
    <row r="41" spans="2:34">
      <c r="R41" s="43"/>
    </row>
    <row r="42" spans="2:34">
      <c r="W42" s="43"/>
    </row>
    <row r="43" spans="2:34">
      <c r="Y43" s="43"/>
      <c r="Z43" s="43"/>
      <c r="AA43" s="43"/>
      <c r="AB43" s="43"/>
      <c r="AC43" s="43"/>
      <c r="AD43" s="43"/>
      <c r="AE43" s="43"/>
      <c r="AF43" s="43"/>
      <c r="AG43" s="43"/>
      <c r="AH43" s="43"/>
    </row>
    <row r="44" spans="2:34">
      <c r="AH44" s="43"/>
    </row>
    <row r="45" spans="2:34">
      <c r="X45" s="43"/>
    </row>
    <row r="46" spans="2:34"/>
    <row r="47" spans="2:34"/>
    <row r="48" spans="2:34">
      <c r="W48" s="43"/>
      <c r="Y48" s="43"/>
      <c r="Z48" s="43"/>
      <c r="AA48" s="43"/>
      <c r="AB48" s="43"/>
      <c r="AC48" s="43"/>
      <c r="AD48" s="43"/>
      <c r="AE48" s="43"/>
      <c r="AF48" s="43"/>
      <c r="AG48" s="43"/>
      <c r="AH48" s="43"/>
    </row>
    <row r="49" spans="28:34"/>
    <row r="50" spans="28:34">
      <c r="AE50" s="43"/>
      <c r="AF50" s="43"/>
      <c r="AG50" s="43"/>
      <c r="AH50" s="43"/>
    </row>
    <row r="51" spans="28:34">
      <c r="AC51" s="43"/>
      <c r="AD51" s="43"/>
      <c r="AE51" s="43"/>
      <c r="AF51" s="43"/>
      <c r="AG51" s="43"/>
      <c r="AH51" s="43"/>
    </row>
    <row r="52" spans="28:34"/>
    <row r="53" spans="28:34">
      <c r="AF53" s="43"/>
      <c r="AG53" s="43"/>
      <c r="AH53" s="43"/>
    </row>
    <row r="54" spans="28:34">
      <c r="AH54" s="43"/>
    </row>
    <row r="55" spans="28:34"/>
    <row r="56" spans="28:34">
      <c r="AB56" s="43"/>
      <c r="AC56" s="43"/>
      <c r="AD56" s="43"/>
      <c r="AE56" s="43"/>
      <c r="AF56" s="43"/>
      <c r="AG56" s="43"/>
      <c r="AH56" s="43"/>
    </row>
    <row r="57" spans="28:34">
      <c r="AH57" s="43"/>
    </row>
    <row r="58" spans="28:34">
      <c r="AH58" s="43"/>
    </row>
    <row r="59" spans="28:34">
      <c r="AG59" s="43"/>
      <c r="AH59" s="43"/>
    </row>
    <row r="60" spans="28:34"/>
    <row r="61" spans="28:34"/>
    <row r="62" spans="28:34"/>
    <row r="63" spans="28:34">
      <c r="AH63" s="43"/>
    </row>
    <row r="64" spans="28:34">
      <c r="AG64" s="43"/>
      <c r="AH64" s="43"/>
    </row>
    <row r="65" spans="28:34"/>
    <row r="66" spans="28:34"/>
    <row r="67" spans="28:34"/>
    <row r="68" spans="28:34">
      <c r="AB68" s="43"/>
      <c r="AC68" s="43"/>
      <c r="AD68" s="43"/>
      <c r="AE68" s="43"/>
      <c r="AF68" s="43"/>
      <c r="AG68" s="43"/>
      <c r="AH68" s="43"/>
    </row>
    <row r="69" spans="28:34">
      <c r="AF69" s="43"/>
      <c r="AG69" s="43"/>
      <c r="AH69" s="43"/>
    </row>
    <row r="70" spans="28:34"/>
    <row r="71" spans="28:34"/>
    <row r="72" spans="28:34"/>
    <row r="73" spans="28:34"/>
    <row r="74" spans="28:34"/>
    <row r="75" spans="28:34">
      <c r="AH75" s="43"/>
    </row>
    <row r="76" spans="28:34">
      <c r="AF76" s="43"/>
      <c r="AG76" s="43"/>
      <c r="AH76" s="43"/>
    </row>
    <row r="77" spans="28:34">
      <c r="AG77" s="43"/>
      <c r="AH77" s="43"/>
    </row>
    <row r="78" spans="28:34"/>
    <row r="79" spans="28:34"/>
    <row r="80" spans="28:34"/>
    <row r="81" spans="25:34"/>
    <row r="82" spans="25:34">
      <c r="Y82" s="43"/>
    </row>
    <row r="83" spans="25:34">
      <c r="Y83" s="43"/>
      <c r="Z83" s="43"/>
      <c r="AA83" s="43"/>
      <c r="AB83" s="43"/>
      <c r="AC83" s="43"/>
      <c r="AD83" s="43"/>
      <c r="AE83" s="43"/>
      <c r="AF83" s="43"/>
      <c r="AG83" s="43"/>
      <c r="AH83" s="43"/>
    </row>
    <row r="84" spans="25:34"/>
    <row r="85" spans="25:34"/>
    <row r="86" spans="25:34"/>
    <row r="87" spans="25:34"/>
    <row r="88" spans="25:34">
      <c r="AH88" s="43"/>
    </row>
    <row r="89" spans="25:34"/>
    <row r="90" spans="25:34"/>
    <row r="91" spans="25:34"/>
    <row r="92" spans="25:34" ht="13.5" customHeight="1"/>
    <row r="93" spans="25:34" ht="13.5" customHeight="1"/>
    <row r="94" spans="25:34" ht="13.5" customHeight="1">
      <c r="AF94" s="43"/>
      <c r="AG94" s="43"/>
      <c r="AH94" s="43"/>
    </row>
    <row r="95" spans="25:34" ht="13.5" customHeight="1">
      <c r="AH95" s="43"/>
    </row>
    <row r="96" spans="25:34" ht="13.5" customHeight="1"/>
    <row r="97" spans="33:34" ht="13.5" customHeight="1"/>
    <row r="98" spans="33:34" ht="13.5" customHeight="1"/>
    <row r="99" spans="33:34" ht="13.5" customHeight="1"/>
    <row r="100" spans="33:34" ht="13.5" customHeight="1"/>
    <row r="101" spans="33:34" ht="13.5" customHeight="1">
      <c r="AH101" s="43"/>
    </row>
    <row r="102" spans="33:34" ht="13.5" customHeight="1"/>
    <row r="103" spans="33:34" ht="13.5" customHeight="1"/>
    <row r="104" spans="33:34" ht="13.5" customHeight="1">
      <c r="AG104" s="43"/>
      <c r="AH104" s="43"/>
    </row>
    <row r="105" spans="33:34" ht="13.5" customHeight="1"/>
    <row r="106" spans="33:34" ht="13.5" customHeight="1"/>
    <row r="107" spans="33:34" ht="13.5" customHeight="1"/>
    <row r="108" spans="33:34" ht="13.5" customHeight="1"/>
    <row r="109" spans="33:34" ht="13.5" customHeight="1"/>
    <row r="110" spans="33:34" ht="13.5" customHeight="1"/>
    <row r="111" spans="33:34" ht="13.5" customHeight="1"/>
    <row r="112" spans="33:34" ht="13.5" customHeight="1"/>
    <row r="113" spans="34:122" ht="13.5" customHeight="1"/>
    <row r="114" spans="34:122" ht="13.5" customHeight="1"/>
    <row r="115" spans="34:122" ht="13.5" customHeight="1"/>
    <row r="116" spans="34:122" ht="13.5" customHeight="1">
      <c r="AH116" s="43"/>
    </row>
    <row r="117" spans="34:122" ht="13.5" customHeight="1"/>
    <row r="118" spans="34:122" ht="13.5" customHeight="1"/>
    <row r="119" spans="34:122" ht="13.5" customHeight="1"/>
    <row r="120" spans="34:122" ht="13.5" customHeight="1">
      <c r="AH120" s="43"/>
    </row>
    <row r="121" spans="34:122" ht="13.5" customHeight="1">
      <c r="AH121" s="43"/>
    </row>
    <row r="122" spans="34:122" ht="13.5" customHeight="1"/>
    <row r="123" spans="34:122" ht="13.5" customHeight="1"/>
    <row r="124" spans="34:122" ht="13.5" customHeight="1"/>
    <row r="125" spans="34:122" ht="13.5" customHeight="1">
      <c r="DR125" s="43" t="s">
        <v>64</v>
      </c>
    </row>
  </sheetData>
  <sheetProtection algorithmName="SHA-512" hashValue="KmH84XGW29a8THXeUO+JqfdXVsll+GuQvd3XAyV8gimnN6zRHa1B7er09exLXGFPExWXW9a3+XWEax9Dpbc0Xg==" saltValue="malEC3FFuWVJNYjWuKCQbg==" spinCount="100000" sheet="1" objects="1" scenarios="1"/>
  <dataConsolidate/>
  <phoneticPr fontId="2"/>
  <printOptions horizontalCentered="1" verticalCentered="1"/>
  <pageMargins left="0" right="0" top="0.19685039370078741" bottom="0" header="0.39370078740157483" footer="0"/>
  <pageSetup paperSize="8" scale="52" orientation="landscape" horizontalDpi="300" verticalDpi="300" r:id="rId1"/>
  <headerFooter alignWithMargins="0">
    <oddFooter>&amp;C&amp;P/&amp;N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DataSheet"/>
  <dimension ref="A1:P74"/>
  <sheetViews>
    <sheetView workbookViewId="0"/>
  </sheetViews>
  <sheetFormatPr defaultColWidth="11.125" defaultRowHeight="13.5"/>
  <cols>
    <col min="1" max="1" width="45.875" style="7" customWidth="1"/>
    <col min="2" max="8" width="13.375" style="7" customWidth="1"/>
    <col min="9" max="16384" width="11.125" style="7"/>
  </cols>
  <sheetData>
    <row r="1" spans="1:8">
      <c r="A1" s="1"/>
      <c r="B1" s="2"/>
      <c r="C1" s="3"/>
      <c r="D1" s="4"/>
      <c r="E1" s="5"/>
      <c r="F1" s="5"/>
      <c r="G1" s="5"/>
      <c r="H1" s="6"/>
    </row>
    <row r="2" spans="1:8">
      <c r="A2" s="8"/>
      <c r="B2" s="9"/>
      <c r="C2" s="10"/>
      <c r="D2" s="11" t="s">
        <v>11</v>
      </c>
      <c r="E2" s="12"/>
      <c r="F2" s="13" t="s">
        <v>44</v>
      </c>
      <c r="G2" s="14"/>
      <c r="H2" s="15"/>
    </row>
    <row r="3" spans="1:8">
      <c r="A3" s="11" t="s">
        <v>39</v>
      </c>
      <c r="B3" s="16"/>
      <c r="C3" s="17"/>
      <c r="D3" s="18">
        <v>25738</v>
      </c>
      <c r="E3" s="19"/>
      <c r="F3" s="20">
        <v>50880</v>
      </c>
      <c r="G3" s="21"/>
      <c r="H3" s="22"/>
    </row>
    <row r="4" spans="1:8">
      <c r="A4" s="23"/>
      <c r="B4" s="24"/>
      <c r="C4" s="25"/>
      <c r="D4" s="26">
        <v>14866</v>
      </c>
      <c r="E4" s="27"/>
      <c r="F4" s="28">
        <v>27819</v>
      </c>
      <c r="G4" s="29"/>
      <c r="H4" s="30"/>
    </row>
    <row r="5" spans="1:8">
      <c r="A5" s="11" t="s">
        <v>40</v>
      </c>
      <c r="B5" s="16"/>
      <c r="C5" s="17"/>
      <c r="D5" s="18">
        <v>26252</v>
      </c>
      <c r="E5" s="19"/>
      <c r="F5" s="20">
        <v>46395</v>
      </c>
      <c r="G5" s="21"/>
      <c r="H5" s="22"/>
    </row>
    <row r="6" spans="1:8">
      <c r="A6" s="23"/>
      <c r="B6" s="24"/>
      <c r="C6" s="25"/>
      <c r="D6" s="26">
        <v>13495</v>
      </c>
      <c r="E6" s="27"/>
      <c r="F6" s="28">
        <v>26304</v>
      </c>
      <c r="G6" s="29"/>
      <c r="H6" s="30"/>
    </row>
    <row r="7" spans="1:8">
      <c r="A7" s="11" t="s">
        <v>41</v>
      </c>
      <c r="B7" s="16"/>
      <c r="C7" s="17"/>
      <c r="D7" s="18">
        <v>22362</v>
      </c>
      <c r="E7" s="19"/>
      <c r="F7" s="20">
        <v>48088</v>
      </c>
      <c r="G7" s="21"/>
      <c r="H7" s="22"/>
    </row>
    <row r="8" spans="1:8">
      <c r="A8" s="23"/>
      <c r="B8" s="24"/>
      <c r="C8" s="25"/>
      <c r="D8" s="26">
        <v>12769</v>
      </c>
      <c r="E8" s="27"/>
      <c r="F8" s="28">
        <v>25183</v>
      </c>
      <c r="G8" s="29"/>
      <c r="H8" s="30"/>
    </row>
    <row r="9" spans="1:8">
      <c r="A9" s="11" t="s">
        <v>42</v>
      </c>
      <c r="B9" s="16"/>
      <c r="C9" s="17"/>
      <c r="D9" s="18">
        <v>27854</v>
      </c>
      <c r="E9" s="19"/>
      <c r="F9" s="20">
        <v>46457</v>
      </c>
      <c r="G9" s="21"/>
      <c r="H9" s="22"/>
    </row>
    <row r="10" spans="1:8">
      <c r="A10" s="23"/>
      <c r="B10" s="24"/>
      <c r="C10" s="25"/>
      <c r="D10" s="26">
        <v>13353</v>
      </c>
      <c r="E10" s="27"/>
      <c r="F10" s="28">
        <v>24020</v>
      </c>
      <c r="G10" s="29"/>
      <c r="H10" s="30"/>
    </row>
    <row r="11" spans="1:8">
      <c r="A11" s="11" t="s">
        <v>43</v>
      </c>
      <c r="B11" s="16"/>
      <c r="C11" s="17"/>
      <c r="D11" s="18">
        <v>33705</v>
      </c>
      <c r="E11" s="19"/>
      <c r="F11" s="20">
        <v>51849</v>
      </c>
      <c r="G11" s="21"/>
      <c r="H11" s="22"/>
    </row>
    <row r="12" spans="1:8">
      <c r="A12" s="23"/>
      <c r="B12" s="24"/>
      <c r="C12" s="31"/>
      <c r="D12" s="26">
        <v>14561</v>
      </c>
      <c r="E12" s="27"/>
      <c r="F12" s="28">
        <v>26326</v>
      </c>
      <c r="G12" s="29"/>
      <c r="H12" s="30"/>
    </row>
    <row r="13" spans="1:8">
      <c r="A13" s="11"/>
      <c r="B13" s="16"/>
      <c r="C13" s="32"/>
      <c r="D13" s="33">
        <v>27182</v>
      </c>
      <c r="E13" s="34"/>
      <c r="F13" s="35">
        <v>48734</v>
      </c>
      <c r="G13" s="36"/>
      <c r="H13" s="22"/>
    </row>
    <row r="14" spans="1:8">
      <c r="A14" s="23"/>
      <c r="B14" s="24"/>
      <c r="C14" s="25"/>
      <c r="D14" s="26">
        <v>13809</v>
      </c>
      <c r="E14" s="27"/>
      <c r="F14" s="28">
        <v>25930</v>
      </c>
      <c r="G14" s="29"/>
      <c r="H14" s="30"/>
    </row>
    <row r="17" spans="1:11">
      <c r="A17" s="7" t="s">
        <v>12</v>
      </c>
    </row>
    <row r="18" spans="1:11">
      <c r="A18" s="37"/>
      <c r="B18" s="37" t="e">
        <f>#REF!</f>
        <v>#REF!</v>
      </c>
      <c r="C18" s="37" t="e">
        <f>#REF!</f>
        <v>#REF!</v>
      </c>
      <c r="D18" s="37" t="e">
        <f>#REF!</f>
        <v>#REF!</v>
      </c>
      <c r="E18" s="37" t="e">
        <f>#REF!</f>
        <v>#REF!</v>
      </c>
      <c r="F18" s="37" t="e">
        <f>#REF!</f>
        <v>#REF!</v>
      </c>
    </row>
    <row r="19" spans="1:11">
      <c r="A19" s="37" t="s">
        <v>13</v>
      </c>
      <c r="B19" s="37" t="e">
        <f>ROUND(VALUE(SUBSTITUTE(#REF!,"▲","-")),2)</f>
        <v>#REF!</v>
      </c>
      <c r="C19" s="37" t="e">
        <f>ROUND(VALUE(SUBSTITUTE(#REF!,"▲","-")),2)</f>
        <v>#REF!</v>
      </c>
      <c r="D19" s="37" t="e">
        <f>ROUND(VALUE(SUBSTITUTE(#REF!,"▲","-")),2)</f>
        <v>#REF!</v>
      </c>
      <c r="E19" s="37" t="e">
        <f>ROUND(VALUE(SUBSTITUTE(#REF!,"▲","-")),2)</f>
        <v>#REF!</v>
      </c>
      <c r="F19" s="37" t="e">
        <f>ROUND(VALUE(SUBSTITUTE(#REF!,"▲","-")),2)</f>
        <v>#REF!</v>
      </c>
    </row>
    <row r="20" spans="1:11">
      <c r="A20" s="37" t="s">
        <v>14</v>
      </c>
      <c r="B20" s="37" t="e">
        <f>ROUND(VALUE(SUBSTITUTE(#REF!,"▲","-")),2)</f>
        <v>#REF!</v>
      </c>
      <c r="C20" s="37" t="e">
        <f>ROUND(VALUE(SUBSTITUTE(#REF!,"▲","-")),2)</f>
        <v>#REF!</v>
      </c>
      <c r="D20" s="37" t="e">
        <f>ROUND(VALUE(SUBSTITUTE(#REF!,"▲","-")),2)</f>
        <v>#REF!</v>
      </c>
      <c r="E20" s="37" t="e">
        <f>ROUND(VALUE(SUBSTITUTE(#REF!,"▲","-")),2)</f>
        <v>#REF!</v>
      </c>
      <c r="F20" s="37" t="e">
        <f>ROUND(VALUE(SUBSTITUTE(#REF!,"▲","-")),2)</f>
        <v>#REF!</v>
      </c>
    </row>
    <row r="21" spans="1:11">
      <c r="A21" s="37" t="s">
        <v>15</v>
      </c>
      <c r="B21" s="37" t="e">
        <f>IF(ISNUMBER(VALUE(SUBSTITUTE(#REF!,"▲","-"))),ROUND(VALUE(SUBSTITUTE(#REF!,"▲","-")),2),NA())</f>
        <v>#N/A</v>
      </c>
      <c r="C21" s="37" t="e">
        <f>IF(ISNUMBER(VALUE(SUBSTITUTE(#REF!,"▲","-"))),ROUND(VALUE(SUBSTITUTE(#REF!,"▲","-")),2),NA())</f>
        <v>#N/A</v>
      </c>
      <c r="D21" s="37" t="e">
        <f>IF(ISNUMBER(VALUE(SUBSTITUTE(#REF!,"▲","-"))),ROUND(VALUE(SUBSTITUTE(#REF!,"▲","-")),2),NA())</f>
        <v>#N/A</v>
      </c>
      <c r="E21" s="37" t="e">
        <f>IF(ISNUMBER(VALUE(SUBSTITUTE(#REF!,"▲","-"))),ROUND(VALUE(SUBSTITUTE(#REF!,"▲","-")),2),NA())</f>
        <v>#N/A</v>
      </c>
      <c r="F21" s="37" t="e">
        <f>IF(ISNUMBER(VALUE(SUBSTITUTE(#REF!,"▲","-"))),ROUND(VALUE(SUBSTITUTE(#REF!,"▲","-")),2),NA())</f>
        <v>#N/A</v>
      </c>
    </row>
    <row r="24" spans="1:11">
      <c r="A24" s="7" t="s">
        <v>16</v>
      </c>
    </row>
    <row r="25" spans="1:11">
      <c r="A25" s="38"/>
      <c r="B25" s="38" t="e">
        <f>#REF!</f>
        <v>#REF!</v>
      </c>
      <c r="C25" s="38"/>
      <c r="D25" s="38" t="e">
        <f>#REF!</f>
        <v>#REF!</v>
      </c>
      <c r="E25" s="38"/>
      <c r="F25" s="38" t="e">
        <f>#REF!</f>
        <v>#REF!</v>
      </c>
      <c r="G25" s="38"/>
      <c r="H25" s="38" t="e">
        <f>#REF!</f>
        <v>#REF!</v>
      </c>
      <c r="I25" s="38"/>
      <c r="J25" s="38" t="e">
        <f>#REF!</f>
        <v>#REF!</v>
      </c>
      <c r="K25" s="38"/>
    </row>
    <row r="26" spans="1:11">
      <c r="A26" s="38"/>
      <c r="B26" s="38" t="s">
        <v>17</v>
      </c>
      <c r="C26" s="38" t="s">
        <v>18</v>
      </c>
      <c r="D26" s="38" t="s">
        <v>17</v>
      </c>
      <c r="E26" s="38" t="s">
        <v>18</v>
      </c>
      <c r="F26" s="38" t="s">
        <v>17</v>
      </c>
      <c r="G26" s="38" t="s">
        <v>18</v>
      </c>
      <c r="H26" s="38" t="s">
        <v>17</v>
      </c>
      <c r="I26" s="38" t="s">
        <v>18</v>
      </c>
      <c r="J26" s="38" t="s">
        <v>17</v>
      </c>
      <c r="K26" s="38" t="s">
        <v>18</v>
      </c>
    </row>
    <row r="27" spans="1:11">
      <c r="A27" s="38" t="e">
        <f>IF(#REF!="",NA(),#REF!)</f>
        <v>#REF!</v>
      </c>
      <c r="B27" s="38" t="e">
        <f>IF(ROUND(VALUE(SUBSTITUTE(#REF!,"▲", "-")), 2) &lt; 0, ABS(ROUND(VALUE(SUBSTITUTE(#REF!,"▲", "-")), 2)), NA())</f>
        <v>#REF!</v>
      </c>
      <c r="C27" s="38" t="e">
        <f>IF(ROUND(VALUE(SUBSTITUTE(#REF!,"▲", "-")), 2) &gt;= 0, ABS(ROUND(VALUE(SUBSTITUTE(#REF!,"▲", "-")), 2)), NA())</f>
        <v>#REF!</v>
      </c>
      <c r="D27" s="38" t="e">
        <f>IF(ROUND(VALUE(SUBSTITUTE(#REF!,"▲", "-")), 2) &lt; 0, ABS(ROUND(VALUE(SUBSTITUTE(#REF!,"▲", "-")), 2)), NA())</f>
        <v>#REF!</v>
      </c>
      <c r="E27" s="38" t="e">
        <f>IF(ROUND(VALUE(SUBSTITUTE(#REF!,"▲", "-")), 2) &gt;= 0, ABS(ROUND(VALUE(SUBSTITUTE(#REF!,"▲", "-")), 2)), NA())</f>
        <v>#REF!</v>
      </c>
      <c r="F27" s="38" t="e">
        <f>IF(ROUND(VALUE(SUBSTITUTE(#REF!,"▲", "-")), 2) &lt; 0, ABS(ROUND(VALUE(SUBSTITUTE(#REF!,"▲", "-")), 2)), NA())</f>
        <v>#REF!</v>
      </c>
      <c r="G27" s="38" t="e">
        <f>IF(ROUND(VALUE(SUBSTITUTE(#REF!,"▲", "-")), 2) &gt;= 0, ABS(ROUND(VALUE(SUBSTITUTE(#REF!,"▲", "-")), 2)), NA())</f>
        <v>#REF!</v>
      </c>
      <c r="H27" s="38" t="e">
        <f>IF(ROUND(VALUE(SUBSTITUTE(#REF!,"▲", "-")), 2) &lt; 0, ABS(ROUND(VALUE(SUBSTITUTE(#REF!,"▲", "-")), 2)), NA())</f>
        <v>#REF!</v>
      </c>
      <c r="I27" s="38" t="e">
        <f>IF(ROUND(VALUE(SUBSTITUTE(#REF!,"▲", "-")), 2) &gt;= 0, ABS(ROUND(VALUE(SUBSTITUTE(#REF!,"▲", "-")), 2)), NA())</f>
        <v>#REF!</v>
      </c>
      <c r="J27" s="38" t="e">
        <f>IF(ROUND(VALUE(SUBSTITUTE(#REF!,"▲", "-")), 2) &lt; 0, ABS(ROUND(VALUE(SUBSTITUTE(#REF!,"▲", "-")), 2)), NA())</f>
        <v>#REF!</v>
      </c>
      <c r="K27" s="38" t="e">
        <f>IF(ROUND(VALUE(SUBSTITUTE(#REF!,"▲", "-")), 2) &gt;= 0, ABS(ROUND(VALUE(SUBSTITUTE(#REF!,"▲", "-")), 2)), NA())</f>
        <v>#REF!</v>
      </c>
    </row>
    <row r="28" spans="1:11">
      <c r="A28" s="38" t="e">
        <f>IF(#REF!="",NA(),#REF!)</f>
        <v>#REF!</v>
      </c>
      <c r="B28" s="38" t="e">
        <f>IF(ROUND(VALUE(SUBSTITUTE(#REF!,"▲", "-")), 2) &lt; 0, ABS(ROUND(VALUE(SUBSTITUTE(#REF!,"▲", "-")), 2)), NA())</f>
        <v>#REF!</v>
      </c>
      <c r="C28" s="38" t="e">
        <f>IF(ROUND(VALUE(SUBSTITUTE(#REF!,"▲", "-")), 2) &gt;= 0, ABS(ROUND(VALUE(SUBSTITUTE(#REF!,"▲", "-")), 2)), NA())</f>
        <v>#REF!</v>
      </c>
      <c r="D28" s="38" t="e">
        <f>IF(ROUND(VALUE(SUBSTITUTE(#REF!,"▲", "-")), 2) &lt; 0, ABS(ROUND(VALUE(SUBSTITUTE(#REF!,"▲", "-")), 2)), NA())</f>
        <v>#REF!</v>
      </c>
      <c r="E28" s="38" t="e">
        <f>IF(ROUND(VALUE(SUBSTITUTE(#REF!,"▲", "-")), 2) &gt;= 0, ABS(ROUND(VALUE(SUBSTITUTE(#REF!,"▲", "-")), 2)), NA())</f>
        <v>#REF!</v>
      </c>
      <c r="F28" s="38" t="e">
        <f>IF(ROUND(VALUE(SUBSTITUTE(#REF!,"▲", "-")), 2) &lt; 0, ABS(ROUND(VALUE(SUBSTITUTE(#REF!,"▲", "-")), 2)), NA())</f>
        <v>#REF!</v>
      </c>
      <c r="G28" s="38" t="e">
        <f>IF(ROUND(VALUE(SUBSTITUTE(#REF!,"▲", "-")), 2) &gt;= 0, ABS(ROUND(VALUE(SUBSTITUTE(#REF!,"▲", "-")), 2)), NA())</f>
        <v>#REF!</v>
      </c>
      <c r="H28" s="38" t="e">
        <f>IF(ROUND(VALUE(SUBSTITUTE(#REF!,"▲", "-")), 2) &lt; 0, ABS(ROUND(VALUE(SUBSTITUTE(#REF!,"▲", "-")), 2)), NA())</f>
        <v>#REF!</v>
      </c>
      <c r="I28" s="38" t="e">
        <f>IF(ROUND(VALUE(SUBSTITUTE(#REF!,"▲", "-")), 2) &gt;= 0, ABS(ROUND(VALUE(SUBSTITUTE(#REF!,"▲", "-")), 2)), NA())</f>
        <v>#REF!</v>
      </c>
      <c r="J28" s="38" t="e">
        <f>IF(ROUND(VALUE(SUBSTITUTE(#REF!,"▲", "-")), 2) &lt; 0, ABS(ROUND(VALUE(SUBSTITUTE(#REF!,"▲", "-")), 2)), NA())</f>
        <v>#REF!</v>
      </c>
      <c r="K28" s="38" t="e">
        <f>IF(ROUND(VALUE(SUBSTITUTE(#REF!,"▲", "-")), 2) &gt;= 0, ABS(ROUND(VALUE(SUBSTITUTE(#REF!,"▲", "-")), 2)), NA())</f>
        <v>#REF!</v>
      </c>
    </row>
    <row r="29" spans="1:11">
      <c r="A29" s="38" t="e">
        <f>IF(#REF!="",NA(),#REF!)</f>
        <v>#REF!</v>
      </c>
      <c r="B29" s="38" t="e">
        <f>IF(ROUND(VALUE(SUBSTITUTE(#REF!,"▲", "-")), 2) &lt; 0, ABS(ROUND(VALUE(SUBSTITUTE(#REF!,"▲", "-")), 2)), NA())</f>
        <v>#REF!</v>
      </c>
      <c r="C29" s="38" t="e">
        <f>IF(ROUND(VALUE(SUBSTITUTE(#REF!,"▲", "-")), 2) &gt;= 0, ABS(ROUND(VALUE(SUBSTITUTE(#REF!,"▲", "-")), 2)), NA())</f>
        <v>#REF!</v>
      </c>
      <c r="D29" s="38" t="e">
        <f>IF(ROUND(VALUE(SUBSTITUTE(#REF!,"▲", "-")), 2) &lt; 0, ABS(ROUND(VALUE(SUBSTITUTE(#REF!,"▲", "-")), 2)), NA())</f>
        <v>#REF!</v>
      </c>
      <c r="E29" s="38" t="e">
        <f>IF(ROUND(VALUE(SUBSTITUTE(#REF!,"▲", "-")), 2) &gt;= 0, ABS(ROUND(VALUE(SUBSTITUTE(#REF!,"▲", "-")), 2)), NA())</f>
        <v>#REF!</v>
      </c>
      <c r="F29" s="38" t="e">
        <f>IF(ROUND(VALUE(SUBSTITUTE(#REF!,"▲", "-")), 2) &lt; 0, ABS(ROUND(VALUE(SUBSTITUTE(#REF!,"▲", "-")), 2)), NA())</f>
        <v>#REF!</v>
      </c>
      <c r="G29" s="38" t="e">
        <f>IF(ROUND(VALUE(SUBSTITUTE(#REF!,"▲", "-")), 2) &gt;= 0, ABS(ROUND(VALUE(SUBSTITUTE(#REF!,"▲", "-")), 2)), NA())</f>
        <v>#REF!</v>
      </c>
      <c r="H29" s="38" t="e">
        <f>IF(ROUND(VALUE(SUBSTITUTE(#REF!,"▲", "-")), 2) &lt; 0, ABS(ROUND(VALUE(SUBSTITUTE(#REF!,"▲", "-")), 2)), NA())</f>
        <v>#REF!</v>
      </c>
      <c r="I29" s="38" t="e">
        <f>IF(ROUND(VALUE(SUBSTITUTE(#REF!,"▲", "-")), 2) &gt;= 0, ABS(ROUND(VALUE(SUBSTITUTE(#REF!,"▲", "-")), 2)), NA())</f>
        <v>#REF!</v>
      </c>
      <c r="J29" s="38" t="e">
        <f>IF(ROUND(VALUE(SUBSTITUTE(#REF!,"▲", "-")), 2) &lt; 0, ABS(ROUND(VALUE(SUBSTITUTE(#REF!,"▲", "-")), 2)), NA())</f>
        <v>#REF!</v>
      </c>
      <c r="K29" s="38" t="e">
        <f>IF(ROUND(VALUE(SUBSTITUTE(#REF!,"▲", "-")), 2) &gt;= 0, ABS(ROUND(VALUE(SUBSTITUTE(#REF!,"▲", "-")), 2)), NA())</f>
        <v>#REF!</v>
      </c>
    </row>
    <row r="30" spans="1:11">
      <c r="A30" s="38" t="e">
        <f>IF(#REF!="",NA(),#REF!)</f>
        <v>#REF!</v>
      </c>
      <c r="B30" s="38" t="e">
        <f>IF(ROUND(VALUE(SUBSTITUTE(#REF!,"▲", "-")), 2) &lt; 0, ABS(ROUND(VALUE(SUBSTITUTE(#REF!,"▲", "-")), 2)), NA())</f>
        <v>#REF!</v>
      </c>
      <c r="C30" s="38" t="e">
        <f>IF(ROUND(VALUE(SUBSTITUTE(#REF!,"▲", "-")), 2) &gt;= 0, ABS(ROUND(VALUE(SUBSTITUTE(#REF!,"▲", "-")), 2)), NA())</f>
        <v>#REF!</v>
      </c>
      <c r="D30" s="38" t="e">
        <f>IF(ROUND(VALUE(SUBSTITUTE(#REF!,"▲", "-")), 2) &lt; 0, ABS(ROUND(VALUE(SUBSTITUTE(#REF!,"▲", "-")), 2)), NA())</f>
        <v>#REF!</v>
      </c>
      <c r="E30" s="38" t="e">
        <f>IF(ROUND(VALUE(SUBSTITUTE(#REF!,"▲", "-")), 2) &gt;= 0, ABS(ROUND(VALUE(SUBSTITUTE(#REF!,"▲", "-")), 2)), NA())</f>
        <v>#REF!</v>
      </c>
      <c r="F30" s="38" t="e">
        <f>IF(ROUND(VALUE(SUBSTITUTE(#REF!,"▲", "-")), 2) &lt; 0, ABS(ROUND(VALUE(SUBSTITUTE(#REF!,"▲", "-")), 2)), NA())</f>
        <v>#REF!</v>
      </c>
      <c r="G30" s="38" t="e">
        <f>IF(ROUND(VALUE(SUBSTITUTE(#REF!,"▲", "-")), 2) &gt;= 0, ABS(ROUND(VALUE(SUBSTITUTE(#REF!,"▲", "-")), 2)), NA())</f>
        <v>#REF!</v>
      </c>
      <c r="H30" s="38" t="e">
        <f>IF(ROUND(VALUE(SUBSTITUTE(#REF!,"▲", "-")), 2) &lt; 0, ABS(ROUND(VALUE(SUBSTITUTE(#REF!,"▲", "-")), 2)), NA())</f>
        <v>#REF!</v>
      </c>
      <c r="I30" s="38" t="e">
        <f>IF(ROUND(VALUE(SUBSTITUTE(#REF!,"▲", "-")), 2) &gt;= 0, ABS(ROUND(VALUE(SUBSTITUTE(#REF!,"▲", "-")), 2)), NA())</f>
        <v>#REF!</v>
      </c>
      <c r="J30" s="38" t="e">
        <f>IF(ROUND(VALUE(SUBSTITUTE(#REF!,"▲", "-")), 2) &lt; 0, ABS(ROUND(VALUE(SUBSTITUTE(#REF!,"▲", "-")), 2)), NA())</f>
        <v>#REF!</v>
      </c>
      <c r="K30" s="38" t="e">
        <f>IF(ROUND(VALUE(SUBSTITUTE(#REF!,"▲", "-")), 2) &gt;= 0, ABS(ROUND(VALUE(SUBSTITUTE(#REF!,"▲", "-")), 2)), NA())</f>
        <v>#REF!</v>
      </c>
    </row>
    <row r="31" spans="1:11">
      <c r="A31" s="38" t="e">
        <f>IF(#REF!="",NA(),#REF!)</f>
        <v>#REF!</v>
      </c>
      <c r="B31" s="38" t="e">
        <f>IF(ROUND(VALUE(SUBSTITUTE(#REF!,"▲", "-")), 2) &lt; 0, ABS(ROUND(VALUE(SUBSTITUTE(#REF!,"▲", "-")), 2)), NA())</f>
        <v>#REF!</v>
      </c>
      <c r="C31" s="38" t="e">
        <f>IF(ROUND(VALUE(SUBSTITUTE(#REF!,"▲", "-")), 2) &gt;= 0, ABS(ROUND(VALUE(SUBSTITUTE(#REF!,"▲", "-")), 2)), NA())</f>
        <v>#REF!</v>
      </c>
      <c r="D31" s="38" t="e">
        <f>IF(ROUND(VALUE(SUBSTITUTE(#REF!,"▲", "-")), 2) &lt; 0, ABS(ROUND(VALUE(SUBSTITUTE(#REF!,"▲", "-")), 2)), NA())</f>
        <v>#REF!</v>
      </c>
      <c r="E31" s="38" t="e">
        <f>IF(ROUND(VALUE(SUBSTITUTE(#REF!,"▲", "-")), 2) &gt;= 0, ABS(ROUND(VALUE(SUBSTITUTE(#REF!,"▲", "-")), 2)), NA())</f>
        <v>#REF!</v>
      </c>
      <c r="F31" s="38" t="e">
        <f>IF(ROUND(VALUE(SUBSTITUTE(#REF!,"▲", "-")), 2) &lt; 0, ABS(ROUND(VALUE(SUBSTITUTE(#REF!,"▲", "-")), 2)), NA())</f>
        <v>#REF!</v>
      </c>
      <c r="G31" s="38" t="e">
        <f>IF(ROUND(VALUE(SUBSTITUTE(#REF!,"▲", "-")), 2) &gt;= 0, ABS(ROUND(VALUE(SUBSTITUTE(#REF!,"▲", "-")), 2)), NA())</f>
        <v>#REF!</v>
      </c>
      <c r="H31" s="38" t="e">
        <f>IF(ROUND(VALUE(SUBSTITUTE(#REF!,"▲", "-")), 2) &lt; 0, ABS(ROUND(VALUE(SUBSTITUTE(#REF!,"▲", "-")), 2)), NA())</f>
        <v>#REF!</v>
      </c>
      <c r="I31" s="38" t="e">
        <f>IF(ROUND(VALUE(SUBSTITUTE(#REF!,"▲", "-")), 2) &gt;= 0, ABS(ROUND(VALUE(SUBSTITUTE(#REF!,"▲", "-")), 2)), NA())</f>
        <v>#REF!</v>
      </c>
      <c r="J31" s="38" t="e">
        <f>IF(ROUND(VALUE(SUBSTITUTE(#REF!,"▲", "-")), 2) &lt; 0, ABS(ROUND(VALUE(SUBSTITUTE(#REF!,"▲", "-")), 2)), NA())</f>
        <v>#REF!</v>
      </c>
      <c r="K31" s="38" t="e">
        <f>IF(ROUND(VALUE(SUBSTITUTE(#REF!,"▲", "-")), 2) &gt;= 0, ABS(ROUND(VALUE(SUBSTITUTE(#REF!,"▲", "-")), 2)), NA())</f>
        <v>#REF!</v>
      </c>
    </row>
    <row r="32" spans="1:11">
      <c r="A32" s="38" t="e">
        <f>IF(#REF!="",NA(),#REF!)</f>
        <v>#REF!</v>
      </c>
      <c r="B32" s="38" t="e">
        <f>IF(ROUND(VALUE(SUBSTITUTE(#REF!,"▲", "-")), 2) &lt; 0, ABS(ROUND(VALUE(SUBSTITUTE(#REF!,"▲", "-")), 2)), NA())</f>
        <v>#REF!</v>
      </c>
      <c r="C32" s="38" t="e">
        <f>IF(ROUND(VALUE(SUBSTITUTE(#REF!,"▲", "-")), 2) &gt;= 0, ABS(ROUND(VALUE(SUBSTITUTE(#REF!,"▲", "-")), 2)), NA())</f>
        <v>#REF!</v>
      </c>
      <c r="D32" s="38" t="e">
        <f>IF(ROUND(VALUE(SUBSTITUTE(#REF!,"▲", "-")), 2) &lt; 0, ABS(ROUND(VALUE(SUBSTITUTE(#REF!,"▲", "-")), 2)), NA())</f>
        <v>#REF!</v>
      </c>
      <c r="E32" s="38" t="e">
        <f>IF(ROUND(VALUE(SUBSTITUTE(#REF!,"▲", "-")), 2) &gt;= 0, ABS(ROUND(VALUE(SUBSTITUTE(#REF!,"▲", "-")), 2)), NA())</f>
        <v>#REF!</v>
      </c>
      <c r="F32" s="38" t="e">
        <f>IF(ROUND(VALUE(SUBSTITUTE(#REF!,"▲", "-")), 2) &lt; 0, ABS(ROUND(VALUE(SUBSTITUTE(#REF!,"▲", "-")), 2)), NA())</f>
        <v>#REF!</v>
      </c>
      <c r="G32" s="38" t="e">
        <f>IF(ROUND(VALUE(SUBSTITUTE(#REF!,"▲", "-")), 2) &gt;= 0, ABS(ROUND(VALUE(SUBSTITUTE(#REF!,"▲", "-")), 2)), NA())</f>
        <v>#REF!</v>
      </c>
      <c r="H32" s="38" t="e">
        <f>IF(ROUND(VALUE(SUBSTITUTE(#REF!,"▲", "-")), 2) &lt; 0, ABS(ROUND(VALUE(SUBSTITUTE(#REF!,"▲", "-")), 2)), NA())</f>
        <v>#REF!</v>
      </c>
      <c r="I32" s="38" t="e">
        <f>IF(ROUND(VALUE(SUBSTITUTE(#REF!,"▲", "-")), 2) &gt;= 0, ABS(ROUND(VALUE(SUBSTITUTE(#REF!,"▲", "-")), 2)), NA())</f>
        <v>#REF!</v>
      </c>
      <c r="J32" s="38" t="e">
        <f>IF(ROUND(VALUE(SUBSTITUTE(#REF!,"▲", "-")), 2) &lt; 0, ABS(ROUND(VALUE(SUBSTITUTE(#REF!,"▲", "-")), 2)), NA())</f>
        <v>#REF!</v>
      </c>
      <c r="K32" s="38" t="e">
        <f>IF(ROUND(VALUE(SUBSTITUTE(#REF!,"▲", "-")), 2) &gt;= 0, ABS(ROUND(VALUE(SUBSTITUTE(#REF!,"▲", "-")), 2)), NA())</f>
        <v>#REF!</v>
      </c>
    </row>
    <row r="33" spans="1:16">
      <c r="A33" s="38" t="e">
        <f>IF(#REF!="",NA(),#REF!)</f>
        <v>#REF!</v>
      </c>
      <c r="B33" s="38" t="e">
        <f>IF(ROUND(VALUE(SUBSTITUTE(#REF!,"▲", "-")), 2) &lt; 0, ABS(ROUND(VALUE(SUBSTITUTE(#REF!,"▲", "-")), 2)), NA())</f>
        <v>#REF!</v>
      </c>
      <c r="C33" s="38" t="e">
        <f>IF(ROUND(VALUE(SUBSTITUTE(#REF!,"▲", "-")), 2) &gt;= 0, ABS(ROUND(VALUE(SUBSTITUTE(#REF!,"▲", "-")), 2)), NA())</f>
        <v>#REF!</v>
      </c>
      <c r="D33" s="38" t="e">
        <f>IF(ROUND(VALUE(SUBSTITUTE(#REF!,"▲", "-")), 2) &lt; 0, ABS(ROUND(VALUE(SUBSTITUTE(#REF!,"▲", "-")), 2)), NA())</f>
        <v>#REF!</v>
      </c>
      <c r="E33" s="38" t="e">
        <f>IF(ROUND(VALUE(SUBSTITUTE(#REF!,"▲", "-")), 2) &gt;= 0, ABS(ROUND(VALUE(SUBSTITUTE(#REF!,"▲", "-")), 2)), NA())</f>
        <v>#REF!</v>
      </c>
      <c r="F33" s="38" t="e">
        <f>IF(ROUND(VALUE(SUBSTITUTE(#REF!,"▲", "-")), 2) &lt; 0, ABS(ROUND(VALUE(SUBSTITUTE(#REF!,"▲", "-")), 2)), NA())</f>
        <v>#REF!</v>
      </c>
      <c r="G33" s="38" t="e">
        <f>IF(ROUND(VALUE(SUBSTITUTE(#REF!,"▲", "-")), 2) &gt;= 0, ABS(ROUND(VALUE(SUBSTITUTE(#REF!,"▲", "-")), 2)), NA())</f>
        <v>#REF!</v>
      </c>
      <c r="H33" s="38" t="e">
        <f>IF(ROUND(VALUE(SUBSTITUTE(#REF!,"▲", "-")), 2) &lt; 0, ABS(ROUND(VALUE(SUBSTITUTE(#REF!,"▲", "-")), 2)), NA())</f>
        <v>#REF!</v>
      </c>
      <c r="I33" s="38" t="e">
        <f>IF(ROUND(VALUE(SUBSTITUTE(#REF!,"▲", "-")), 2) &gt;= 0, ABS(ROUND(VALUE(SUBSTITUTE(#REF!,"▲", "-")), 2)), NA())</f>
        <v>#REF!</v>
      </c>
      <c r="J33" s="38" t="e">
        <f>IF(ROUND(VALUE(SUBSTITUTE(#REF!,"▲", "-")), 2) &lt; 0, ABS(ROUND(VALUE(SUBSTITUTE(#REF!,"▲", "-")), 2)), NA())</f>
        <v>#REF!</v>
      </c>
      <c r="K33" s="38" t="e">
        <f>IF(ROUND(VALUE(SUBSTITUTE(#REF!,"▲", "-")), 2) &gt;= 0, ABS(ROUND(VALUE(SUBSTITUTE(#REF!,"▲", "-")), 2)), NA())</f>
        <v>#REF!</v>
      </c>
    </row>
    <row r="34" spans="1:16">
      <c r="A34" s="38" t="e">
        <f>IF(#REF!="",NA(),#REF!)</f>
        <v>#REF!</v>
      </c>
      <c r="B34" s="38" t="e">
        <f>IF(ROUND(VALUE(SUBSTITUTE(#REF!,"▲", "-")), 2) &lt; 0, ABS(ROUND(VALUE(SUBSTITUTE(#REF!,"▲", "-")), 2)), NA())</f>
        <v>#REF!</v>
      </c>
      <c r="C34" s="38" t="e">
        <f>IF(ROUND(VALUE(SUBSTITUTE(#REF!,"▲", "-")), 2) &gt;= 0, ABS(ROUND(VALUE(SUBSTITUTE(#REF!,"▲", "-")), 2)), NA())</f>
        <v>#REF!</v>
      </c>
      <c r="D34" s="38" t="e">
        <f>IF(ROUND(VALUE(SUBSTITUTE(#REF!,"▲", "-")), 2) &lt; 0, ABS(ROUND(VALUE(SUBSTITUTE(#REF!,"▲", "-")), 2)), NA())</f>
        <v>#REF!</v>
      </c>
      <c r="E34" s="38" t="e">
        <f>IF(ROUND(VALUE(SUBSTITUTE(#REF!,"▲", "-")), 2) &gt;= 0, ABS(ROUND(VALUE(SUBSTITUTE(#REF!,"▲", "-")), 2)), NA())</f>
        <v>#REF!</v>
      </c>
      <c r="F34" s="38" t="e">
        <f>IF(ROUND(VALUE(SUBSTITUTE(#REF!,"▲", "-")), 2) &lt; 0, ABS(ROUND(VALUE(SUBSTITUTE(#REF!,"▲", "-")), 2)), NA())</f>
        <v>#REF!</v>
      </c>
      <c r="G34" s="38" t="e">
        <f>IF(ROUND(VALUE(SUBSTITUTE(#REF!,"▲", "-")), 2) &gt;= 0, ABS(ROUND(VALUE(SUBSTITUTE(#REF!,"▲", "-")), 2)), NA())</f>
        <v>#REF!</v>
      </c>
      <c r="H34" s="38" t="e">
        <f>IF(ROUND(VALUE(SUBSTITUTE(#REF!,"▲", "-")), 2) &lt; 0, ABS(ROUND(VALUE(SUBSTITUTE(#REF!,"▲", "-")), 2)), NA())</f>
        <v>#REF!</v>
      </c>
      <c r="I34" s="38" t="e">
        <f>IF(ROUND(VALUE(SUBSTITUTE(#REF!,"▲", "-")), 2) &gt;= 0, ABS(ROUND(VALUE(SUBSTITUTE(#REF!,"▲", "-")), 2)), NA())</f>
        <v>#REF!</v>
      </c>
      <c r="J34" s="38" t="e">
        <f>IF(ROUND(VALUE(SUBSTITUTE(#REF!,"▲", "-")), 2) &lt; 0, ABS(ROUND(VALUE(SUBSTITUTE(#REF!,"▲", "-")), 2)), NA())</f>
        <v>#REF!</v>
      </c>
      <c r="K34" s="38" t="e">
        <f>IF(ROUND(VALUE(SUBSTITUTE(#REF!,"▲", "-")), 2) &gt;= 0, ABS(ROUND(VALUE(SUBSTITUTE(#REF!,"▲", "-")), 2)), NA())</f>
        <v>#REF!</v>
      </c>
    </row>
    <row r="35" spans="1:16">
      <c r="A35" s="38" t="e">
        <f>IF(#REF!="",NA(),#REF!)</f>
        <v>#REF!</v>
      </c>
      <c r="B35" s="38" t="e">
        <f>IF(ROUND(VALUE(SUBSTITUTE(#REF!,"▲", "-")), 2) &lt; 0, ABS(ROUND(VALUE(SUBSTITUTE(#REF!,"▲", "-")), 2)), NA())</f>
        <v>#REF!</v>
      </c>
      <c r="C35" s="38" t="e">
        <f>IF(ROUND(VALUE(SUBSTITUTE(#REF!,"▲", "-")), 2) &gt;= 0, ABS(ROUND(VALUE(SUBSTITUTE(#REF!,"▲", "-")), 2)), NA())</f>
        <v>#REF!</v>
      </c>
      <c r="D35" s="38" t="e">
        <f>IF(ROUND(VALUE(SUBSTITUTE(#REF!,"▲", "-")), 2) &lt; 0, ABS(ROUND(VALUE(SUBSTITUTE(#REF!,"▲", "-")), 2)), NA())</f>
        <v>#REF!</v>
      </c>
      <c r="E35" s="38" t="e">
        <f>IF(ROUND(VALUE(SUBSTITUTE(#REF!,"▲", "-")), 2) &gt;= 0, ABS(ROUND(VALUE(SUBSTITUTE(#REF!,"▲", "-")), 2)), NA())</f>
        <v>#REF!</v>
      </c>
      <c r="F35" s="38" t="e">
        <f>IF(ROUND(VALUE(SUBSTITUTE(#REF!,"▲", "-")), 2) &lt; 0, ABS(ROUND(VALUE(SUBSTITUTE(#REF!,"▲", "-")), 2)), NA())</f>
        <v>#REF!</v>
      </c>
      <c r="G35" s="38" t="e">
        <f>IF(ROUND(VALUE(SUBSTITUTE(#REF!,"▲", "-")), 2) &gt;= 0, ABS(ROUND(VALUE(SUBSTITUTE(#REF!,"▲", "-")), 2)), NA())</f>
        <v>#REF!</v>
      </c>
      <c r="H35" s="38" t="e">
        <f>IF(ROUND(VALUE(SUBSTITUTE(#REF!,"▲", "-")), 2) &lt; 0, ABS(ROUND(VALUE(SUBSTITUTE(#REF!,"▲", "-")), 2)), NA())</f>
        <v>#REF!</v>
      </c>
      <c r="I35" s="38" t="e">
        <f>IF(ROUND(VALUE(SUBSTITUTE(#REF!,"▲", "-")), 2) &gt;= 0, ABS(ROUND(VALUE(SUBSTITUTE(#REF!,"▲", "-")), 2)), NA())</f>
        <v>#REF!</v>
      </c>
      <c r="J35" s="38" t="e">
        <f>IF(ROUND(VALUE(SUBSTITUTE(#REF!,"▲", "-")), 2) &lt; 0, ABS(ROUND(VALUE(SUBSTITUTE(#REF!,"▲", "-")), 2)), NA())</f>
        <v>#REF!</v>
      </c>
      <c r="K35" s="38" t="e">
        <f>IF(ROUND(VALUE(SUBSTITUTE(#REF!,"▲", "-")), 2) &gt;= 0, ABS(ROUND(VALUE(SUBSTITUTE(#REF!,"▲", "-")), 2)), NA())</f>
        <v>#REF!</v>
      </c>
    </row>
    <row r="36" spans="1:16">
      <c r="A36" s="38" t="e">
        <f>IF(#REF!="",NA(),#REF!)</f>
        <v>#REF!</v>
      </c>
      <c r="B36" s="38" t="e">
        <f>IF(ROUND(VALUE(SUBSTITUTE(#REF!,"▲", "-")), 2) &lt; 0, ABS(ROUND(VALUE(SUBSTITUTE(#REF!,"▲", "-")), 2)), NA())</f>
        <v>#REF!</v>
      </c>
      <c r="C36" s="38" t="e">
        <f>IF(ROUND(VALUE(SUBSTITUTE(#REF!,"▲", "-")), 2) &gt;= 0, ABS(ROUND(VALUE(SUBSTITUTE(#REF!,"▲", "-")), 2)), NA())</f>
        <v>#REF!</v>
      </c>
      <c r="D36" s="38" t="e">
        <f>IF(ROUND(VALUE(SUBSTITUTE(#REF!,"▲", "-")), 2) &lt; 0, ABS(ROUND(VALUE(SUBSTITUTE(#REF!,"▲", "-")), 2)), NA())</f>
        <v>#REF!</v>
      </c>
      <c r="E36" s="38" t="e">
        <f>IF(ROUND(VALUE(SUBSTITUTE(#REF!,"▲", "-")), 2) &gt;= 0, ABS(ROUND(VALUE(SUBSTITUTE(#REF!,"▲", "-")), 2)), NA())</f>
        <v>#REF!</v>
      </c>
      <c r="F36" s="38" t="e">
        <f>IF(ROUND(VALUE(SUBSTITUTE(#REF!,"▲", "-")), 2) &lt; 0, ABS(ROUND(VALUE(SUBSTITUTE(#REF!,"▲", "-")), 2)), NA())</f>
        <v>#REF!</v>
      </c>
      <c r="G36" s="38" t="e">
        <f>IF(ROUND(VALUE(SUBSTITUTE(#REF!,"▲", "-")), 2) &gt;= 0, ABS(ROUND(VALUE(SUBSTITUTE(#REF!,"▲", "-")), 2)), NA())</f>
        <v>#REF!</v>
      </c>
      <c r="H36" s="38" t="e">
        <f>IF(ROUND(VALUE(SUBSTITUTE(#REF!,"▲", "-")), 2) &lt; 0, ABS(ROUND(VALUE(SUBSTITUTE(#REF!,"▲", "-")), 2)), NA())</f>
        <v>#REF!</v>
      </c>
      <c r="I36" s="38" t="e">
        <f>IF(ROUND(VALUE(SUBSTITUTE(#REF!,"▲", "-")), 2) &gt;= 0, ABS(ROUND(VALUE(SUBSTITUTE(#REF!,"▲", "-")), 2)), NA())</f>
        <v>#REF!</v>
      </c>
      <c r="J36" s="38" t="e">
        <f>IF(ROUND(VALUE(SUBSTITUTE(#REF!,"▲", "-")), 2) &lt; 0, ABS(ROUND(VALUE(SUBSTITUTE(#REF!,"▲", "-")), 2)), NA())</f>
        <v>#REF!</v>
      </c>
      <c r="K36" s="38" t="e">
        <f>IF(ROUND(VALUE(SUBSTITUTE(#REF!,"▲", "-")), 2) &gt;= 0, ABS(ROUND(VALUE(SUBSTITUTE(#REF!,"▲", "-")), 2)), NA())</f>
        <v>#REF!</v>
      </c>
    </row>
    <row r="39" spans="1:16">
      <c r="A39" s="7" t="s">
        <v>19</v>
      </c>
    </row>
    <row r="40" spans="1:16">
      <c r="A40" s="39"/>
      <c r="B40" s="39" t="e">
        <f>#REF!</f>
        <v>#REF!</v>
      </c>
      <c r="C40" s="39"/>
      <c r="D40" s="39"/>
      <c r="E40" s="39" t="e">
        <f>#REF!</f>
        <v>#REF!</v>
      </c>
      <c r="F40" s="39"/>
      <c r="G40" s="39"/>
      <c r="H40" s="39" t="e">
        <f>#REF!</f>
        <v>#REF!</v>
      </c>
      <c r="I40" s="39"/>
      <c r="J40" s="39"/>
      <c r="K40" s="39" t="e">
        <f>#REF!</f>
        <v>#REF!</v>
      </c>
      <c r="L40" s="39"/>
      <c r="M40" s="39"/>
      <c r="N40" s="39" t="e">
        <f>#REF!</f>
        <v>#REF!</v>
      </c>
      <c r="O40" s="39"/>
      <c r="P40" s="39"/>
    </row>
    <row r="41" spans="1:16">
      <c r="A41" s="39"/>
      <c r="B41" s="39" t="s">
        <v>20</v>
      </c>
      <c r="C41" s="39"/>
      <c r="D41" s="39" t="s">
        <v>21</v>
      </c>
      <c r="E41" s="39" t="s">
        <v>20</v>
      </c>
      <c r="F41" s="39"/>
      <c r="G41" s="39" t="s">
        <v>21</v>
      </c>
      <c r="H41" s="39" t="s">
        <v>20</v>
      </c>
      <c r="I41" s="39"/>
      <c r="J41" s="39" t="s">
        <v>21</v>
      </c>
      <c r="K41" s="39" t="s">
        <v>20</v>
      </c>
      <c r="L41" s="39"/>
      <c r="M41" s="39" t="s">
        <v>21</v>
      </c>
      <c r="N41" s="39" t="s">
        <v>20</v>
      </c>
      <c r="O41" s="39"/>
      <c r="P41" s="39" t="s">
        <v>21</v>
      </c>
    </row>
    <row r="42" spans="1:16">
      <c r="A42" s="39" t="s">
        <v>22</v>
      </c>
      <c r="B42" s="39"/>
      <c r="C42" s="39"/>
      <c r="D42" s="39" t="e">
        <f>#REF!</f>
        <v>#REF!</v>
      </c>
      <c r="E42" s="39"/>
      <c r="F42" s="39"/>
      <c r="G42" s="39" t="e">
        <f>#REF!</f>
        <v>#REF!</v>
      </c>
      <c r="H42" s="39"/>
      <c r="I42" s="39"/>
      <c r="J42" s="39" t="e">
        <f>#REF!</f>
        <v>#REF!</v>
      </c>
      <c r="K42" s="39"/>
      <c r="L42" s="39"/>
      <c r="M42" s="39" t="e">
        <f>#REF!</f>
        <v>#REF!</v>
      </c>
      <c r="N42" s="39"/>
      <c r="O42" s="39"/>
      <c r="P42" s="39" t="e">
        <f>#REF!</f>
        <v>#REF!</v>
      </c>
    </row>
    <row r="43" spans="1:16">
      <c r="A43" s="39" t="s">
        <v>23</v>
      </c>
      <c r="B43" s="39" t="e">
        <f>#REF!</f>
        <v>#REF!</v>
      </c>
      <c r="C43" s="39"/>
      <c r="D43" s="39"/>
      <c r="E43" s="39" t="e">
        <f>#REF!</f>
        <v>#REF!</v>
      </c>
      <c r="F43" s="39"/>
      <c r="G43" s="39"/>
      <c r="H43" s="39" t="e">
        <f>#REF!</f>
        <v>#REF!</v>
      </c>
      <c r="I43" s="39"/>
      <c r="J43" s="39"/>
      <c r="K43" s="39" t="e">
        <f>#REF!</f>
        <v>#REF!</v>
      </c>
      <c r="L43" s="39"/>
      <c r="M43" s="39"/>
      <c r="N43" s="39" t="e">
        <f>#REF!</f>
        <v>#REF!</v>
      </c>
      <c r="O43" s="39"/>
      <c r="P43" s="39"/>
    </row>
    <row r="44" spans="1:16">
      <c r="A44" s="39" t="s">
        <v>24</v>
      </c>
      <c r="B44" s="39" t="e">
        <f>#REF!</f>
        <v>#REF!</v>
      </c>
      <c r="C44" s="39"/>
      <c r="D44" s="39"/>
      <c r="E44" s="39" t="e">
        <f>#REF!</f>
        <v>#REF!</v>
      </c>
      <c r="F44" s="39"/>
      <c r="G44" s="39"/>
      <c r="H44" s="39" t="e">
        <f>#REF!</f>
        <v>#REF!</v>
      </c>
      <c r="I44" s="39"/>
      <c r="J44" s="39"/>
      <c r="K44" s="39" t="e">
        <f>#REF!</f>
        <v>#REF!</v>
      </c>
      <c r="L44" s="39"/>
      <c r="M44" s="39"/>
      <c r="N44" s="39" t="e">
        <f>#REF!</f>
        <v>#REF!</v>
      </c>
      <c r="O44" s="39"/>
      <c r="P44" s="39"/>
    </row>
    <row r="45" spans="1:16">
      <c r="A45" s="39" t="s">
        <v>25</v>
      </c>
      <c r="B45" s="39" t="e">
        <f>#REF!</f>
        <v>#REF!</v>
      </c>
      <c r="C45" s="39"/>
      <c r="D45" s="39"/>
      <c r="E45" s="39" t="e">
        <f>#REF!</f>
        <v>#REF!</v>
      </c>
      <c r="F45" s="39"/>
      <c r="G45" s="39"/>
      <c r="H45" s="39" t="e">
        <f>#REF!</f>
        <v>#REF!</v>
      </c>
      <c r="I45" s="39"/>
      <c r="J45" s="39"/>
      <c r="K45" s="39" t="e">
        <f>#REF!</f>
        <v>#REF!</v>
      </c>
      <c r="L45" s="39"/>
      <c r="M45" s="39"/>
      <c r="N45" s="39" t="e">
        <f>#REF!</f>
        <v>#REF!</v>
      </c>
      <c r="O45" s="39"/>
      <c r="P45" s="39"/>
    </row>
    <row r="46" spans="1:16">
      <c r="A46" s="39" t="s">
        <v>26</v>
      </c>
      <c r="B46" s="39" t="e">
        <f>#REF!</f>
        <v>#REF!</v>
      </c>
      <c r="C46" s="39"/>
      <c r="D46" s="39"/>
      <c r="E46" s="39" t="e">
        <f>#REF!</f>
        <v>#REF!</v>
      </c>
      <c r="F46" s="39"/>
      <c r="G46" s="39"/>
      <c r="H46" s="39" t="e">
        <f>#REF!</f>
        <v>#REF!</v>
      </c>
      <c r="I46" s="39"/>
      <c r="J46" s="39"/>
      <c r="K46" s="39" t="e">
        <f>#REF!</f>
        <v>#REF!</v>
      </c>
      <c r="L46" s="39"/>
      <c r="M46" s="39"/>
      <c r="N46" s="39" t="e">
        <f>#REF!</f>
        <v>#REF!</v>
      </c>
      <c r="O46" s="39"/>
      <c r="P46" s="39"/>
    </row>
    <row r="47" spans="1:16">
      <c r="A47" s="39" t="s">
        <v>27</v>
      </c>
      <c r="B47" s="39" t="e">
        <f>#REF!</f>
        <v>#REF!</v>
      </c>
      <c r="C47" s="39"/>
      <c r="D47" s="39"/>
      <c r="E47" s="39" t="e">
        <f>#REF!</f>
        <v>#REF!</v>
      </c>
      <c r="F47" s="39"/>
      <c r="G47" s="39"/>
      <c r="H47" s="39" t="e">
        <f>#REF!</f>
        <v>#REF!</v>
      </c>
      <c r="I47" s="39"/>
      <c r="J47" s="39"/>
      <c r="K47" s="39" t="e">
        <f>#REF!</f>
        <v>#REF!</v>
      </c>
      <c r="L47" s="39"/>
      <c r="M47" s="39"/>
      <c r="N47" s="39" t="e">
        <f>#REF!</f>
        <v>#REF!</v>
      </c>
      <c r="O47" s="39"/>
      <c r="P47" s="39"/>
    </row>
    <row r="48" spans="1:16">
      <c r="A48" s="39" t="s">
        <v>28</v>
      </c>
      <c r="B48" s="39" t="e">
        <f>#REF!</f>
        <v>#REF!</v>
      </c>
      <c r="C48" s="39"/>
      <c r="D48" s="39"/>
      <c r="E48" s="39" t="e">
        <f>#REF!</f>
        <v>#REF!</v>
      </c>
      <c r="F48" s="39"/>
      <c r="G48" s="39"/>
      <c r="H48" s="39" t="e">
        <f>#REF!</f>
        <v>#REF!</v>
      </c>
      <c r="I48" s="39"/>
      <c r="J48" s="39"/>
      <c r="K48" s="39" t="e">
        <f>#REF!</f>
        <v>#REF!</v>
      </c>
      <c r="L48" s="39"/>
      <c r="M48" s="39"/>
      <c r="N48" s="39" t="e">
        <f>#REF!</f>
        <v>#REF!</v>
      </c>
      <c r="O48" s="39"/>
      <c r="P48" s="39"/>
    </row>
    <row r="49" spans="1:16">
      <c r="A49" s="39" t="s">
        <v>29</v>
      </c>
      <c r="B49" s="39" t="e">
        <f>#REF!</f>
        <v>#REF!</v>
      </c>
      <c r="C49" s="39"/>
      <c r="D49" s="39"/>
      <c r="E49" s="39" t="e">
        <f>#REF!</f>
        <v>#REF!</v>
      </c>
      <c r="F49" s="39"/>
      <c r="G49" s="39"/>
      <c r="H49" s="39" t="e">
        <f>#REF!</f>
        <v>#REF!</v>
      </c>
      <c r="I49" s="39"/>
      <c r="J49" s="39"/>
      <c r="K49" s="39" t="e">
        <f>#REF!</f>
        <v>#REF!</v>
      </c>
      <c r="L49" s="39"/>
      <c r="M49" s="39"/>
      <c r="N49" s="39" t="e">
        <f>#REF!</f>
        <v>#REF!</v>
      </c>
      <c r="O49" s="39"/>
      <c r="P49" s="39"/>
    </row>
    <row r="50" spans="1:16">
      <c r="A50" s="39" t="s">
        <v>30</v>
      </c>
      <c r="B50" s="39" t="e">
        <f>NA()</f>
        <v>#N/A</v>
      </c>
      <c r="C50" s="39" t="e">
        <f>IF(ISNUMBER(#REF!),#REF!,NA())</f>
        <v>#N/A</v>
      </c>
      <c r="D50" s="39" t="e">
        <f>NA()</f>
        <v>#N/A</v>
      </c>
      <c r="E50" s="39" t="e">
        <f>NA()</f>
        <v>#N/A</v>
      </c>
      <c r="F50" s="39" t="e">
        <f>IF(ISNUMBER(#REF!),#REF!,NA())</f>
        <v>#N/A</v>
      </c>
      <c r="G50" s="39" t="e">
        <f>NA()</f>
        <v>#N/A</v>
      </c>
      <c r="H50" s="39" t="e">
        <f>NA()</f>
        <v>#N/A</v>
      </c>
      <c r="I50" s="39" t="e">
        <f>IF(ISNUMBER(#REF!),#REF!,NA())</f>
        <v>#N/A</v>
      </c>
      <c r="J50" s="39" t="e">
        <f>NA()</f>
        <v>#N/A</v>
      </c>
      <c r="K50" s="39" t="e">
        <f>NA()</f>
        <v>#N/A</v>
      </c>
      <c r="L50" s="39" t="e">
        <f>IF(ISNUMBER(#REF!),#REF!,NA())</f>
        <v>#N/A</v>
      </c>
      <c r="M50" s="39" t="e">
        <f>NA()</f>
        <v>#N/A</v>
      </c>
      <c r="N50" s="39" t="e">
        <f>NA()</f>
        <v>#N/A</v>
      </c>
      <c r="O50" s="39" t="e">
        <f>IF(ISNUMBER(#REF!),#REF!,NA())</f>
        <v>#N/A</v>
      </c>
      <c r="P50" s="39" t="e">
        <f>NA()</f>
        <v>#N/A</v>
      </c>
    </row>
    <row r="53" spans="1:16">
      <c r="A53" s="7" t="s">
        <v>31</v>
      </c>
    </row>
    <row r="54" spans="1:16">
      <c r="A54" s="38"/>
      <c r="B54" s="38" t="e">
        <f>#REF!</f>
        <v>#REF!</v>
      </c>
      <c r="C54" s="38"/>
      <c r="D54" s="38"/>
      <c r="E54" s="38" t="e">
        <f>#REF!</f>
        <v>#REF!</v>
      </c>
      <c r="F54" s="38"/>
      <c r="G54" s="38"/>
      <c r="H54" s="38" t="e">
        <f>#REF!</f>
        <v>#REF!</v>
      </c>
      <c r="I54" s="38"/>
      <c r="J54" s="38"/>
      <c r="K54" s="38" t="e">
        <f>#REF!</f>
        <v>#REF!</v>
      </c>
      <c r="L54" s="38"/>
      <c r="M54" s="38"/>
      <c r="N54" s="38" t="e">
        <f>#REF!</f>
        <v>#REF!</v>
      </c>
      <c r="O54" s="38"/>
      <c r="P54" s="38"/>
    </row>
    <row r="55" spans="1:16">
      <c r="A55" s="38"/>
      <c r="B55" s="38" t="s">
        <v>32</v>
      </c>
      <c r="C55" s="38"/>
      <c r="D55" s="38" t="s">
        <v>33</v>
      </c>
      <c r="E55" s="38" t="s">
        <v>32</v>
      </c>
      <c r="F55" s="38"/>
      <c r="G55" s="38" t="s">
        <v>33</v>
      </c>
      <c r="H55" s="38" t="s">
        <v>32</v>
      </c>
      <c r="I55" s="38"/>
      <c r="J55" s="38" t="s">
        <v>33</v>
      </c>
      <c r="K55" s="38" t="s">
        <v>32</v>
      </c>
      <c r="L55" s="38"/>
      <c r="M55" s="38" t="s">
        <v>33</v>
      </c>
      <c r="N55" s="38" t="s">
        <v>32</v>
      </c>
      <c r="O55" s="38"/>
      <c r="P55" s="38" t="s">
        <v>33</v>
      </c>
    </row>
    <row r="56" spans="1:16">
      <c r="A56" s="38" t="s">
        <v>10</v>
      </c>
      <c r="B56" s="38"/>
      <c r="C56" s="38"/>
      <c r="D56" s="38" t="e">
        <f>#REF!</f>
        <v>#REF!</v>
      </c>
      <c r="E56" s="38"/>
      <c r="F56" s="38"/>
      <c r="G56" s="38" t="e">
        <f>#REF!</f>
        <v>#REF!</v>
      </c>
      <c r="H56" s="38"/>
      <c r="I56" s="38"/>
      <c r="J56" s="38" t="e">
        <f>#REF!</f>
        <v>#REF!</v>
      </c>
      <c r="K56" s="38"/>
      <c r="L56" s="38"/>
      <c r="M56" s="38" t="e">
        <f>#REF!</f>
        <v>#REF!</v>
      </c>
      <c r="N56" s="38"/>
      <c r="O56" s="38"/>
      <c r="P56" s="38" t="e">
        <f>#REF!</f>
        <v>#REF!</v>
      </c>
    </row>
    <row r="57" spans="1:16">
      <c r="A57" s="38" t="s">
        <v>9</v>
      </c>
      <c r="B57" s="38"/>
      <c r="C57" s="38"/>
      <c r="D57" s="38" t="e">
        <f>#REF!</f>
        <v>#REF!</v>
      </c>
      <c r="E57" s="38"/>
      <c r="F57" s="38"/>
      <c r="G57" s="38" t="e">
        <f>#REF!</f>
        <v>#REF!</v>
      </c>
      <c r="H57" s="38"/>
      <c r="I57" s="38"/>
      <c r="J57" s="38" t="e">
        <f>#REF!</f>
        <v>#REF!</v>
      </c>
      <c r="K57" s="38"/>
      <c r="L57" s="38"/>
      <c r="M57" s="38" t="e">
        <f>#REF!</f>
        <v>#REF!</v>
      </c>
      <c r="N57" s="38"/>
      <c r="O57" s="38"/>
      <c r="P57" s="38" t="e">
        <f>#REF!</f>
        <v>#REF!</v>
      </c>
    </row>
    <row r="58" spans="1:16">
      <c r="A58" s="38" t="s">
        <v>8</v>
      </c>
      <c r="B58" s="38"/>
      <c r="C58" s="38"/>
      <c r="D58" s="38" t="e">
        <f>#REF!</f>
        <v>#REF!</v>
      </c>
      <c r="E58" s="38"/>
      <c r="F58" s="38"/>
      <c r="G58" s="38" t="e">
        <f>#REF!</f>
        <v>#REF!</v>
      </c>
      <c r="H58" s="38"/>
      <c r="I58" s="38"/>
      <c r="J58" s="38" t="e">
        <f>#REF!</f>
        <v>#REF!</v>
      </c>
      <c r="K58" s="38"/>
      <c r="L58" s="38"/>
      <c r="M58" s="38" t="e">
        <f>#REF!</f>
        <v>#REF!</v>
      </c>
      <c r="N58" s="38"/>
      <c r="O58" s="38"/>
      <c r="P58" s="38" t="e">
        <f>#REF!</f>
        <v>#REF!</v>
      </c>
    </row>
    <row r="59" spans="1:16">
      <c r="A59" s="38" t="s">
        <v>7</v>
      </c>
      <c r="B59" s="38" t="e">
        <f>#REF!</f>
        <v>#REF!</v>
      </c>
      <c r="C59" s="38"/>
      <c r="D59" s="38"/>
      <c r="E59" s="38" t="e">
        <f>#REF!</f>
        <v>#REF!</v>
      </c>
      <c r="F59" s="38"/>
      <c r="G59" s="38"/>
      <c r="H59" s="38" t="e">
        <f>#REF!</f>
        <v>#REF!</v>
      </c>
      <c r="I59" s="38"/>
      <c r="J59" s="38"/>
      <c r="K59" s="38" t="e">
        <f>#REF!</f>
        <v>#REF!</v>
      </c>
      <c r="L59" s="38"/>
      <c r="M59" s="38"/>
      <c r="N59" s="38" t="e">
        <f>#REF!</f>
        <v>#REF!</v>
      </c>
      <c r="O59" s="38"/>
      <c r="P59" s="38"/>
    </row>
    <row r="60" spans="1:16">
      <c r="A60" s="38" t="s">
        <v>6</v>
      </c>
      <c r="B60" s="38" t="e">
        <f>#REF!</f>
        <v>#REF!</v>
      </c>
      <c r="C60" s="38"/>
      <c r="D60" s="38"/>
      <c r="E60" s="38" t="e">
        <f>#REF!</f>
        <v>#REF!</v>
      </c>
      <c r="F60" s="38"/>
      <c r="G60" s="38"/>
      <c r="H60" s="38" t="e">
        <f>#REF!</f>
        <v>#REF!</v>
      </c>
      <c r="I60" s="38"/>
      <c r="J60" s="38"/>
      <c r="K60" s="38" t="e">
        <f>#REF!</f>
        <v>#REF!</v>
      </c>
      <c r="L60" s="38"/>
      <c r="M60" s="38"/>
      <c r="N60" s="38" t="e">
        <f>#REF!</f>
        <v>#REF!</v>
      </c>
      <c r="O60" s="38"/>
      <c r="P60" s="38"/>
    </row>
    <row r="61" spans="1:16">
      <c r="A61" s="38" t="s">
        <v>5</v>
      </c>
      <c r="B61" s="38" t="e">
        <f>#REF!</f>
        <v>#REF!</v>
      </c>
      <c r="C61" s="38"/>
      <c r="D61" s="38"/>
      <c r="E61" s="38" t="e">
        <f>#REF!</f>
        <v>#REF!</v>
      </c>
      <c r="F61" s="38"/>
      <c r="G61" s="38"/>
      <c r="H61" s="38" t="e">
        <f>#REF!</f>
        <v>#REF!</v>
      </c>
      <c r="I61" s="38"/>
      <c r="J61" s="38"/>
      <c r="K61" s="38" t="e">
        <f>#REF!</f>
        <v>#REF!</v>
      </c>
      <c r="L61" s="38"/>
      <c r="M61" s="38"/>
      <c r="N61" s="38" t="e">
        <f>#REF!</f>
        <v>#REF!</v>
      </c>
      <c r="O61" s="38"/>
      <c r="P61" s="38"/>
    </row>
    <row r="62" spans="1:16">
      <c r="A62" s="38" t="s">
        <v>4</v>
      </c>
      <c r="B62" s="38" t="e">
        <f>#REF!</f>
        <v>#REF!</v>
      </c>
      <c r="C62" s="38"/>
      <c r="D62" s="38"/>
      <c r="E62" s="38" t="e">
        <f>#REF!</f>
        <v>#REF!</v>
      </c>
      <c r="F62" s="38"/>
      <c r="G62" s="38"/>
      <c r="H62" s="38" t="e">
        <f>#REF!</f>
        <v>#REF!</v>
      </c>
      <c r="I62" s="38"/>
      <c r="J62" s="38"/>
      <c r="K62" s="38" t="e">
        <f>#REF!</f>
        <v>#REF!</v>
      </c>
      <c r="L62" s="38"/>
      <c r="M62" s="38"/>
      <c r="N62" s="38" t="e">
        <f>#REF!</f>
        <v>#REF!</v>
      </c>
      <c r="O62" s="38"/>
      <c r="P62" s="38"/>
    </row>
    <row r="63" spans="1:16">
      <c r="A63" s="38" t="s">
        <v>3</v>
      </c>
      <c r="B63" s="38" t="e">
        <f>#REF!</f>
        <v>#REF!</v>
      </c>
      <c r="C63" s="38"/>
      <c r="D63" s="38"/>
      <c r="E63" s="38" t="e">
        <f>#REF!</f>
        <v>#REF!</v>
      </c>
      <c r="F63" s="38"/>
      <c r="G63" s="38"/>
      <c r="H63" s="38" t="e">
        <f>#REF!</f>
        <v>#REF!</v>
      </c>
      <c r="I63" s="38"/>
      <c r="J63" s="38"/>
      <c r="K63" s="38" t="e">
        <f>#REF!</f>
        <v>#REF!</v>
      </c>
      <c r="L63" s="38"/>
      <c r="M63" s="38"/>
      <c r="N63" s="38" t="e">
        <f>#REF!</f>
        <v>#REF!</v>
      </c>
      <c r="O63" s="38"/>
      <c r="P63" s="38"/>
    </row>
    <row r="64" spans="1:16">
      <c r="A64" s="38" t="s">
        <v>2</v>
      </c>
      <c r="B64" s="38" t="e">
        <f>#REF!</f>
        <v>#REF!</v>
      </c>
      <c r="C64" s="38"/>
      <c r="D64" s="38"/>
      <c r="E64" s="38" t="e">
        <f>#REF!</f>
        <v>#REF!</v>
      </c>
      <c r="F64" s="38"/>
      <c r="G64" s="38"/>
      <c r="H64" s="38" t="e">
        <f>#REF!</f>
        <v>#REF!</v>
      </c>
      <c r="I64" s="38"/>
      <c r="J64" s="38"/>
      <c r="K64" s="38" t="e">
        <f>#REF!</f>
        <v>#REF!</v>
      </c>
      <c r="L64" s="38"/>
      <c r="M64" s="38"/>
      <c r="N64" s="38" t="e">
        <f>#REF!</f>
        <v>#REF!</v>
      </c>
      <c r="O64" s="38"/>
      <c r="P64" s="38"/>
    </row>
    <row r="65" spans="1:16">
      <c r="A65" s="38" t="s">
        <v>1</v>
      </c>
      <c r="B65" s="38" t="e">
        <f>#REF!</f>
        <v>#REF!</v>
      </c>
      <c r="C65" s="38"/>
      <c r="D65" s="38"/>
      <c r="E65" s="38" t="e">
        <f>#REF!</f>
        <v>#REF!</v>
      </c>
      <c r="F65" s="38"/>
      <c r="G65" s="38"/>
      <c r="H65" s="38" t="e">
        <f>#REF!</f>
        <v>#REF!</v>
      </c>
      <c r="I65" s="38"/>
      <c r="J65" s="38"/>
      <c r="K65" s="38" t="e">
        <f>#REF!</f>
        <v>#REF!</v>
      </c>
      <c r="L65" s="38"/>
      <c r="M65" s="38"/>
      <c r="N65" s="38" t="e">
        <f>#REF!</f>
        <v>#REF!</v>
      </c>
      <c r="O65" s="38"/>
      <c r="P65" s="38"/>
    </row>
    <row r="66" spans="1:16">
      <c r="A66" s="38" t="s">
        <v>0</v>
      </c>
      <c r="B66" s="38" t="e">
        <f>#REF!</f>
        <v>#REF!</v>
      </c>
      <c r="C66" s="38"/>
      <c r="D66" s="38"/>
      <c r="E66" s="38" t="e">
        <f>#REF!</f>
        <v>#REF!</v>
      </c>
      <c r="F66" s="38"/>
      <c r="G66" s="38"/>
      <c r="H66" s="38" t="e">
        <f>#REF!</f>
        <v>#REF!</v>
      </c>
      <c r="I66" s="38"/>
      <c r="J66" s="38"/>
      <c r="K66" s="38" t="e">
        <f>#REF!</f>
        <v>#REF!</v>
      </c>
      <c r="L66" s="38"/>
      <c r="M66" s="38"/>
      <c r="N66" s="38" t="e">
        <f>#REF!</f>
        <v>#REF!</v>
      </c>
      <c r="O66" s="38"/>
      <c r="P66" s="38"/>
    </row>
    <row r="67" spans="1:16">
      <c r="A67" s="38" t="s">
        <v>34</v>
      </c>
      <c r="B67" s="38" t="e">
        <f>NA()</f>
        <v>#N/A</v>
      </c>
      <c r="C67" s="38" t="e">
        <f>IF(ISNUMBER(#REF!), IF(#REF! &lt; 0, 0,#REF!), NA())</f>
        <v>#N/A</v>
      </c>
      <c r="D67" s="38" t="e">
        <f>NA()</f>
        <v>#N/A</v>
      </c>
      <c r="E67" s="38" t="e">
        <f>NA()</f>
        <v>#N/A</v>
      </c>
      <c r="F67" s="38" t="e">
        <f>IF(ISNUMBER(#REF!), IF(#REF! &lt; 0, 0,#REF!), NA())</f>
        <v>#N/A</v>
      </c>
      <c r="G67" s="38" t="e">
        <f>NA()</f>
        <v>#N/A</v>
      </c>
      <c r="H67" s="38" t="e">
        <f>NA()</f>
        <v>#N/A</v>
      </c>
      <c r="I67" s="38" t="e">
        <f>IF(ISNUMBER(#REF!), IF(#REF! &lt; 0, 0,#REF!), NA())</f>
        <v>#N/A</v>
      </c>
      <c r="J67" s="38" t="e">
        <f>NA()</f>
        <v>#N/A</v>
      </c>
      <c r="K67" s="38" t="e">
        <f>NA()</f>
        <v>#N/A</v>
      </c>
      <c r="L67" s="38" t="e">
        <f>IF(ISNUMBER(#REF!), IF(#REF! &lt; 0, 0,#REF!), NA())</f>
        <v>#N/A</v>
      </c>
      <c r="M67" s="38" t="e">
        <f>NA()</f>
        <v>#N/A</v>
      </c>
      <c r="N67" s="38" t="e">
        <f>NA()</f>
        <v>#N/A</v>
      </c>
      <c r="O67" s="38" t="e">
        <f>IF(ISNUMBER(#REF!), IF(#REF! &lt; 0, 0,#REF!), NA())</f>
        <v>#N/A</v>
      </c>
      <c r="P67" s="38" t="e">
        <f>NA()</f>
        <v>#N/A</v>
      </c>
    </row>
    <row r="70" spans="1:16">
      <c r="A70" s="40" t="s">
        <v>35</v>
      </c>
      <c r="B70" s="40"/>
      <c r="C70" s="40"/>
      <c r="D70" s="40"/>
      <c r="E70" s="40"/>
      <c r="F70" s="40"/>
    </row>
    <row r="71" spans="1:16">
      <c r="A71" s="41"/>
      <c r="B71" s="41" t="e">
        <f>#REF!</f>
        <v>#REF!</v>
      </c>
      <c r="C71" s="41" t="e">
        <f>#REF!</f>
        <v>#REF!</v>
      </c>
      <c r="D71" s="41" t="e">
        <f>#REF!</f>
        <v>#REF!</v>
      </c>
    </row>
    <row r="72" spans="1:16">
      <c r="A72" s="41" t="s">
        <v>36</v>
      </c>
      <c r="B72" s="42" t="e">
        <f>#REF!</f>
        <v>#REF!</v>
      </c>
      <c r="C72" s="42" t="e">
        <f>#REF!</f>
        <v>#REF!</v>
      </c>
      <c r="D72" s="42" t="e">
        <f>#REF!</f>
        <v>#REF!</v>
      </c>
    </row>
    <row r="73" spans="1:16">
      <c r="A73" s="41" t="s">
        <v>37</v>
      </c>
      <c r="B73" s="42" t="e">
        <f>#REF!</f>
        <v>#REF!</v>
      </c>
      <c r="C73" s="42" t="e">
        <f>#REF!</f>
        <v>#REF!</v>
      </c>
      <c r="D73" s="42" t="e">
        <f>#REF!</f>
        <v>#REF!</v>
      </c>
    </row>
    <row r="74" spans="1:16">
      <c r="A74" s="41" t="s">
        <v>38</v>
      </c>
      <c r="B74" s="42" t="e">
        <f>#REF!</f>
        <v>#REF!</v>
      </c>
      <c r="C74" s="42" t="e">
        <f>#REF!</f>
        <v>#REF!</v>
      </c>
      <c r="D74" s="42" t="e">
        <f>#REF!</f>
        <v>#REF!</v>
      </c>
    </row>
  </sheetData>
  <sheetProtection algorithmName="SHA-512" hashValue="kZloLG+CSZ+uuIS25EhO6nqRb6eZ/MkkoQbZ2Nfp7JQLwqzmDg5aDeHkOHz1/n44ydqmSMdlX65okI6XDFjArA==" saltValue="VIU6ihHYRIS3pKy4ghmHuQ==" spinCount="100000" sheet="1" objects="1" scenarios="1"/>
  <phoneticPr fontId="2"/>
  <pageMargins left="0.78700000000000003" right="0.78700000000000003" top="0.98399999999999999" bottom="0.98399999999999999"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公会計指標分析・財政指標組合せ分析表</vt:lpstr>
      <vt:lpstr>施設類型別ストック情報分析表①</vt:lpstr>
      <vt:lpstr>施設類型別ストック情報分析表②</vt:lpstr>
      <vt:lpstr>データシート</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奈良市</dc:creator>
  <cp:keywords/>
  <dc:description/>
  <cp:lastModifiedBy>奈良市役所</cp:lastModifiedBy>
  <cp:lastPrinted>2021-03-05T06:06:40Z</cp:lastPrinted>
  <dcterms:created xsi:type="dcterms:W3CDTF">2021-02-05T03:33:13Z</dcterms:created>
  <dcterms:modified xsi:type="dcterms:W3CDTF">2024-03-13T05:36:02Z</dcterms:modified>
  <cp:category/>
</cp:coreProperties>
</file>