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第5号" sheetId="2" r:id="rId1"/>
  </sheets>
  <definedNames>
    <definedName name="_xlnm.Print_Area" localSheetId="0">様式第5号!$A$1:$I$23</definedName>
  </definedNames>
  <calcPr calcId="162913"/>
</workbook>
</file>

<file path=xl/calcChain.xml><?xml version="1.0" encoding="utf-8"?>
<calcChain xmlns="http://schemas.openxmlformats.org/spreadsheetml/2006/main">
  <c r="E22" i="2" l="1"/>
  <c r="C22" i="2"/>
  <c r="H21" i="2"/>
  <c r="J21" i="2" s="1"/>
  <c r="H20" i="2"/>
  <c r="J20" i="2" s="1"/>
  <c r="I21" i="2" l="1"/>
  <c r="I20" i="2"/>
  <c r="H22" i="2"/>
  <c r="I22" i="2" l="1"/>
</calcChain>
</file>

<file path=xl/sharedStrings.xml><?xml version="1.0" encoding="utf-8"?>
<sst xmlns="http://schemas.openxmlformats.org/spreadsheetml/2006/main" count="37" uniqueCount="28">
  <si>
    <t>提案額</t>
    <rPh sb="0" eb="2">
      <t>テイアン</t>
    </rPh>
    <rPh sb="2" eb="3">
      <t>ガク</t>
    </rPh>
    <phoneticPr fontId="3"/>
  </si>
  <si>
    <t>蓄電池</t>
    <rPh sb="0" eb="3">
      <t>チクデンチ</t>
    </rPh>
    <phoneticPr fontId="3"/>
  </si>
  <si>
    <t>円</t>
    <rPh sb="0" eb="1">
      <t>エン</t>
    </rPh>
    <phoneticPr fontId="3"/>
  </si>
  <si>
    <t>年額</t>
    <rPh sb="0" eb="2">
      <t>ネンガク</t>
    </rPh>
    <phoneticPr fontId="3"/>
  </si>
  <si>
    <t>円/kWh</t>
    <rPh sb="0" eb="1">
      <t>エン</t>
    </rPh>
    <phoneticPr fontId="3"/>
  </si>
  <si>
    <t>太陽光発電設備設置計画容量</t>
    <rPh sb="0" eb="3">
      <t>タイヨウコウ</t>
    </rPh>
    <rPh sb="3" eb="5">
      <t>ハツデン</t>
    </rPh>
    <rPh sb="5" eb="7">
      <t>セツビ</t>
    </rPh>
    <rPh sb="7" eb="9">
      <t>セッチ</t>
    </rPh>
    <rPh sb="9" eb="11">
      <t>ケイカク</t>
    </rPh>
    <rPh sb="11" eb="13">
      <t>ヨウリョウ</t>
    </rPh>
    <phoneticPr fontId="3"/>
  </si>
  <si>
    <t>kW</t>
    <phoneticPr fontId="3"/>
  </si>
  <si>
    <t>kWh</t>
    <phoneticPr fontId="3"/>
  </si>
  <si>
    <t>総額</t>
    <rPh sb="0" eb="2">
      <t>ソウガク</t>
    </rPh>
    <phoneticPr fontId="3"/>
  </si>
  <si>
    <t>太陽光発電設備（自家消費型）</t>
    <rPh sb="0" eb="3">
      <t>タイヨウコウ</t>
    </rPh>
    <rPh sb="3" eb="5">
      <t>ハツデン</t>
    </rPh>
    <rPh sb="5" eb="7">
      <t>セツビ</t>
    </rPh>
    <rPh sb="8" eb="12">
      <t>ジカショウヒ</t>
    </rPh>
    <rPh sb="12" eb="13">
      <t>ガタ</t>
    </rPh>
    <phoneticPr fontId="3"/>
  </si>
  <si>
    <t>工事費総額</t>
    <rPh sb="0" eb="3">
      <t>コウジヒ</t>
    </rPh>
    <rPh sb="3" eb="5">
      <t>ソウガク</t>
    </rPh>
    <phoneticPr fontId="3"/>
  </si>
  <si>
    <t>うち対象経費（税抜き）</t>
    <rPh sb="2" eb="6">
      <t>タイショウケイヒ</t>
    </rPh>
    <rPh sb="7" eb="9">
      <t>ゼイヌ</t>
    </rPh>
    <phoneticPr fontId="3"/>
  </si>
  <si>
    <t>交付率</t>
    <rPh sb="0" eb="3">
      <t>コウフリツ</t>
    </rPh>
    <phoneticPr fontId="3"/>
  </si>
  <si>
    <t>国交付金額</t>
    <rPh sb="0" eb="1">
      <t>クニ</t>
    </rPh>
    <rPh sb="1" eb="4">
      <t>コウフキン</t>
    </rPh>
    <rPh sb="4" eb="5">
      <t>ガク</t>
    </rPh>
    <phoneticPr fontId="3"/>
  </si>
  <si>
    <t>蓄電池設置計画容量</t>
    <rPh sb="0" eb="3">
      <t>チクデンチ</t>
    </rPh>
    <rPh sb="3" eb="5">
      <t>セッチ</t>
    </rPh>
    <rPh sb="5" eb="7">
      <t>ケイカク</t>
    </rPh>
    <rPh sb="7" eb="9">
      <t>ヨウリョウ</t>
    </rPh>
    <phoneticPr fontId="3"/>
  </si>
  <si>
    <t>①設置計画容量</t>
    <rPh sb="1" eb="3">
      <t>セッチ</t>
    </rPh>
    <rPh sb="3" eb="5">
      <t>ケイカク</t>
    </rPh>
    <rPh sb="5" eb="7">
      <t>ヨウリョウ</t>
    </rPh>
    <phoneticPr fontId="3"/>
  </si>
  <si>
    <t>②PPAサービス料</t>
    <phoneticPr fontId="3"/>
  </si>
  <si>
    <t>③国交付金間接交付額</t>
    <rPh sb="1" eb="2">
      <t>クニ</t>
    </rPh>
    <rPh sb="2" eb="5">
      <t>コウフキン</t>
    </rPh>
    <rPh sb="5" eb="7">
      <t>カンセツ</t>
    </rPh>
    <rPh sb="7" eb="9">
      <t>コウフ</t>
    </rPh>
    <rPh sb="9" eb="10">
      <t>ガク</t>
    </rPh>
    <phoneticPr fontId="3"/>
  </si>
  <si>
    <t>合計</t>
    <rPh sb="0" eb="2">
      <t>ゴウケイ</t>
    </rPh>
    <phoneticPr fontId="3"/>
  </si>
  <si>
    <t>-</t>
    <phoneticPr fontId="3"/>
  </si>
  <si>
    <t>←この色付セルに入力してください。</t>
    <phoneticPr fontId="3"/>
  </si>
  <si>
    <t>事業者名</t>
    <rPh sb="0" eb="3">
      <t>ジギョウシャ</t>
    </rPh>
    <rPh sb="3" eb="4">
      <t>メイ</t>
    </rPh>
    <phoneticPr fontId="3"/>
  </si>
  <si>
    <t>間接交付額※</t>
    <phoneticPr fontId="3"/>
  </si>
  <si>
    <t>※国交付金間接交付額は、太陽光発電設備（自家消費型）分86,750,000円、蓄電池分23,270,000円がぞれぞれ上限となる。</t>
    <rPh sb="1" eb="2">
      <t>クニ</t>
    </rPh>
    <rPh sb="2" eb="5">
      <t>コウフキン</t>
    </rPh>
    <rPh sb="5" eb="7">
      <t>カンセツ</t>
    </rPh>
    <rPh sb="7" eb="10">
      <t>コウフガク</t>
    </rPh>
    <rPh sb="26" eb="27">
      <t>ブン</t>
    </rPh>
    <rPh sb="37" eb="38">
      <t>エン</t>
    </rPh>
    <rPh sb="39" eb="42">
      <t>チクデンチ</t>
    </rPh>
    <rPh sb="42" eb="43">
      <t>ブン</t>
    </rPh>
    <rPh sb="53" eb="54">
      <t>エン</t>
    </rPh>
    <rPh sb="59" eb="61">
      <t>ジョウゲン</t>
    </rPh>
    <phoneticPr fontId="3"/>
  </si>
  <si>
    <t>（様式第５号）</t>
    <rPh sb="1" eb="3">
      <t>ヨウシキ</t>
    </rPh>
    <rPh sb="3" eb="4">
      <t>ダイ</t>
    </rPh>
    <rPh sb="5" eb="6">
      <t>ゴウ</t>
    </rPh>
    <phoneticPr fontId="3"/>
  </si>
  <si>
    <t>kWh当たり単価（税込）</t>
    <rPh sb="3" eb="4">
      <t>ア</t>
    </rPh>
    <rPh sb="6" eb="8">
      <t>タンカ</t>
    </rPh>
    <rPh sb="9" eb="11">
      <t>ゼイコ</t>
    </rPh>
    <phoneticPr fontId="3"/>
  </si>
  <si>
    <t>※様式第６号と整合させること</t>
    <rPh sb="1" eb="3">
      <t>ヨウシキ</t>
    </rPh>
    <rPh sb="3" eb="4">
      <t>ダイ</t>
    </rPh>
    <rPh sb="5" eb="6">
      <t>ゴウ</t>
    </rPh>
    <rPh sb="7" eb="9">
      <t>セイゴウ</t>
    </rPh>
    <phoneticPr fontId="3"/>
  </si>
  <si>
    <t>想定年間発電量</t>
    <rPh sb="0" eb="2">
      <t>ソウテイ</t>
    </rPh>
    <rPh sb="2" eb="4">
      <t>ネンカン</t>
    </rPh>
    <rPh sb="4" eb="7">
      <t>ハツデンリョウ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</si>
</sst>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8" fontId="6" fillId="2" borderId="2" xfId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12" fontId="6" fillId="0" borderId="1" xfId="0" applyNumberFormat="1" applyFont="1" applyBorder="1" applyAlignment="1">
      <alignment horizontal="center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2" xfId="1" applyFont="1" applyFill="1" applyBorder="1" applyAlignment="1">
      <alignment vertical="center"/>
    </xf>
    <xf numFmtId="176" fontId="6" fillId="2" borderId="2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0" fontId="6" fillId="2" borderId="2" xfId="1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38" fontId="6" fillId="2" borderId="2" xfId="1" applyNumberFormat="1" applyFont="1" applyFill="1" applyBorder="1" applyAlignment="1">
      <alignment vertical="center"/>
    </xf>
    <xf numFmtId="38" fontId="1" fillId="0" borderId="0" xfId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80" zoomScaleNormal="85" zoomScaleSheetLayoutView="80" workbookViewId="0">
      <selection activeCell="A2" sqref="A2:I2"/>
    </sheetView>
  </sheetViews>
  <sheetFormatPr defaultRowHeight="14.25" x14ac:dyDescent="0.15"/>
  <cols>
    <col min="1" max="1" width="5.5" style="1" customWidth="1"/>
    <col min="2" max="2" width="21.25" style="1" customWidth="1"/>
    <col min="3" max="3" width="16.625" style="1" customWidth="1"/>
    <col min="4" max="4" width="8.25" style="1" bestFit="1" customWidth="1"/>
    <col min="5" max="5" width="16.625" style="1" customWidth="1"/>
    <col min="6" max="6" width="8.125" style="1" customWidth="1"/>
    <col min="7" max="7" width="10.125" style="1" bestFit="1" customWidth="1"/>
    <col min="8" max="9" width="16.625" style="1" customWidth="1"/>
    <col min="10" max="10" width="13" style="1" bestFit="1" customWidth="1"/>
    <col min="11" max="11" width="13.125" style="1" bestFit="1" customWidth="1"/>
    <col min="12" max="16384" width="9" style="1"/>
  </cols>
  <sheetData>
    <row r="1" spans="1:11" ht="23.25" customHeight="1" x14ac:dyDescent="0.15">
      <c r="A1" s="1" t="s">
        <v>24</v>
      </c>
      <c r="E1" s="34"/>
      <c r="F1" s="34"/>
      <c r="G1" s="34"/>
    </row>
    <row r="2" spans="1:11" ht="23.25" customHeight="1" x14ac:dyDescent="0.1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11" ht="23.25" customHeight="1" x14ac:dyDescent="0.15">
      <c r="A3" s="3"/>
      <c r="B3" s="3"/>
      <c r="C3" s="3"/>
      <c r="D3" s="3"/>
      <c r="E3" s="22"/>
      <c r="G3" s="25" t="s">
        <v>21</v>
      </c>
      <c r="H3" s="39"/>
      <c r="I3" s="40"/>
    </row>
    <row r="4" spans="1:11" ht="17.25" x14ac:dyDescent="0.15">
      <c r="A4" s="18"/>
      <c r="B4" s="19" t="s">
        <v>20</v>
      </c>
      <c r="C4" s="20"/>
      <c r="D4" s="3"/>
      <c r="E4" s="22"/>
      <c r="F4" s="22"/>
      <c r="G4" s="22"/>
      <c r="H4" s="22"/>
      <c r="I4" s="22"/>
    </row>
    <row r="5" spans="1:11" ht="23.25" customHeight="1" x14ac:dyDescent="0.15">
      <c r="A5" s="3"/>
      <c r="B5" s="3"/>
      <c r="C5" s="3"/>
      <c r="D5" s="3"/>
      <c r="E5" s="23"/>
      <c r="F5" s="23"/>
      <c r="G5" s="23"/>
      <c r="H5" s="23"/>
      <c r="I5" s="23"/>
    </row>
    <row r="6" spans="1:11" ht="30" customHeight="1" x14ac:dyDescent="0.15">
      <c r="A6" s="1" t="s">
        <v>15</v>
      </c>
      <c r="E6" s="23"/>
      <c r="F6" s="23"/>
      <c r="G6" s="23"/>
    </row>
    <row r="7" spans="1:11" ht="35.1" customHeight="1" x14ac:dyDescent="0.15">
      <c r="B7" s="4" t="s">
        <v>5</v>
      </c>
      <c r="C7" s="16"/>
      <c r="D7" s="12" t="s">
        <v>6</v>
      </c>
      <c r="E7" s="33"/>
      <c r="F7" s="23"/>
      <c r="G7" s="23"/>
      <c r="H7" s="23"/>
      <c r="I7" s="23"/>
    </row>
    <row r="8" spans="1:11" ht="35.1" customHeight="1" x14ac:dyDescent="0.15">
      <c r="B8" s="10" t="s">
        <v>14</v>
      </c>
      <c r="C8" s="16"/>
      <c r="D8" s="12" t="s">
        <v>7</v>
      </c>
      <c r="E8" s="23"/>
      <c r="F8" s="23"/>
      <c r="G8" s="23"/>
      <c r="H8" s="23"/>
      <c r="I8" s="23"/>
    </row>
    <row r="9" spans="1:11" ht="35.1" customHeight="1" x14ac:dyDescent="0.15">
      <c r="B9" s="28" t="s">
        <v>26</v>
      </c>
      <c r="C9" s="31"/>
      <c r="D9" s="28"/>
      <c r="E9" s="32"/>
      <c r="F9" s="23"/>
      <c r="G9" s="23"/>
      <c r="H9" s="23"/>
      <c r="I9" s="23"/>
    </row>
    <row r="10" spans="1:11" ht="30" customHeight="1" x14ac:dyDescent="0.15">
      <c r="B10" s="8"/>
      <c r="D10" s="5"/>
      <c r="E10" s="23"/>
      <c r="F10" s="23"/>
      <c r="G10" s="23"/>
      <c r="H10" s="23"/>
      <c r="I10" s="23"/>
    </row>
    <row r="11" spans="1:11" ht="30" customHeight="1" x14ac:dyDescent="0.15">
      <c r="A11" s="1" t="s">
        <v>16</v>
      </c>
      <c r="E11" s="23"/>
      <c r="F11" s="23"/>
      <c r="G11" s="23"/>
      <c r="H11" s="23"/>
      <c r="I11" s="23"/>
    </row>
    <row r="12" spans="1:11" ht="34.5" customHeight="1" x14ac:dyDescent="0.15">
      <c r="B12" s="2" t="s">
        <v>25</v>
      </c>
      <c r="C12" s="21"/>
      <c r="D12" s="12" t="s">
        <v>4</v>
      </c>
      <c r="E12" s="24"/>
      <c r="F12" s="23"/>
      <c r="G12" s="23"/>
      <c r="H12" s="23"/>
      <c r="I12" s="23"/>
    </row>
    <row r="13" spans="1:11" ht="34.5" customHeight="1" x14ac:dyDescent="0.15">
      <c r="B13" s="10" t="s">
        <v>27</v>
      </c>
      <c r="C13" s="26"/>
      <c r="D13" s="12" t="s">
        <v>7</v>
      </c>
      <c r="E13" s="23"/>
      <c r="F13" s="23"/>
      <c r="G13" s="23"/>
      <c r="H13" s="23"/>
      <c r="I13" s="23"/>
    </row>
    <row r="14" spans="1:11" ht="34.5" customHeight="1" x14ac:dyDescent="0.15">
      <c r="B14" s="17" t="s">
        <v>3</v>
      </c>
      <c r="C14" s="11"/>
      <c r="D14" s="12" t="s">
        <v>2</v>
      </c>
      <c r="K14" s="27"/>
    </row>
    <row r="15" spans="1:11" ht="34.5" customHeight="1" x14ac:dyDescent="0.15">
      <c r="B15" s="17" t="s">
        <v>8</v>
      </c>
      <c r="C15" s="11"/>
      <c r="D15" s="12" t="s">
        <v>2</v>
      </c>
      <c r="E15" s="6"/>
      <c r="K15" s="27"/>
    </row>
    <row r="16" spans="1:11" ht="34.5" customHeight="1" x14ac:dyDescent="0.15">
      <c r="B16" s="28" t="s">
        <v>26</v>
      </c>
      <c r="C16" s="29"/>
      <c r="D16" s="28"/>
      <c r="E16" s="30"/>
      <c r="K16" s="27"/>
    </row>
    <row r="17" spans="1:10" ht="30" customHeight="1" x14ac:dyDescent="0.15"/>
    <row r="18" spans="1:10" ht="30" customHeight="1" x14ac:dyDescent="0.15">
      <c r="A18" s="1" t="s">
        <v>17</v>
      </c>
    </row>
    <row r="19" spans="1:10" ht="35.1" customHeight="1" x14ac:dyDescent="0.15">
      <c r="B19" s="2"/>
      <c r="C19" s="35" t="s">
        <v>10</v>
      </c>
      <c r="D19" s="36"/>
      <c r="E19" s="37" t="s">
        <v>11</v>
      </c>
      <c r="F19" s="38"/>
      <c r="G19" s="9" t="s">
        <v>12</v>
      </c>
      <c r="H19" s="9" t="s">
        <v>13</v>
      </c>
      <c r="I19" s="9" t="s">
        <v>22</v>
      </c>
    </row>
    <row r="20" spans="1:10" ht="35.1" customHeight="1" x14ac:dyDescent="0.15">
      <c r="B20" s="10" t="s">
        <v>9</v>
      </c>
      <c r="C20" s="11"/>
      <c r="D20" s="12" t="s">
        <v>2</v>
      </c>
      <c r="E20" s="11"/>
      <c r="F20" s="12" t="s">
        <v>2</v>
      </c>
      <c r="G20" s="13">
        <v>0.5</v>
      </c>
      <c r="H20" s="14">
        <f>ROUNDDOWN(E20*G20,0)</f>
        <v>0</v>
      </c>
      <c r="I20" s="14">
        <f>IF(H20&lt;=86750000,H20,86750000)</f>
        <v>0</v>
      </c>
      <c r="J20" s="7" t="str">
        <f>IF(H20&gt;86750000,"※上限超過","")</f>
        <v/>
      </c>
    </row>
    <row r="21" spans="1:10" ht="35.1" customHeight="1" x14ac:dyDescent="0.15">
      <c r="B21" s="10" t="s">
        <v>1</v>
      </c>
      <c r="C21" s="11"/>
      <c r="D21" s="12" t="s">
        <v>2</v>
      </c>
      <c r="E21" s="11"/>
      <c r="F21" s="12" t="s">
        <v>2</v>
      </c>
      <c r="G21" s="13">
        <v>0.66666666666666663</v>
      </c>
      <c r="H21" s="14">
        <f>ROUNDDOWN(E21*G21,0)</f>
        <v>0</v>
      </c>
      <c r="I21" s="14">
        <f>IF(H21&lt;=23270000,H21,23270000)</f>
        <v>0</v>
      </c>
      <c r="J21" s="7" t="str">
        <f>IF(H21&gt;23270000,"※上限超過","")</f>
        <v/>
      </c>
    </row>
    <row r="22" spans="1:10" ht="30" customHeight="1" x14ac:dyDescent="0.15">
      <c r="B22" s="10" t="s">
        <v>18</v>
      </c>
      <c r="C22" s="15">
        <f>SUM(C20:C21)</f>
        <v>0</v>
      </c>
      <c r="D22" s="12" t="s">
        <v>2</v>
      </c>
      <c r="E22" s="15">
        <f>SUM(E20:E21)</f>
        <v>0</v>
      </c>
      <c r="F22" s="12" t="s">
        <v>2</v>
      </c>
      <c r="G22" s="13" t="s">
        <v>19</v>
      </c>
      <c r="H22" s="14">
        <f>SUM(H20:H21)</f>
        <v>0</v>
      </c>
      <c r="I22" s="14">
        <f>SUM(I20:I21)</f>
        <v>0</v>
      </c>
    </row>
    <row r="23" spans="1:10" ht="33" customHeight="1" x14ac:dyDescent="0.15">
      <c r="B23" s="1" t="s">
        <v>23</v>
      </c>
    </row>
    <row r="24" spans="1:10" ht="23.25" customHeight="1" x14ac:dyDescent="0.15"/>
    <row r="25" spans="1:10" ht="23.25" customHeight="1" x14ac:dyDescent="0.15"/>
  </sheetData>
  <mergeCells count="5">
    <mergeCell ref="E1:G1"/>
    <mergeCell ref="C19:D19"/>
    <mergeCell ref="E19:F19"/>
    <mergeCell ref="H3:I3"/>
    <mergeCell ref="A2:I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2023-10-06T10:39:20Z</dcterms:modified>
</cp:coreProperties>
</file>