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50" windowHeight="8340" tabRatio="814" firstSheet="1" activeTab="1"/>
  </bookViews>
  <sheets>
    <sheet name="設定" sheetId="1" state="hidden" r:id="rId1"/>
    <sheet name="表紙・鑑" sheetId="2" r:id="rId2"/>
    <sheet name="1. 施設の概況" sheetId="3" r:id="rId3"/>
    <sheet name="2 職員配置状況" sheetId="4" r:id="rId4"/>
    <sheet name="3 採用・退職状況" sheetId="5" r:id="rId5"/>
    <sheet name="4-(1)職員の給与等(正規職員用)" sheetId="6" r:id="rId6"/>
    <sheet name="4-(2)職員の給与等(その他の職員用) " sheetId="7" r:id="rId7"/>
    <sheet name="4-(3)事務分掌表" sheetId="8" r:id="rId8"/>
    <sheet name="4-(4)勤務状況" sheetId="9" r:id="rId9"/>
    <sheet name="4-(5)勤務割" sheetId="10" r:id="rId10"/>
    <sheet name="4-(6)会議、委員会" sheetId="11" r:id="rId11"/>
    <sheet name="4-(7)施設内の研修実施状況" sheetId="12" r:id="rId12"/>
    <sheet name="4-(8)(9)施設外の研修実施状況" sheetId="13" r:id="rId13"/>
    <sheet name="5.労働安全衛生 " sheetId="14" r:id="rId14"/>
    <sheet name="6.入所者の状況" sheetId="15" r:id="rId15"/>
    <sheet name="7-(1)計画(2)虐待(3)拘束(4)離床" sheetId="16" r:id="rId16"/>
    <sheet name="7-(5)おむつ (6)褥瘡" sheetId="17" r:id="rId17"/>
    <sheet name="7-(7)入浴 (8)リハビリ" sheetId="18" r:id="rId18"/>
    <sheet name="7-(9)クラブ活動の状況" sheetId="19" r:id="rId19"/>
    <sheet name="7-(13)入所者処遇に関する配慮・工夫等" sheetId="20" r:id="rId20"/>
    <sheet name="10.入所者の健康管理の実施状況" sheetId="21" r:id="rId21"/>
    <sheet name="11.預り金" sheetId="22" r:id="rId22"/>
    <sheet name="11.預り金(例)別紙" sheetId="23" r:id="rId23"/>
    <sheet name="12.給食の状況 " sheetId="24" r:id="rId24"/>
    <sheet name="13.災害事故防止対策" sheetId="25" r:id="rId25"/>
    <sheet name="14.諸規程等の整備状況 "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xlfn.COUNTIFS" hidden="1">#NAME?</definedName>
    <definedName name="_xlfn.SUMIFS" hidden="1">#NAME?</definedName>
    <definedName name="a" localSheetId="23">'[9]temp3'!#REF!</definedName>
    <definedName name="a" localSheetId="25">#REF!</definedName>
    <definedName name="a" localSheetId="8">'[9]temp3'!#REF!</definedName>
    <definedName name="a" localSheetId="9">#REF!</definedName>
    <definedName name="a" localSheetId="13">#REF!</definedName>
    <definedName name="a">'[9]temp3'!#REF!</definedName>
    <definedName name="_xlnm.Print_Area" localSheetId="2">'1. 施設の概況'!$B$2:$AI$38</definedName>
    <definedName name="_xlnm.Print_Area" localSheetId="20">'10.入所者の健康管理の実施状況'!$B$2:$R$38</definedName>
    <definedName name="_xlnm.Print_Area" localSheetId="21">'11.預り金'!$B$2:$X$50</definedName>
    <definedName name="_xlnm.Print_Area" localSheetId="22">'11.預り金(例)別紙'!$A$1:$Q$34</definedName>
    <definedName name="_xlnm.Print_Area" localSheetId="23">'12.給食の状況 '!$B$2:$Y$43</definedName>
    <definedName name="_xlnm.Print_Area" localSheetId="24">'13.災害事故防止対策'!$B$1:$AP$41</definedName>
    <definedName name="_xlnm.Print_Area" localSheetId="25">'14.諸規程等の整備状況 '!$B$1:$K$36</definedName>
    <definedName name="_xlnm.Print_Area" localSheetId="3">'2 職員配置状況'!$B$1:$AM$48</definedName>
    <definedName name="_xlnm.Print_Area" localSheetId="4">'3 採用・退職状況'!$B$1:$AS$35</definedName>
    <definedName name="_xlnm.Print_Area" localSheetId="5">'4-(1)職員の給与等(正規職員用)'!$B$2:$AC$31</definedName>
    <definedName name="_xlnm.Print_Area" localSheetId="6">'4-(2)職員の給与等(その他の職員用) '!$B$2:$AC$31</definedName>
    <definedName name="_xlnm.Print_Area" localSheetId="7">'4-(3)事務分掌表'!$B$2:$D$26</definedName>
    <definedName name="_xlnm.Print_Area" localSheetId="8">'4-(4)勤務状況'!$B$2:$AH$44</definedName>
    <definedName name="_xlnm.Print_Area" localSheetId="9">'4-(5)勤務割'!$B$1:$AP$34</definedName>
    <definedName name="_xlnm.Print_Area" localSheetId="10">'4-(6)会議、委員会'!$B$1:$J$13</definedName>
    <definedName name="_xlnm.Print_Area" localSheetId="11">'4-(7)施設内の研修実施状況'!$B$2:$J$13</definedName>
    <definedName name="_xlnm.Print_Area" localSheetId="12">'4-(8)(9)施設外の研修実施状況'!$B$1:$J$16</definedName>
    <definedName name="_xlnm.Print_Area" localSheetId="13">'5.労働安全衛生 '!$B$2:$N$48</definedName>
    <definedName name="_xlnm.Print_Area" localSheetId="14">'6.入所者の状況'!$B$2:$AQ$46</definedName>
    <definedName name="_xlnm.Print_Area" localSheetId="15">'7-(1)計画(2)虐待(3)拘束(4)離床'!$B$2:$U$42</definedName>
    <definedName name="_xlnm.Print_Area" localSheetId="19">'7-(13)入所者処遇に関する配慮・工夫等'!$B$1:$AE$41</definedName>
    <definedName name="_xlnm.Print_Area" localSheetId="16">'7-(5)おむつ (6)褥瘡'!$B$2:$AH$31</definedName>
    <definedName name="_xlnm.Print_Area" localSheetId="17">'7-(7)入浴 (8)リハビリ'!$B$1:$AC$40</definedName>
    <definedName name="_xlnm.Print_Area" localSheetId="18">'7-(9)クラブ活動の状況'!$B$1:$AG$37</definedName>
    <definedName name="_xlnm.Print_Area" localSheetId="1">'表紙・鑑'!$B$2:$P$27</definedName>
    <definedName name="あ">'[11]1. 施設の概況'!#REF!</definedName>
    <definedName name="ああ">'[12]設定'!#REF!</definedName>
    <definedName name="勤怠形態一覧" localSheetId="23">#REF!</definedName>
    <definedName name="勤怠形態一覧" localSheetId="9">#REF!</definedName>
    <definedName name="勤怠形態一覧">#REF!</definedName>
    <definedName name="勤務形態一覧" localSheetId="21">'[2]4-(5)勤務割'!$AJ$21:$AJ$28</definedName>
    <definedName name="勤務形態一覧" localSheetId="24">'[5]4-(5)勤務割'!$AJ$21:$AJ$28</definedName>
    <definedName name="勤務形態一覧" localSheetId="25">'[15]4-(5)勤務割'!$AJ$21:$AJ$28</definedName>
    <definedName name="勤務形態一覧" localSheetId="3">'[3]4-(5)勤務割'!$AJ$21:$AJ$28</definedName>
    <definedName name="勤務形態一覧" localSheetId="4">'[3]4-(5)勤務割'!$AJ$21:$AJ$28</definedName>
    <definedName name="勤務形態一覧" localSheetId="8">'[9]4-(6)勤務割'!$AJ$23:$AJ$32</definedName>
    <definedName name="勤務形態一覧" localSheetId="9">'4-(5)勤務割'!#REF!</definedName>
    <definedName name="勤務形態一覧" localSheetId="13">#REF!</definedName>
    <definedName name="勤務形態一覧">#REF!</definedName>
    <definedName name="支給形態一覧" localSheetId="23">'[7]設定'!$A$32:$A$34</definedName>
    <definedName name="支給形態一覧" localSheetId="24">'[5]設定'!$A$32:$A$34</definedName>
    <definedName name="支給形態一覧" localSheetId="25">'[16]設定'!$A$32:$A$34</definedName>
    <definedName name="支給形態一覧" localSheetId="8">'[9]設定'!$A$32:$A$35</definedName>
    <definedName name="支給形態一覧" localSheetId="9">'[13]設定'!$A$26:$A$29</definedName>
    <definedName name="支給形態一覧">'設定'!$A$25:$A$28</definedName>
    <definedName name="施設一覧" localSheetId="25">'[13]設定'!$D$3:$D$7</definedName>
    <definedName name="施設一覧" localSheetId="8">'[9]設定'!$D$9:$D$13</definedName>
    <definedName name="施設一覧" localSheetId="9">'[13]設定'!$D$3:$D$7</definedName>
    <definedName name="施設一覧" localSheetId="13">'[8]設定'!$A$31:$A$33</definedName>
    <definedName name="施設一覧">'[8]設定'!$A$31:$A$33</definedName>
    <definedName name="施設種別一覧" localSheetId="2">#REF!</definedName>
    <definedName name="施設種別一覧" localSheetId="21">#REF!</definedName>
    <definedName name="施設種別一覧" localSheetId="23">#REF!</definedName>
    <definedName name="施設種別一覧" localSheetId="24">'[6]設定'!$A$18:$A$21</definedName>
    <definedName name="施設種別一覧" localSheetId="25">#REF!</definedName>
    <definedName name="施設種別一覧" localSheetId="8">'[10]設定'!$A$18:$A$21</definedName>
    <definedName name="施設種別一覧" localSheetId="9">'[10]設定'!$A$18:$A$21</definedName>
    <definedName name="施設種別一覧" localSheetId="10">'[4]設定'!$A$18:$A$21</definedName>
    <definedName name="施設種別一覧" localSheetId="11">'[4]設定'!$A$18:$A$21</definedName>
    <definedName name="施設種別一覧" localSheetId="12">'[4]設定'!$A$18:$A$21</definedName>
    <definedName name="施設種別一覧" localSheetId="13">'[21]設定'!$A$18:$A$21</definedName>
    <definedName name="施設種別一覧" localSheetId="16">#REF!</definedName>
    <definedName name="施設種別一覧">'設定'!$A$10:$A$13</definedName>
    <definedName name="施設所在地" localSheetId="23">'[2]1. 施設の概況'!#REF!</definedName>
    <definedName name="施設所在地" localSheetId="24">'[5]1. 施設の概況'!#REF!</definedName>
    <definedName name="施設所在地" localSheetId="25">'[15]1. 施設の概況'!#REF!</definedName>
    <definedName name="施設所在地" localSheetId="3">'[3]1. 施設の概況'!#REF!</definedName>
    <definedName name="施設所在地" localSheetId="4">'[3]1. 施設の概況'!#REF!</definedName>
    <definedName name="施設所在地" localSheetId="8">'[11]1. 施設の概況'!#REF!</definedName>
    <definedName name="施設所在地" localSheetId="9">'[11]1. 施設の概況'!#REF!</definedName>
    <definedName name="施設所在地" localSheetId="13">'[20]1. 施設の概況'!#REF!</definedName>
    <definedName name="施設所在地">'[2]1. 施設の概況'!#REF!</definedName>
    <definedName name="施設長氏名" localSheetId="23">'[2]1. 施設の概況'!#REF!</definedName>
    <definedName name="施設長氏名" localSheetId="24">'[5]1. 施設の概況'!#REF!</definedName>
    <definedName name="施設長氏名" localSheetId="25">'[15]1. 施設の概況'!#REF!</definedName>
    <definedName name="施設長氏名" localSheetId="3">'[3]1. 施設の概況'!#REF!</definedName>
    <definedName name="施設長氏名" localSheetId="4">'[3]1. 施設の概況'!#REF!</definedName>
    <definedName name="施設長氏名" localSheetId="8">'[11]1. 施設の概況'!#REF!</definedName>
    <definedName name="施設長氏名" localSheetId="9">'[11]1. 施設の概況'!#REF!</definedName>
    <definedName name="施設長氏名" localSheetId="13">'[20]1. 施設の概況'!#REF!</definedName>
    <definedName name="施設長氏名">'[2]1. 施設の概況'!#REF!</definedName>
    <definedName name="施設名" localSheetId="24">#REF!</definedName>
    <definedName name="施設名" localSheetId="25">#REF!</definedName>
    <definedName name="施設名" localSheetId="3">#REF!</definedName>
    <definedName name="施設名" localSheetId="4">#REF!</definedName>
    <definedName name="施設名" localSheetId="8">#REF!</definedName>
    <definedName name="施設名" localSheetId="9">#REF!</definedName>
    <definedName name="施設名" localSheetId="13">#REF!</definedName>
    <definedName name="施設名">#REF!</definedName>
    <definedName name="氏名" localSheetId="24">#REF!</definedName>
    <definedName name="氏名" localSheetId="25">#REF!</definedName>
    <definedName name="氏名" localSheetId="3">#REF!</definedName>
    <definedName name="氏名" localSheetId="4">#REF!</definedName>
    <definedName name="氏名" localSheetId="8">#REF!</definedName>
    <definedName name="氏名" localSheetId="9">#REF!</definedName>
    <definedName name="氏名" localSheetId="13">#REF!</definedName>
    <definedName name="氏名">#REF!</definedName>
    <definedName name="所在地コード一覧" localSheetId="2">#REF!</definedName>
    <definedName name="所在地コード一覧" localSheetId="21">#REF!</definedName>
    <definedName name="所在地コード一覧" localSheetId="23">#REF!</definedName>
    <definedName name="所在地コード一覧" localSheetId="24">'[6]設定'!$A$9:$A$15</definedName>
    <definedName name="所在地コード一覧" localSheetId="25">#REF!</definedName>
    <definedName name="所在地コード一覧" localSheetId="8">'[10]設定'!$A$9:$A$15</definedName>
    <definedName name="所在地コード一覧" localSheetId="9">'[10]設定'!$A$9:$A$15</definedName>
    <definedName name="所在地コード一覧" localSheetId="10">'[4]設定'!$A$9:$A$15</definedName>
    <definedName name="所在地コード一覧" localSheetId="11">'[4]設定'!$A$9:$A$15</definedName>
    <definedName name="所在地コード一覧" localSheetId="12">'[4]設定'!$A$9:$A$15</definedName>
    <definedName name="所在地コード一覧" localSheetId="13">'[21]設定'!$A$9:$A$15</definedName>
    <definedName name="所在地コード一覧" localSheetId="16">#REF!</definedName>
    <definedName name="所在地コード一覧">'[1]設定'!$A$9:$A$15</definedName>
    <definedName name="所在地一覧" localSheetId="2">#REF!</definedName>
    <definedName name="所在地一覧" localSheetId="21">#REF!</definedName>
    <definedName name="所在地一覧" localSheetId="23">#REF!</definedName>
    <definedName name="所在地一覧" localSheetId="24">'[6]設定'!$B$9:$B$15</definedName>
    <definedName name="所在地一覧" localSheetId="25">#REF!</definedName>
    <definedName name="所在地一覧" localSheetId="8">'[10]設定'!$B$9:$B$15</definedName>
    <definedName name="所在地一覧" localSheetId="9">'[10]設定'!$B$9:$B$15</definedName>
    <definedName name="所在地一覧" localSheetId="10">'[4]設定'!$B$9:$B$15</definedName>
    <definedName name="所在地一覧" localSheetId="11">'[4]設定'!$B$9:$B$15</definedName>
    <definedName name="所在地一覧" localSheetId="12">'[4]設定'!$B$9:$B$15</definedName>
    <definedName name="所在地一覧" localSheetId="13">'[21]設定'!$B$9:$B$15</definedName>
    <definedName name="所在地一覧" localSheetId="16">#REF!</definedName>
    <definedName name="所在地一覧">'[1]設定'!$B$9:$B$15</definedName>
    <definedName name="所在地対応表" localSheetId="2">#REF!</definedName>
    <definedName name="所在地対応表" localSheetId="21">#REF!</definedName>
    <definedName name="所在地対応表" localSheetId="23">#REF!</definedName>
    <definedName name="所在地対応表" localSheetId="24">'[6]設定'!$A$9:$B$15</definedName>
    <definedName name="所在地対応表" localSheetId="25">#REF!</definedName>
    <definedName name="所在地対応表" localSheetId="8">'[10]設定'!$A$9:$B$15</definedName>
    <definedName name="所在地対応表" localSheetId="9">'[10]設定'!$A$9:$B$15</definedName>
    <definedName name="所在地対応表" localSheetId="10">'[4]設定'!$A$9:$B$15</definedName>
    <definedName name="所在地対応表" localSheetId="11">'[4]設定'!$A$9:$B$15</definedName>
    <definedName name="所在地対応表" localSheetId="12">'[4]設定'!$A$9:$B$15</definedName>
    <definedName name="所在地対応表" localSheetId="13">'[21]設定'!$A$9:$B$15</definedName>
    <definedName name="所在地対応表" localSheetId="16">#REF!</definedName>
    <definedName name="所在地対応表">'[1]設定'!$A$9:$B$15</definedName>
    <definedName name="職名" localSheetId="24">#REF!</definedName>
    <definedName name="職名" localSheetId="25">#REF!</definedName>
    <definedName name="職名" localSheetId="3">#REF!</definedName>
    <definedName name="職名" localSheetId="4">#REF!</definedName>
    <definedName name="職名" localSheetId="8">#REF!</definedName>
    <definedName name="職名" localSheetId="9">#REF!</definedName>
    <definedName name="職名" localSheetId="13">#REF!</definedName>
    <definedName name="職名">#REF!</definedName>
    <definedName name="生む一覧" localSheetId="23">'設定'!#REF!</definedName>
    <definedName name="生む一覧" localSheetId="25">'[12]設定'!#REF!</definedName>
    <definedName name="生む一覧" localSheetId="8">'[12]設定'!#REF!</definedName>
    <definedName name="生む一覧" localSheetId="9">'[12]設定'!#REF!</definedName>
    <definedName name="生む一覧" localSheetId="13">'[22]設定'!#REF!</definedName>
    <definedName name="生む一覧">'設定'!#REF!</definedName>
    <definedName name="専任兼任一覧" localSheetId="23">'[7]設定'!$A$28:$A$29</definedName>
    <definedName name="専任兼任一覧" localSheetId="24">'[5]設定'!$A$28:$A$29</definedName>
    <definedName name="専任兼任一覧" localSheetId="25">'[16]設定'!$A$28:$A$29</definedName>
    <definedName name="専任兼任一覧" localSheetId="8">'[9]設定'!$A$28:$A$29</definedName>
    <definedName name="専任兼任一覧" localSheetId="9">'[13]設定'!$A$22:$A$23</definedName>
    <definedName name="専任兼任一覧">'設定'!$A$21:$A$22</definedName>
    <definedName name="電話番号等" localSheetId="23">'[2]1. 施設の概況'!#REF!</definedName>
    <definedName name="電話番号等" localSheetId="24">'[5]1. 施設の概況'!#REF!</definedName>
    <definedName name="電話番号等" localSheetId="25">'[15]1. 施設の概況'!#REF!</definedName>
    <definedName name="電話番号等" localSheetId="3">'[3]1. 施設の概況'!#REF!</definedName>
    <definedName name="電話番号等" localSheetId="4">'[3]1. 施設の概況'!#REF!</definedName>
    <definedName name="電話番号等" localSheetId="8">'[11]1. 施設の概況'!#REF!</definedName>
    <definedName name="電話番号等" localSheetId="9">'[11]1. 施設の概況'!#REF!</definedName>
    <definedName name="電話番号等" localSheetId="13">'[20]1. 施設の概況'!#REF!</definedName>
    <definedName name="電話番号等">'[2]1. 施設の概況'!#REF!</definedName>
    <definedName name="年月日" localSheetId="9">'[8]設定'!$E$18:$E$20</definedName>
    <definedName name="年月日">'[8]設定'!$E$18:$E$20</definedName>
    <definedName name="年月日一覧" localSheetId="24">'[5]設定'!$C$18:$C$20</definedName>
    <definedName name="年月日一覧" localSheetId="25">'[18]設定'!$C$18:$C$20</definedName>
    <definedName name="年月日一覧" localSheetId="8">'[9]設定'!$C$18:$C$20</definedName>
    <definedName name="年月日一覧" localSheetId="9">'[13]設定'!$C$12:$C$14</definedName>
    <definedName name="年月日一覧" localSheetId="13">'[20]設定'!$C$18:$C$20</definedName>
    <definedName name="年月日一覧">'設定'!$C$16:$C$18</definedName>
    <definedName name="非必須項目" localSheetId="2">#REF!</definedName>
    <definedName name="非必須項目" localSheetId="21">#REF!</definedName>
    <definedName name="非必須項目" localSheetId="23">#REF!</definedName>
    <definedName name="非必須項目" localSheetId="24">'[6]設定'!$A$5</definedName>
    <definedName name="非必須項目" localSheetId="25">#REF!</definedName>
    <definedName name="非必須項目" localSheetId="8">'[10]設定'!$A$5</definedName>
    <definedName name="非必須項目" localSheetId="9">'[10]設定'!$A$5</definedName>
    <definedName name="非必須項目" localSheetId="10">'[4]設定'!$A$5</definedName>
    <definedName name="非必須項目" localSheetId="11">'[4]設定'!$A$5</definedName>
    <definedName name="非必須項目" localSheetId="12">'[4]設定'!$A$5</definedName>
    <definedName name="非必須項目" localSheetId="13">'[21]設定'!$A$5</definedName>
    <definedName name="非必須項目" localSheetId="16">#REF!</definedName>
    <definedName name="非必須項目">'設定'!$A$5</definedName>
    <definedName name="必須項目入力済" localSheetId="2">#REF!</definedName>
    <definedName name="必須項目入力済" localSheetId="21">#REF!</definedName>
    <definedName name="必須項目入力済" localSheetId="23">#REF!</definedName>
    <definedName name="必須項目入力済" localSheetId="24">'[6]設定'!$A$3</definedName>
    <definedName name="必須項目入力済" localSheetId="25">#REF!</definedName>
    <definedName name="必須項目入力済" localSheetId="8">'[10]設定'!$A$3</definedName>
    <definedName name="必須項目入力済" localSheetId="9">'[10]設定'!$A$3</definedName>
    <definedName name="必須項目入力済" localSheetId="10">'[4]設定'!$A$3</definedName>
    <definedName name="必須項目入力済" localSheetId="11">'[4]設定'!$A$3</definedName>
    <definedName name="必須項目入力済" localSheetId="12">'[4]設定'!$A$3</definedName>
    <definedName name="必須項目入力済" localSheetId="13">'[21]設定'!$A$3</definedName>
    <definedName name="必須項目入力済" localSheetId="16">#REF!</definedName>
    <definedName name="必須項目入力済">'設定'!$A$3</definedName>
    <definedName name="必須項目未入力" localSheetId="2">#REF!</definedName>
    <definedName name="必須項目未入力" localSheetId="21">#REF!</definedName>
    <definedName name="必須項目未入力" localSheetId="23">#REF!</definedName>
    <definedName name="必須項目未入力" localSheetId="24">'[6]設定'!$A$1</definedName>
    <definedName name="必須項目未入力" localSheetId="25">#REF!</definedName>
    <definedName name="必須項目未入力" localSheetId="8">'[10]設定'!$A$1</definedName>
    <definedName name="必須項目未入力" localSheetId="9">'[10]設定'!$A$1</definedName>
    <definedName name="必須項目未入力" localSheetId="10">'[4]設定'!$A$1</definedName>
    <definedName name="必須項目未入力" localSheetId="11">'[4]設定'!$A$1</definedName>
    <definedName name="必須項目未入力" localSheetId="12">'[4]設定'!$A$1</definedName>
    <definedName name="必須項目未入力" localSheetId="13">'[21]設定'!$A$1</definedName>
    <definedName name="必須項目未入力" localSheetId="16">#REF!</definedName>
    <definedName name="必須項目未入力">'設定'!$A$1</definedName>
    <definedName name="文口無一覧" localSheetId="25">'[13]設定'!$C$22:$C$24</definedName>
    <definedName name="文口無一覧" localSheetId="9">'[13]設定'!$C$22:$C$24</definedName>
    <definedName name="文口無一覧" localSheetId="13">'[19]設定'!$C$28:$C$30</definedName>
    <definedName name="文口無一覧">'[9]設定'!$C$28:$C$30</definedName>
    <definedName name="法人名" localSheetId="24">#REF!</definedName>
    <definedName name="法人名" localSheetId="25">#REF!</definedName>
    <definedName name="法人名" localSheetId="3">#REF!</definedName>
    <definedName name="法人名" localSheetId="4">#REF!</definedName>
    <definedName name="法人名" localSheetId="8">#REF!</definedName>
    <definedName name="法人名" localSheetId="9">#REF!</definedName>
    <definedName name="法人名" localSheetId="13">#REF!</definedName>
    <definedName name="法人名">#REF!</definedName>
    <definedName name="有無" localSheetId="25">'[8]設定'!$C$28:$C$29</definedName>
    <definedName name="有無" localSheetId="8">'[8]設定'!$C$28:$C$29</definedName>
    <definedName name="有無" localSheetId="9">'[8]設定'!$C$28:$C$29</definedName>
    <definedName name="有無" localSheetId="13">'[8]設定'!$C$28:$C$29</definedName>
    <definedName name="有無">'設定'!$C$25:$C$26</definedName>
    <definedName name="有無一覧" localSheetId="23">'[7]設定'!$A$24:$A$25</definedName>
    <definedName name="有無一覧" localSheetId="24">'[5]設定'!$A$24:$A$25</definedName>
    <definedName name="有無一覧" localSheetId="25">'[18]設定'!$A$24:$A$25</definedName>
    <definedName name="有無一覧" localSheetId="8">'[9]設定'!$A$24:$A$25</definedName>
    <definedName name="有無一覧" localSheetId="9">'[13]設定'!$A$18:$A$19</definedName>
    <definedName name="有無一覧" localSheetId="13">'[20]設定'!$A$24:$A$25</definedName>
    <definedName name="有無一覧">'設定'!$A$16:$A$17</definedName>
    <definedName name="有無一覧文口" localSheetId="9">'[24]設定'!$A$31:$A$33</definedName>
    <definedName name="有無一覧文口" localSheetId="13">'[23]設定'!$A$31:$A$33</definedName>
    <definedName name="有無一覧文口">'設定'!$A$31:$A$33</definedName>
    <definedName name="要否" localSheetId="9">'[8]設定'!$C$32:$C$33</definedName>
    <definedName name="要否">'[8]設定'!$C$32:$C$33</definedName>
    <definedName name="要否一覧" localSheetId="25">'[13]設定'!$C$18:$C$19</definedName>
    <definedName name="要否一覧" localSheetId="8">'[9]設定'!$C$24:$C$25</definedName>
    <definedName name="要否一覧" localSheetId="9">'[13]設定'!$C$18:$C$19</definedName>
    <definedName name="要否一覧" localSheetId="13">'[19]設定'!$C$24:$C$25</definedName>
    <definedName name="要否一覧">'設定'!$C$21:$C$22</definedName>
  </definedNames>
  <calcPr fullCalcOnLoad="1"/>
</workbook>
</file>

<file path=xl/comments6.xml><?xml version="1.0" encoding="utf-8"?>
<comments xmlns="http://schemas.openxmlformats.org/spreadsheetml/2006/main">
  <authors>
    <author>奈良県</author>
  </authors>
  <commentList>
    <comment ref="F6" authorId="0">
      <text>
        <r>
          <rPr>
            <sz val="10"/>
            <rFont val="ＭＳ Ｐゴシック"/>
            <family val="3"/>
          </rPr>
          <t>◎現施設就職年月日の入力方法
　（平成26年4月1日の場合は、「H26/4/1」または「2014/4/1」と入力して下さい。表示は「H26.4.1」となります。</t>
        </r>
        <r>
          <rPr>
            <b/>
            <sz val="9"/>
            <rFont val="ＭＳ Ｐゴシック"/>
            <family val="3"/>
          </rPr>
          <t xml:space="preserve">
</t>
        </r>
      </text>
    </comment>
  </commentList>
</comments>
</file>

<file path=xl/comments7.xml><?xml version="1.0" encoding="utf-8"?>
<comments xmlns="http://schemas.openxmlformats.org/spreadsheetml/2006/main">
  <authors>
    <author>奈良県</author>
  </authors>
  <commentList>
    <comment ref="F6" authorId="0">
      <text>
        <r>
          <rPr>
            <sz val="10"/>
            <rFont val="ＭＳ Ｐゴシック"/>
            <family val="3"/>
          </rPr>
          <t>◎現施設就職年月日の入力方法
　（平成26年4月1日の場合は、「H26/4/1」または「2014/4/1」と入力して下さい。表示は「H26.4.1」となります。</t>
        </r>
        <r>
          <rPr>
            <b/>
            <sz val="9"/>
            <rFont val="ＭＳ Ｐゴシック"/>
            <family val="3"/>
          </rPr>
          <t xml:space="preserve">
</t>
        </r>
      </text>
    </comment>
  </commentList>
</comments>
</file>

<file path=xl/sharedStrings.xml><?xml version="1.0" encoding="utf-8"?>
<sst xmlns="http://schemas.openxmlformats.org/spreadsheetml/2006/main" count="2323" uniqueCount="1216">
  <si>
    <t>無</t>
  </si>
  <si>
    <t>年</t>
  </si>
  <si>
    <t>月</t>
  </si>
  <si>
    <t>月分実績）</t>
  </si>
  <si>
    <t>１日</t>
  </si>
  <si>
    <t>２日</t>
  </si>
  <si>
    <t>３日</t>
  </si>
  <si>
    <t>４日</t>
  </si>
  <si>
    <t>５日</t>
  </si>
  <si>
    <t>６日</t>
  </si>
  <si>
    <t>７日</t>
  </si>
  <si>
    <t>８日</t>
  </si>
  <si>
    <t>９日</t>
  </si>
  <si>
    <t>10　日</t>
  </si>
  <si>
    <t>11　日</t>
  </si>
  <si>
    <t>施設名：</t>
  </si>
  <si>
    <t>12　日</t>
  </si>
  <si>
    <t>13　日</t>
  </si>
  <si>
    <t>14　日</t>
  </si>
  <si>
    <t>15　日</t>
  </si>
  <si>
    <t>16　日</t>
  </si>
  <si>
    <t>17　日</t>
  </si>
  <si>
    <t>18　日</t>
  </si>
  <si>
    <t>19　日</t>
  </si>
  <si>
    <t>20　日</t>
  </si>
  <si>
    <t>21　日</t>
  </si>
  <si>
    <t>22　日</t>
  </si>
  <si>
    <t>23　日</t>
  </si>
  <si>
    <t>24　日</t>
  </si>
  <si>
    <t>25　日</t>
  </si>
  <si>
    <t>26　日</t>
  </si>
  <si>
    <t>27　日</t>
  </si>
  <si>
    <t>28　日</t>
  </si>
  <si>
    <t>29　日</t>
  </si>
  <si>
    <t>30　日</t>
  </si>
  <si>
    <t>31　日</t>
  </si>
  <si>
    <t>実労働
時間
合計</t>
  </si>
  <si>
    <t>分　掌　事　務(　職務　)</t>
  </si>
  <si>
    <t>記録の有無</t>
  </si>
  <si>
    <t>有　　　　無</t>
  </si>
  <si>
    <t>　許可：</t>
  </si>
  <si>
    <t>有</t>
  </si>
  <si>
    <t>　指定：</t>
  </si>
  <si>
    <t>（４）要介護度の状況　　※措置入所者を除く</t>
  </si>
  <si>
    <t>（注）日常生活状況の区分は次の内容により区分すること。　</t>
  </si>
  <si>
    <t>　・作成者及び決定者　</t>
  </si>
  <si>
    <t>　・作成手順・方法（関係者との協議状況等）</t>
  </si>
  <si>
    <t>苦情受付窓口の
設置</t>
  </si>
  <si>
    <t>　有
　無</t>
  </si>
  <si>
    <t>　有
　無</t>
  </si>
  <si>
    <t>周知方法：</t>
  </si>
  <si>
    <t xml:space="preserve"> 施設掲示板に掲示</t>
  </si>
  <si>
    <t>パンフレット配布</t>
  </si>
  <si>
    <t>　　　　　 　　　　　</t>
  </si>
  <si>
    <t xml:space="preserve"> 重要事項説明書、契約書に記載</t>
  </si>
  <si>
    <t xml:space="preserve"> その他（</t>
  </si>
  <si>
    <t>）</t>
  </si>
  <si>
    <t>周知内容：</t>
  </si>
  <si>
    <t xml:space="preserve"> 受付窓口の氏名</t>
  </si>
  <si>
    <t xml:space="preserve"> 第三者委員の連絡先</t>
  </si>
  <si>
    <t xml:space="preserve"> 県運営適正化委員会の連絡先</t>
  </si>
  <si>
    <t>第三者委員の
設置</t>
  </si>
  <si>
    <t>職・資格等</t>
  </si>
  <si>
    <t>公表方法：</t>
  </si>
  <si>
    <t xml:space="preserve"> 施設掲示板への掲示</t>
  </si>
  <si>
    <t xml:space="preserve"> ホームページの活用</t>
  </si>
  <si>
    <t xml:space="preserve"> 広報誌の活用</t>
  </si>
  <si>
    <t xml:space="preserve"> 事業報告書への記載</t>
  </si>
  <si>
    <t xml:space="preserve"> その他（</t>
  </si>
  <si>
    <t>）</t>
  </si>
  <si>
    <t>※個人情報に関するものを除き、実績を定期的に公表する</t>
  </si>
  <si>
    <t>ことが必要</t>
  </si>
  <si>
    <t>月</t>
  </si>
  <si>
    <t>換水の頻度</t>
  </si>
  <si>
    <t>週</t>
  </si>
  <si>
    <t>回</t>
  </si>
  <si>
    <t>水質検査の実施状況</t>
  </si>
  <si>
    <t>回</t>
  </si>
  <si>
    <t>有（</t>
  </si>
  <si>
    <t>年間）　　　 無</t>
  </si>
  <si>
    <t>利用者への周知</t>
  </si>
  <si>
    <t>施設長</t>
  </si>
  <si>
    <t>事務長</t>
  </si>
  <si>
    <t>医師</t>
  </si>
  <si>
    <t>看護職員</t>
  </si>
  <si>
    <t>介護職員</t>
  </si>
  <si>
    <t>生活相談員</t>
  </si>
  <si>
    <t>職　種</t>
  </si>
  <si>
    <t>年齢</t>
  </si>
  <si>
    <t>人</t>
  </si>
  <si>
    <t>　　　　　　　　　　　　</t>
  </si>
  <si>
    <t>①ケアプランの作成について</t>
  </si>
  <si>
    <t>②ケアプランの見直しについて</t>
  </si>
  <si>
    <t>　・見直し時期</t>
  </si>
  <si>
    <t>　・作成者及び決定者</t>
  </si>
  <si>
    <t>（1）個別ケアプランの作成及び見直し</t>
  </si>
  <si>
    <t>回　数</t>
  </si>
  <si>
    <t>時　　　　　　　　　　　　　　　　　　　　　　　間</t>
  </si>
  <si>
    <t>時　分</t>
  </si>
  <si>
    <t>夜間のみ</t>
  </si>
  <si>
    <t>入所年月日</t>
  </si>
  <si>
    <t>発症年月日</t>
  </si>
  <si>
    <t>最も悪化した状況</t>
  </si>
  <si>
    <t>施設における処遇及び対応</t>
  </si>
  <si>
    <t>　　　    　　</t>
  </si>
  <si>
    <t>最低額</t>
  </si>
  <si>
    <t>入所者預り金管理規程</t>
  </si>
  <si>
    <t>(１)施設の概要</t>
  </si>
  <si>
    <t>労働基準法</t>
  </si>
  <si>
    <t>・栄養出納表（給食内容検討表）</t>
  </si>
  <si>
    <t>簡易耐火構造</t>
  </si>
  <si>
    <t>給与
賃金</t>
  </si>
  <si>
    <t>現施設
就　 職
年月日</t>
  </si>
  <si>
    <t>１人当り
一日平均
回　　数</t>
  </si>
  <si>
    <t>体　位</t>
  </si>
  <si>
    <t>事故発生時の県・市町村、家族への連絡体制の整備</t>
  </si>
  <si>
    <t>事故の状況及び事故に際して採った処置について記録整備、保存</t>
  </si>
  <si>
    <t>※資料の作成については年度、日時の指示があるもの以外は監査資料作成時で記載してください。</t>
  </si>
  <si>
    <t>職名</t>
  </si>
  <si>
    <t>氏名</t>
  </si>
  <si>
    <t>期日</t>
  </si>
  <si>
    <t>預り人員（A）</t>
  </si>
  <si>
    <t>預り金総額（Ｂ）</t>
  </si>
  <si>
    <t>個人別</t>
  </si>
  <si>
    <t>最高額</t>
  </si>
  <si>
    <t>現金保管</t>
  </si>
  <si>
    <t>千円</t>
  </si>
  <si>
    <t>通帳保管</t>
  </si>
  <si>
    <t>摘要</t>
  </si>
  <si>
    <t>　＜通帳等＞</t>
  </si>
  <si>
    <t>　＜印鑑＞</t>
  </si>
  <si>
    <t>入所者預り金の確認方法</t>
  </si>
  <si>
    <t>施設長による点検</t>
  </si>
  <si>
    <t>入所者預り金の本人等への通知</t>
  </si>
  <si>
    <t>無</t>
  </si>
  <si>
    <t>第２４条関係（賃金控除）</t>
  </si>
  <si>
    <t>施設名</t>
  </si>
  <si>
    <t>法人名</t>
  </si>
  <si>
    <t>ケース会議等の開催頻度</t>
  </si>
  <si>
    <t>　・実施の有無、開催の頻度</t>
  </si>
  <si>
    <r>
      <t>k</t>
    </r>
    <r>
      <rPr>
        <sz val="11"/>
        <rFont val="ＭＳ Ｐゴシック"/>
        <family val="3"/>
      </rPr>
      <t>anshi</t>
    </r>
  </si>
  <si>
    <t>産業医</t>
  </si>
  <si>
    <t>７．入所者の処遇状況</t>
  </si>
  <si>
    <t>施設種別</t>
  </si>
  <si>
    <t>エ　設　備</t>
  </si>
  <si>
    <t>スプリンクラーの設置有無</t>
  </si>
  <si>
    <t>その他（具体的に）</t>
  </si>
  <si>
    <t>小計</t>
  </si>
  <si>
    <t>合計</t>
  </si>
  <si>
    <t>現　　員</t>
  </si>
  <si>
    <t>　非常勤職員　</t>
  </si>
  <si>
    <t>円</t>
  </si>
  <si>
    <t>嘱託医契約の有無　</t>
  </si>
  <si>
    <t xml:space="preserve"> 勤務形態</t>
  </si>
  <si>
    <t>整備状況</t>
  </si>
  <si>
    <t>○利用者がくつろいで食事できるような配慮及び対応</t>
  </si>
  <si>
    <t>○食事が適温で食べられるような配慮及び対応について</t>
  </si>
  <si>
    <t>○利用者の身体状況（咀嚼能力、健康状態等）に合わせた調理への対応及び配慮</t>
  </si>
  <si>
    <t>○利用者の身体状況に応じた食事のための自助具等の活用</t>
  </si>
  <si>
    <t>エ　行事食等の実施</t>
  </si>
  <si>
    <t>　実施回数</t>
  </si>
  <si>
    <t>オ　栄養ケアマネジメントの実施</t>
  </si>
  <si>
    <t>カ　療養食等への配慮</t>
  </si>
  <si>
    <t>月</t>
  </si>
  <si>
    <t>その他（</t>
  </si>
  <si>
    <t>朝　食</t>
  </si>
  <si>
    <t>昼　食</t>
  </si>
  <si>
    <t>夕　食</t>
  </si>
  <si>
    <t>・介護日誌</t>
  </si>
  <si>
    <t>勤  務  時  間</t>
  </si>
  <si>
    <t>終業時間</t>
  </si>
  <si>
    <t>休憩</t>
  </si>
  <si>
    <t>計</t>
  </si>
  <si>
    <t>早　番</t>
  </si>
  <si>
    <t>平　常</t>
  </si>
  <si>
    <t>遅　番</t>
  </si>
  <si>
    <t>準夜勤</t>
  </si>
  <si>
    <t>看護職員室</t>
  </si>
  <si>
    <t>女</t>
  </si>
  <si>
    <t>参加人員</t>
  </si>
  <si>
    <t>指導者</t>
  </si>
  <si>
    <t>開催状況</t>
  </si>
  <si>
    <t>指導者に対する謝礼の有無</t>
  </si>
  <si>
    <t>男</t>
  </si>
  <si>
    <t>不参加</t>
  </si>
  <si>
    <t>月１回以上</t>
  </si>
  <si>
    <t>月３回以上</t>
  </si>
  <si>
    <t>週１回以上</t>
  </si>
  <si>
    <t>週２回以上</t>
  </si>
  <si>
    <t>うち措置費</t>
  </si>
  <si>
    <t>（例）民謡クラブ　月２回＋生け花クラブ　月１回　→月３回以上</t>
  </si>
  <si>
    <t>年月日</t>
  </si>
  <si>
    <t>内　　容</t>
  </si>
  <si>
    <t>家族</t>
  </si>
  <si>
    <t>地域
住民</t>
  </si>
  <si>
    <t>　　　　　　　　　</t>
  </si>
  <si>
    <t>（宿　直）</t>
  </si>
  <si>
    <t>深夜勤</t>
  </si>
  <si>
    <t>朝</t>
  </si>
  <si>
    <t xml:space="preserve">         　   時間</t>
  </si>
  <si>
    <t>週所定労働時間</t>
  </si>
  <si>
    <t>苦情受付担当者：職氏名</t>
  </si>
  <si>
    <t>時</t>
  </si>
  <si>
    <t>日</t>
  </si>
  <si>
    <t>１．　給食に関する方針等</t>
  </si>
  <si>
    <t>２．　給食の状況</t>
  </si>
  <si>
    <t>ア　献立作成者</t>
  </si>
  <si>
    <t>区　　分</t>
  </si>
  <si>
    <t>避難訓練</t>
  </si>
  <si>
    <t>（</t>
  </si>
  <si>
    <t>注）</t>
  </si>
  <si>
    <t>イ　献立表の整備</t>
  </si>
  <si>
    <t>対象人員</t>
  </si>
  <si>
    <t>実施人員</t>
  </si>
  <si>
    <t>検査実施年月日</t>
  </si>
  <si>
    <t>委託先</t>
  </si>
  <si>
    <t>委託内容</t>
  </si>
  <si>
    <t>実施の有無</t>
  </si>
  <si>
    <t>実施者</t>
  </si>
  <si>
    <t>実施時間</t>
  </si>
  <si>
    <t>記録の有無</t>
  </si>
  <si>
    <t>苦情解決責任者：職氏名</t>
  </si>
  <si>
    <t>（１）入所者預り金の状況</t>
  </si>
  <si>
    <t>年　度</t>
  </si>
  <si>
    <t>（３）日常生活状況</t>
  </si>
  <si>
    <t>①食　　　事　　</t>
  </si>
  <si>
    <t>・ 一部介助　スプーン等を使用し一部介助すれば食事が出来る。</t>
  </si>
  <si>
    <t>・ 自　　　立　自立具を使用してでも、自分で食事ができる。</t>
  </si>
  <si>
    <t>介護
支援
専門員</t>
  </si>
  <si>
    <t>７－（１４）苦情解決への取り組み</t>
  </si>
  <si>
    <t>変形労働時間制の状況</t>
  </si>
  <si>
    <t>）</t>
  </si>
  <si>
    <t>第３６条関係
（超過勤務等）</t>
  </si>
  <si>
    <t>第８９条関係
（就業規則の変更届出）</t>
  </si>
  <si>
    <t>（別紙）</t>
  </si>
  <si>
    <t>　　摘要</t>
  </si>
  <si>
    <t>　</t>
  </si>
  <si>
    <t>本人との授受方法　記入例</t>
  </si>
  <si>
    <t>　*下記の例を参考にして、貴施設の状況を前頁の「摘要①本人との授受方法等」欄に記入してください。</t>
  </si>
  <si>
    <t>（例）</t>
  </si>
  <si>
    <t>口頭の申し出</t>
  </si>
  <si>
    <t>払出、預入　依頼書作成</t>
  </si>
  <si>
    <t>（証書等保管
責任者）</t>
  </si>
  <si>
    <t>（印鑑保管
責任者）</t>
  </si>
  <si>
    <t>（決裁）</t>
  </si>
  <si>
    <t>入所者</t>
  </si>
  <si>
    <t>指導員</t>
  </si>
  <si>
    <t>事務員</t>
  </si>
  <si>
    <t>施設長</t>
  </si>
  <si>
    <t>→→→→</t>
  </si>
  <si>
    <t>↓</t>
  </si>
  <si>
    <t>立会い</t>
  </si>
  <si>
    <t>←　←　←　←　←　←　←</t>
  </si>
  <si>
    <t>←←←←</t>
  </si>
  <si>
    <t>引渡し</t>
  </si>
  <si>
    <t>↑　↓</t>
  </si>
  <si>
    <t>払出、預入れ</t>
  </si>
  <si>
    <t>台帳記帳</t>
  </si>
  <si>
    <t>銀　行</t>
  </si>
  <si>
    <t>　　　　　　　　　　　　　　　  　陶芸等、造型意欲をかきたて運動機能の回復と心理的更生を図るもの</t>
  </si>
  <si>
    <t>・ 全部介助　自ら食事を口に運ぶことはできない。　　　　　　　　　　　　　　　　　　　　</t>
  </si>
  <si>
    <t xml:space="preserve">②排　　　泄   </t>
  </si>
  <si>
    <t>・ 自　　　立　自分で昼夜とも便所又はポータブルトイレを使ってできる</t>
  </si>
  <si>
    <t>③着　脱　衣　</t>
  </si>
  <si>
    <t>・ 自　　　立　ボタンやファスナー以外は自分で着脱できる。　</t>
  </si>
  <si>
    <t>④入　　　浴　</t>
  </si>
  <si>
    <t>・ 自　　　立　時折手を貸してでも自分で入浴でき、大まかに洗える。</t>
  </si>
  <si>
    <t>⑤移　　　動　</t>
  </si>
  <si>
    <t>・ 自　　　立　杖等を使用し、かつ時間がかかっても自分で歩ける。</t>
  </si>
  <si>
    <t>・ 一部介助　介助があればポータブルトイレでできる。（夜間のみおむつも含む。）</t>
  </si>
  <si>
    <t>・ 全部介助　常時おむつを使用している。（便意・尿意がない）　　　　　　　　　</t>
  </si>
  <si>
    <t>・ 一部介助　前開き上衣の袖は通せる。　</t>
  </si>
  <si>
    <t>・ 全部介助　全くできない</t>
  </si>
  <si>
    <t>・ 一部介助　洗身・洗髪はできないが、一般浴を利用している。</t>
  </si>
  <si>
    <t>・ 全部介助　特浴・チェア浴を利用している。</t>
  </si>
  <si>
    <t>・ 一部介助　乗降を介助してでも、車椅子の操作は自分でできる。</t>
  </si>
  <si>
    <t>・ 全部介助　車椅子を使用しても、乗降・操作は自分で不可能。</t>
  </si>
  <si>
    <t>有                               　　無</t>
  </si>
  <si>
    <t xml:space="preserve">  もしくはストレッチャー使用。</t>
  </si>
  <si>
    <t>・重度者への配慮</t>
  </si>
  <si>
    <t>・地域防災組織との連携状況</t>
  </si>
  <si>
    <t>　　　段階的な定年の引き上げ</t>
  </si>
  <si>
    <t>防災訓練</t>
  </si>
  <si>
    <t>実施月</t>
  </si>
  <si>
    <t>記録の有無</t>
  </si>
  <si>
    <t>年</t>
  </si>
  <si>
    <t>月</t>
  </si>
  <si>
    <t>日</t>
  </si>
  <si>
    <t>回</t>
  </si>
  <si>
    <t>有　　　　無</t>
  </si>
  <si>
    <t>救助訓練</t>
  </si>
  <si>
    <t>腰痛の発生</t>
  </si>
  <si>
    <t>予防対策</t>
  </si>
  <si>
    <t>：</t>
  </si>
  <si>
    <t>　年</t>
  </si>
  <si>
    <t>日現在</t>
  </si>
  <si>
    <t>７－（５）おむつ交換・体位変換実施状況　※特別養護老人ホームのみ　　　　　　　　　　　　　　　　　　　　　　　　　　　　　　　　　　　　　　　　　　　　　　</t>
  </si>
  <si>
    <t>７－（６）褥瘡がある者についての状況　※特別養護老人ホームのみ</t>
  </si>
  <si>
    <t>区　　　分</t>
  </si>
  <si>
    <t>対象人数</t>
  </si>
  <si>
    <t>定　　　　時　　　　交　　　　換</t>
  </si>
  <si>
    <t>：</t>
  </si>
  <si>
    <t>発症の要因</t>
  </si>
  <si>
    <t>有無一覧</t>
  </si>
  <si>
    <t>必須項目未入力(自動的に条件書式設定されます)</t>
  </si>
  <si>
    <t>必須項目入力済（デザイン時にはこの色にします。）</t>
  </si>
  <si>
    <t>専</t>
  </si>
  <si>
    <t>褥瘡の部位・程度</t>
  </si>
  <si>
    <t>具体的対応</t>
  </si>
  <si>
    <t>直近時</t>
  </si>
  <si>
    <t>医師の意見</t>
  </si>
  <si>
    <t>褥瘡予防のための計画の策定（ハイリスク者）、実践ならびに評価</t>
  </si>
  <si>
    <t>専任担当者の決定</t>
  </si>
  <si>
    <t>褥瘡対策チームの設置　</t>
  </si>
  <si>
    <t>褥瘡対策のため指針の整備　</t>
  </si>
  <si>
    <t>職員の教育及び専門家の活用</t>
  </si>
  <si>
    <t>その他（</t>
  </si>
  <si>
    <t>）</t>
  </si>
  <si>
    <t>(策定者：</t>
  </si>
  <si>
    <t>実施日</t>
  </si>
  <si>
    <t>クラブ・サークル名</t>
  </si>
  <si>
    <t>人</t>
  </si>
  <si>
    <t>回／</t>
  </si>
  <si>
    <t>人</t>
  </si>
  <si>
    <t>参　加　者　　　　</t>
  </si>
  <si>
    <t>ボラン
ティア</t>
  </si>
  <si>
    <t xml:space="preserve">                                                                                      　　</t>
  </si>
  <si>
    <t>名称</t>
  </si>
  <si>
    <t>実施時期</t>
  </si>
  <si>
    <t>実施内容　</t>
  </si>
  <si>
    <t>　　　  　　　  　　　  　　　  　　　</t>
  </si>
  <si>
    <t>特別養護老人ホーム</t>
  </si>
  <si>
    <t>養護老人ホーム</t>
  </si>
  <si>
    <t>軽費老人ホーム（旧ケアハウス）</t>
  </si>
  <si>
    <t>経過的軽費老人ホーム（旧軽費Ａ）</t>
  </si>
  <si>
    <t>施設種別一覧</t>
  </si>
  <si>
    <t xml:space="preserve"> 医　　　師　</t>
  </si>
  <si>
    <t>　（１）　職種別職員充足状況</t>
  </si>
  <si>
    <t>（</t>
  </si>
  <si>
    <t>１．施設の概況</t>
  </si>
  <si>
    <t>事業開始年月日</t>
  </si>
  <si>
    <t>〔  　有　（月額</t>
  </si>
  <si>
    <t>円）　　　　無　　〕</t>
  </si>
  <si>
    <t>有</t>
  </si>
  <si>
    <t>（年</t>
  </si>
  <si>
    <t>回）</t>
  </si>
  <si>
    <t>無</t>
  </si>
  <si>
    <t>（　    有　　    無　）</t>
  </si>
  <si>
    <t>栄養士</t>
  </si>
  <si>
    <t>年   金
受給者</t>
  </si>
  <si>
    <t>１人当たりの
預り金（Ｂ／A）</t>
  </si>
  <si>
    <t>通帳等の管理場所</t>
  </si>
  <si>
    <t>有　          　無</t>
  </si>
  <si>
    <t>（　    有　　    無　）</t>
  </si>
  <si>
    <t xml:space="preserve"> ④預り金管理契約の有無　</t>
  </si>
  <si>
    <t xml:space="preserve"> ⑤自己管理のための保管場所</t>
  </si>
  <si>
    <t xml:space="preserve"> ②電算による管理状況</t>
  </si>
  <si>
    <t xml:space="preserve"> ③預り金管理料の徴収の有無</t>
  </si>
  <si>
    <t>参加人員</t>
  </si>
  <si>
    <r>
      <t>（３）</t>
    </r>
    <r>
      <rPr>
        <sz val="10"/>
        <rFont val="ＭＳ Ｐ明朝"/>
        <family val="1"/>
      </rPr>
      <t xml:space="preserve">職員未充足に対する補充計画                  </t>
    </r>
  </si>
  <si>
    <t>有　　　　無</t>
  </si>
  <si>
    <t>年齢</t>
  </si>
  <si>
    <t>男</t>
  </si>
  <si>
    <t>女</t>
  </si>
  <si>
    <t>計</t>
  </si>
  <si>
    <t>計</t>
  </si>
  <si>
    <t>日現在</t>
  </si>
  <si>
    <t>通報訓練</t>
  </si>
  <si>
    <t>月</t>
  </si>
  <si>
    <t>（ショート</t>
  </si>
  <si>
    <t>年額</t>
  </si>
  <si>
    <t>場所</t>
  </si>
  <si>
    <t>④</t>
  </si>
  <si>
    <t>⑤</t>
  </si>
  <si>
    <t>⑥</t>
  </si>
  <si>
    <t>消火訓練</t>
  </si>
  <si>
    <t>（２）災害防止に対する方針など</t>
  </si>
  <si>
    <t>(３)　消防署の立入検査</t>
  </si>
  <si>
    <t>契約額</t>
  </si>
  <si>
    <t>（確認方法：</t>
  </si>
  <si>
    <t>医師からの指示書</t>
  </si>
  <si>
    <t>月</t>
  </si>
  <si>
    <t>週</t>
  </si>
  <si>
    <t>））</t>
  </si>
  <si>
    <t>業者委託による点検</t>
  </si>
  <si>
    <t>回／年）</t>
  </si>
  <si>
    <t>実施者</t>
  </si>
  <si>
    <t>記録</t>
  </si>
  <si>
    <t>自主点検</t>
  </si>
  <si>
    <t>有　       　無</t>
  </si>
  <si>
    <t>・旅費規程</t>
  </si>
  <si>
    <t>回／</t>
  </si>
  <si>
    <t>居室（寝室）</t>
  </si>
  <si>
    <t>～5回</t>
  </si>
  <si>
    <t>)</t>
  </si>
  <si>
    <t>個別リハビリ計画　（　   有　    　無　）</t>
  </si>
  <si>
    <t>月</t>
  </si>
  <si>
    <t>火</t>
  </si>
  <si>
    <t>水</t>
  </si>
  <si>
    <t>木</t>
  </si>
  <si>
    <t>金</t>
  </si>
  <si>
    <t>土</t>
  </si>
  <si>
    <t>（５）個人の利用に係る光熱水費の実費以外の徴収金の状況（軽費老人ホームについて）</t>
  </si>
  <si>
    <t>有無一覧（文・口）</t>
  </si>
  <si>
    <t>有（口）</t>
  </si>
  <si>
    <t>有（文）</t>
  </si>
  <si>
    <t>無</t>
  </si>
  <si>
    <t>入所者の身上調書等</t>
  </si>
  <si>
    <t>独自（</t>
  </si>
  <si>
    <t>市町村の栄養士</t>
  </si>
  <si>
    <t>委託業務先</t>
  </si>
  <si>
    <t>バイキング食</t>
  </si>
  <si>
    <t>選択食</t>
  </si>
  <si>
    <t>該当無し</t>
  </si>
  <si>
    <t>　対象者のうち
　入浴を行って
　いない者の状況</t>
  </si>
  <si>
    <t>不入浴の主な理由</t>
  </si>
  <si>
    <t>（例）　1．作業療法　　　 　　木工 ・ あみもの ・ 裁縫 ・ タイプライティング ・ 機械 ・ 手工芸 ・ 粘土 ・　　</t>
  </si>
  <si>
    <t>　　　　2．理学療法　　　　　マッサージ・温浴・電気的療法・物理的手段による機能回復訓練等</t>
  </si>
  <si>
    <t>　　　　3．言語療法　　　　　言語機能回復訓練</t>
  </si>
  <si>
    <t>　　　　4．その他　　　　　　　レクリエーション療法・心理療法・ラジオ体操・歩行訓練</t>
  </si>
  <si>
    <t>リハビリ機器名</t>
  </si>
  <si>
    <t>保有台数</t>
  </si>
  <si>
    <t>１週間当りの使用回数</t>
  </si>
  <si>
    <t>委託金額</t>
  </si>
  <si>
    <t>非必須項目</t>
  </si>
  <si>
    <t>有</t>
  </si>
  <si>
    <t>無</t>
  </si>
  <si>
    <t>専任・兼任別</t>
  </si>
  <si>
    <t>兼</t>
  </si>
  <si>
    <t>日額</t>
  </si>
  <si>
    <t>時給</t>
  </si>
  <si>
    <t>要否</t>
  </si>
  <si>
    <t>要</t>
  </si>
  <si>
    <t>否</t>
  </si>
  <si>
    <t>第４１条関係（宿直許可）</t>
  </si>
  <si>
    <t>年　度</t>
  </si>
  <si>
    <t>（TEL）</t>
  </si>
  <si>
    <t>（FAX)</t>
  </si>
  <si>
    <t>変更定員・変更年月日</t>
  </si>
  <si>
    <t>現員(　　年　月　日現在)</t>
  </si>
  <si>
    <t>㎡</t>
  </si>
  <si>
    <t>㎡</t>
  </si>
  <si>
    <t>有　　　　無</t>
  </si>
  <si>
    <t>㎡</t>
  </si>
  <si>
    <t>有　　　　無</t>
  </si>
  <si>
    <t>㎡</t>
  </si>
  <si>
    <t>㎡</t>
  </si>
  <si>
    <t>有　　　　無</t>
  </si>
  <si>
    <t>㎡</t>
  </si>
  <si>
    <t>㎡</t>
  </si>
  <si>
    <t>㎡</t>
  </si>
  <si>
    <t>㎡</t>
  </si>
  <si>
    <t>㎡</t>
  </si>
  <si>
    <t>㎡</t>
  </si>
  <si>
    <t>ケ</t>
  </si>
  <si>
    <t>㎡</t>
  </si>
  <si>
    <t>女子用</t>
  </si>
  <si>
    <t>ケ</t>
  </si>
  <si>
    <t>㎡</t>
  </si>
  <si>
    <t>㎡</t>
  </si>
  <si>
    <t>㎡</t>
  </si>
  <si>
    <t>㎡</t>
  </si>
  <si>
    <t>　　　　直　　　接　　　処　　　遇　　　職　　　員　　　　</t>
  </si>
  <si>
    <t xml:space="preserve"> 医　　　師　</t>
  </si>
  <si>
    <t>配置基準数（Ａ）</t>
  </si>
  <si>
    <t>（注）　　　　</t>
  </si>
  <si>
    <t>　　　　　　　</t>
  </si>
  <si>
    <t xml:space="preserve">　（２）　医師の状況                                                </t>
  </si>
  <si>
    <t>（</t>
  </si>
  <si>
    <t>（</t>
  </si>
  <si>
    <t xml:space="preserve">                       医師名</t>
  </si>
  <si>
    <t>欠員職種</t>
  </si>
  <si>
    <t>区　分　　　　　　　</t>
  </si>
  <si>
    <t>医療機関名　</t>
  </si>
  <si>
    <t>診療科目　</t>
  </si>
  <si>
    <t xml:space="preserve"> 欠員期間</t>
  </si>
  <si>
    <t xml:space="preserve"> 補充計画</t>
  </si>
  <si>
    <t>勤務の形態　</t>
  </si>
  <si>
    <t>１回当たり診療人数</t>
  </si>
  <si>
    <t>保険請求の有無　</t>
  </si>
  <si>
    <t xml:space="preserve">             </t>
  </si>
  <si>
    <t xml:space="preserve">  （注）本表は、資料作成時において職員配置基準数に対して</t>
  </si>
  <si>
    <t>年月日</t>
  </si>
  <si>
    <t>年月日</t>
  </si>
  <si>
    <t>・高年齢者雇用対策</t>
  </si>
  <si>
    <t>　　　継続雇用制度の採用　</t>
  </si>
  <si>
    <t>（１）消防計画等の状況</t>
  </si>
  <si>
    <t>防火管理者氏名</t>
  </si>
  <si>
    <t>（職種）</t>
  </si>
  <si>
    <t>・基本方針</t>
  </si>
  <si>
    <t>勤務形態等</t>
  </si>
  <si>
    <t>当初認可定員</t>
  </si>
  <si>
    <t>現在認可定員</t>
  </si>
  <si>
    <t>①夜間勤務</t>
  </si>
  <si>
    <t>・常勤職員</t>
  </si>
  <si>
    <t>人</t>
  </si>
  <si>
    <t>（直接処遇業務）</t>
  </si>
  <si>
    <t>・その他職員</t>
  </si>
  <si>
    <t>　合　　計</t>
  </si>
  <si>
    <t>②宿　　直</t>
  </si>
  <si>
    <t>（１）宿直者の勤務時間</t>
  </si>
  <si>
    <t>(施設管理業務）</t>
  </si>
  <si>
    <t>（従事者実数</t>
  </si>
  <si>
    <t>人）</t>
  </si>
  <si>
    <t>：</t>
  </si>
  <si>
    <t>～</t>
  </si>
  <si>
    <t>・宿直専門員</t>
  </si>
  <si>
    <t>（２）巡回時間</t>
  </si>
  <si>
    <t>①</t>
  </si>
  <si>
    <t>・その他職員</t>
  </si>
  <si>
    <t>人</t>
  </si>
  <si>
    <t>②</t>
  </si>
  <si>
    <t>：</t>
  </si>
  <si>
    <t>（従事者実数</t>
  </si>
  <si>
    <t>人）</t>
  </si>
  <si>
    <t>③　</t>
  </si>
  <si>
    <t>：</t>
  </si>
  <si>
    <t>　合　　計</t>
  </si>
  <si>
    <t>人</t>
  </si>
  <si>
    <t>（３）引継ぎ時間</t>
  </si>
  <si>
    <t>（従事者実数</t>
  </si>
  <si>
    <t>人）</t>
  </si>
  <si>
    <t>開始時</t>
  </si>
  <si>
    <t>人部屋</t>
  </si>
  <si>
    <t>宿直</t>
  </si>
  <si>
    <t>：</t>
  </si>
  <si>
    <t>宿直手当の額（日額</t>
  </si>
  <si>
    <t>終了時</t>
  </si>
  <si>
    <t>　　　　　　　　　月額</t>
  </si>
  <si>
    <t>）</t>
  </si>
  <si>
    <t>※宿直業務委託の場合</t>
  </si>
  <si>
    <t>契約による配置人員</t>
  </si>
  <si>
    <t>（</t>
  </si>
  <si>
    <t>有無</t>
  </si>
  <si>
    <t>おやつ</t>
  </si>
  <si>
    <t>職   員</t>
  </si>
  <si>
    <t>（４）入所時保証金の状況</t>
  </si>
  <si>
    <t>徴収の状況</t>
  </si>
  <si>
    <t>有の場合、該当額算出根拠</t>
  </si>
  <si>
    <t>項目（サービス名）</t>
  </si>
  <si>
    <t>入　所　者　</t>
  </si>
  <si>
    <t>対象人員</t>
  </si>
  <si>
    <t>検査内容</t>
  </si>
  <si>
    <t>検査機関</t>
  </si>
  <si>
    <t>km</t>
  </si>
  <si>
    <t>回　</t>
  </si>
  <si>
    <t>おむつ</t>
  </si>
  <si>
    <t>常　　時</t>
  </si>
  <si>
    <t>褥 瘡 者</t>
  </si>
  <si>
    <t>そ の 他</t>
  </si>
  <si>
    <t xml:space="preserve">  ・見直し手順・方法（関係者との協議状況等）</t>
  </si>
  <si>
    <t>６０歳以上</t>
  </si>
  <si>
    <t>６５歳以上</t>
  </si>
  <si>
    <t>７０歳以上</t>
  </si>
  <si>
    <t>７５歳以上</t>
  </si>
  <si>
    <t>８０歳以上</t>
  </si>
  <si>
    <t>借地料年額</t>
  </si>
  <si>
    <t>ウ　献立表の施設長決裁の有無</t>
  </si>
  <si>
    <t>　（１）　献　立　　</t>
  </si>
  <si>
    <t>・運営規程（管理規程）</t>
  </si>
  <si>
    <t>・育児休業規程</t>
  </si>
  <si>
    <t>・介護休業規程</t>
  </si>
  <si>
    <t>９０歳以上</t>
  </si>
  <si>
    <t>６５歳未満</t>
  </si>
  <si>
    <t>７０歳未満</t>
  </si>
  <si>
    <t>７５歳未満</t>
  </si>
  <si>
    <t>８０歳未満</t>
  </si>
  <si>
    <t>９０歳未満</t>
  </si>
  <si>
    <t>パスワード</t>
  </si>
  <si>
    <t>区　分</t>
  </si>
  <si>
    <t>車椅子使用者数</t>
  </si>
  <si>
    <t>実　数　(人)</t>
  </si>
  <si>
    <t>（注）出身世帯のある者に限る。</t>
  </si>
  <si>
    <t>割　合（％）</t>
  </si>
  <si>
    <t>要  支  援</t>
  </si>
  <si>
    <t>）</t>
  </si>
  <si>
    <t>始業時間</t>
  </si>
  <si>
    <t>実働</t>
  </si>
  <si>
    <t>35歳、40歳以上の職員に対する健康診断</t>
  </si>
  <si>
    <t>※資料は施設ごとに作成してください。</t>
  </si>
  <si>
    <t>※職・資格等の例示</t>
  </si>
  <si>
    <t>循環式浴槽の使用の有無</t>
  </si>
  <si>
    <t>検査記録の保管</t>
  </si>
  <si>
    <t>貯水槽の清掃</t>
  </si>
  <si>
    <t>大掃除の実施</t>
  </si>
  <si>
    <t>医療機関名</t>
  </si>
  <si>
    <t>診療科目</t>
  </si>
  <si>
    <t>病床数</t>
  </si>
  <si>
    <t>施設からの距離</t>
  </si>
  <si>
    <t>契約の有無</t>
  </si>
  <si>
    <t>車で</t>
  </si>
  <si>
    <t>分</t>
  </si>
  <si>
    <t>床</t>
  </si>
  <si>
    <t>備考</t>
  </si>
  <si>
    <t>（２）入所者が購入する主な日用品等の状況</t>
  </si>
  <si>
    <t>品　　目　　名</t>
  </si>
  <si>
    <t>行事名</t>
  </si>
  <si>
    <t>実施期日</t>
  </si>
  <si>
    <t>費用総額</t>
  </si>
  <si>
    <t>うち入所者負担</t>
  </si>
  <si>
    <t>備　　　　　　考</t>
  </si>
  <si>
    <t>入所者</t>
  </si>
  <si>
    <t>年度中</t>
  </si>
  <si>
    <t>氏名</t>
  </si>
  <si>
    <t>備考</t>
  </si>
  <si>
    <t>検査実施日（直近）</t>
  </si>
  <si>
    <t>指摘事項</t>
  </si>
  <si>
    <t>改善状況</t>
  </si>
  <si>
    <t>円</t>
  </si>
  <si>
    <t>(２)建物設備の状況</t>
  </si>
  <si>
    <t>自己所有地</t>
  </si>
  <si>
    <t>計</t>
  </si>
  <si>
    <t>耐火構造</t>
  </si>
  <si>
    <t>木造</t>
  </si>
  <si>
    <t>室</t>
  </si>
  <si>
    <t>床面積</t>
  </si>
  <si>
    <t>事務室</t>
  </si>
  <si>
    <t>経験年数</t>
  </si>
  <si>
    <t>他の社会福祉施設経験年数</t>
  </si>
  <si>
    <t>氏名</t>
  </si>
  <si>
    <t>専任・兼任の別</t>
  </si>
  <si>
    <t>職種</t>
  </si>
  <si>
    <t>号給</t>
  </si>
  <si>
    <t>本　俸</t>
  </si>
  <si>
    <t>合計</t>
  </si>
  <si>
    <t>月額</t>
  </si>
  <si>
    <t>曜日</t>
  </si>
  <si>
    <t>対象者</t>
  </si>
  <si>
    <t>入浴者</t>
  </si>
  <si>
    <t>清　　拭</t>
  </si>
  <si>
    <t>その他</t>
  </si>
  <si>
    <t>人</t>
  </si>
  <si>
    <t>種類</t>
  </si>
  <si>
    <t>対象者の参加状況
(不参加は記入不要）</t>
  </si>
  <si>
    <t>作業療法</t>
  </si>
  <si>
    <t>理学療法</t>
  </si>
  <si>
    <t>言語療法</t>
  </si>
  <si>
    <t>回</t>
  </si>
  <si>
    <t>（諸規程、諸帳簿等）</t>
  </si>
  <si>
    <t>（諸規程、諸帳簿等）</t>
  </si>
  <si>
    <t>・給与規程</t>
  </si>
  <si>
    <t>・労働者名簿</t>
  </si>
  <si>
    <t>・人事記録簿</t>
  </si>
  <si>
    <t>・辞令綴</t>
  </si>
  <si>
    <t>・出勤簿</t>
  </si>
  <si>
    <t>・休暇届</t>
  </si>
  <si>
    <t>・諸手当承認書類</t>
  </si>
  <si>
    <t>・旅行命令簿</t>
  </si>
  <si>
    <t>・研修等の復命書</t>
  </si>
  <si>
    <t>・職員の健康診断書</t>
  </si>
  <si>
    <t>・避難訓練の記録簿</t>
  </si>
  <si>
    <t>・消防用設備の自主点検記録</t>
  </si>
  <si>
    <t>整備状況</t>
  </si>
  <si>
    <t>・看護日誌</t>
  </si>
  <si>
    <t>・給食日誌</t>
  </si>
  <si>
    <t>・献立表</t>
  </si>
  <si>
    <t>・給食材料の発注伝票</t>
  </si>
  <si>
    <t>・嗜好調査記録綴</t>
  </si>
  <si>
    <t>入　所　者　の　処　遇　に　関　す　る　も　の</t>
  </si>
  <si>
    <t>運　営　管　理　に　関　す　る　も　の</t>
  </si>
  <si>
    <t>・就業規則</t>
  </si>
  <si>
    <t>・雇入通知書</t>
  </si>
  <si>
    <t>・退職願（届）</t>
  </si>
  <si>
    <t>老人福祉施設　</t>
  </si>
  <si>
    <t>支援員</t>
  </si>
  <si>
    <t>機能
訓練
指導員</t>
  </si>
  <si>
    <t>平均</t>
  </si>
  <si>
    <t>　計　</t>
  </si>
  <si>
    <t>性別</t>
  </si>
  <si>
    <t>歳</t>
  </si>
  <si>
    <t>年2回</t>
  </si>
  <si>
    <t>年6回</t>
  </si>
  <si>
    <t>食　事</t>
  </si>
  <si>
    <t>排　　泄</t>
  </si>
  <si>
    <t>着脱衣</t>
  </si>
  <si>
    <t>入　浴</t>
  </si>
  <si>
    <t>移　動</t>
  </si>
  <si>
    <t>認知症高齢者数</t>
  </si>
  <si>
    <t>年0回</t>
  </si>
  <si>
    <t>年1回</t>
  </si>
  <si>
    <t>～12回</t>
  </si>
  <si>
    <t>自　　立</t>
  </si>
  <si>
    <t>一部介助</t>
  </si>
  <si>
    <t>全部介助</t>
  </si>
  <si>
    <t>出身世帯の面会状況</t>
  </si>
  <si>
    <t>出身世帯への状況報告方法</t>
  </si>
  <si>
    <t>人</t>
  </si>
  <si>
    <t>要介護度1</t>
  </si>
  <si>
    <t>要介護度2</t>
  </si>
  <si>
    <t>要介護度3</t>
  </si>
  <si>
    <t>要介護度4</t>
  </si>
  <si>
    <t>要介護度5</t>
  </si>
  <si>
    <t>平均要介護度</t>
  </si>
  <si>
    <t>６．入所者の状況</t>
  </si>
  <si>
    <t>（１）年齢別・性別の状況</t>
  </si>
  <si>
    <t>男性</t>
  </si>
  <si>
    <t>女性</t>
  </si>
  <si>
    <t>６０歳未満</t>
  </si>
  <si>
    <t>年12回</t>
  </si>
  <si>
    <t>以上</t>
  </si>
  <si>
    <t>７－（１０）クラブ活動参加回数（直近１ヶ月）</t>
  </si>
  <si>
    <t>７－（９）クラブ活動の状況（直近１ヶ月）</t>
  </si>
  <si>
    <t>７－（１３）.入所者処遇に関する配慮・工夫等</t>
  </si>
  <si>
    <t>記録の整備</t>
  </si>
  <si>
    <t>医療法上の許可</t>
  </si>
  <si>
    <t>　許可番号</t>
  </si>
  <si>
    <t>保険医療機関の指定</t>
  </si>
  <si>
    <t>日</t>
  </si>
  <si>
    <t>厨房</t>
  </si>
  <si>
    <t>室数</t>
  </si>
  <si>
    <t>ア　土　地</t>
  </si>
  <si>
    <t>静養室</t>
  </si>
  <si>
    <t>医務室</t>
  </si>
  <si>
    <t>イ　建　物</t>
  </si>
  <si>
    <t>宿直室</t>
  </si>
  <si>
    <t>浴室</t>
  </si>
  <si>
    <t>食堂</t>
  </si>
  <si>
    <t>ウ　居室の状況</t>
  </si>
  <si>
    <t>１人当り面積</t>
  </si>
  <si>
    <t>汚物処理室</t>
  </si>
  <si>
    <t>洗濯室</t>
  </si>
  <si>
    <t>機能訓練室</t>
  </si>
  <si>
    <t>　　　</t>
  </si>
  <si>
    <t>施設長</t>
  </si>
  <si>
    <t>事務員</t>
  </si>
  <si>
    <t>栄養士</t>
  </si>
  <si>
    <t>専　任</t>
  </si>
  <si>
    <t>嘱　託</t>
  </si>
  <si>
    <t>調理員</t>
  </si>
  <si>
    <t>その他</t>
  </si>
  <si>
    <t>有　　　無</t>
  </si>
  <si>
    <t>　有　　　　　　　　無</t>
  </si>
  <si>
    <t>介護職員等に対しての研修の実施</t>
  </si>
  <si>
    <t>名）</t>
  </si>
  <si>
    <t>実施回数</t>
  </si>
  <si>
    <t>（税込み）</t>
  </si>
  <si>
    <t>支出額</t>
  </si>
  <si>
    <t>　（１）職員の採用・退職の状況</t>
  </si>
  <si>
    <t>諸　　　　手　　　　当</t>
  </si>
  <si>
    <t>・入所者個人記録ファイル</t>
  </si>
  <si>
    <t>・入所者の健康診断書</t>
  </si>
  <si>
    <t>・入所者預り金台帳</t>
  </si>
  <si>
    <t>・退所時金品精算書綴</t>
  </si>
  <si>
    <t>施　設　名</t>
  </si>
  <si>
    <t>定款(条例)制定年月日</t>
  </si>
  <si>
    <t>施設所在地</t>
  </si>
  <si>
    <t>施設長氏名</t>
  </si>
  <si>
    <t>〃</t>
  </si>
  <si>
    <t>施設認可年月日</t>
  </si>
  <si>
    <t>年</t>
  </si>
  <si>
    <t>人）</t>
  </si>
  <si>
    <t>日現在</t>
  </si>
  <si>
    <t>借地</t>
  </si>
  <si>
    <t>所有者</t>
  </si>
  <si>
    <t>地上権、賃借権設定の状況</t>
  </si>
  <si>
    <t>有　　　　　　　無</t>
  </si>
  <si>
    <t>賃借契約の有無</t>
  </si>
  <si>
    <t>便所</t>
  </si>
  <si>
    <t>男子用</t>
  </si>
  <si>
    <t>介護職員室</t>
  </si>
  <si>
    <t>介護材料室</t>
  </si>
  <si>
    <t>面接室（面談室）</t>
  </si>
  <si>
    <t>霊安室</t>
  </si>
  <si>
    <t>洗面室</t>
  </si>
  <si>
    <t>集会室</t>
  </si>
  <si>
    <t>談話室</t>
  </si>
  <si>
    <t>２．職員の配置状況</t>
  </si>
  <si>
    <t>日現在）</t>
  </si>
  <si>
    <t>職種別</t>
  </si>
  <si>
    <t>区分</t>
  </si>
  <si>
    <t xml:space="preserve"> 欠員人数</t>
  </si>
  <si>
    <t>主　任
相談員</t>
  </si>
  <si>
    <t>生　活
相談員</t>
  </si>
  <si>
    <t>介護
職員</t>
  </si>
  <si>
    <t>主　任
支援員</t>
  </si>
  <si>
    <t>看護
職員</t>
  </si>
  <si>
    <t>３．職員の採用・退職の状況</t>
  </si>
  <si>
    <t>採用</t>
  </si>
  <si>
    <t>退職</t>
  </si>
  <si>
    <t>日現在職員数</t>
  </si>
  <si>
    <t>（注）</t>
  </si>
  <si>
    <t>４．職員の状況</t>
  </si>
  <si>
    <t>（１）職員の給与等（正規職員用）</t>
  </si>
  <si>
    <t>支給形態</t>
  </si>
  <si>
    <t>（職種別：</t>
  </si>
  <si>
    <t>人数</t>
  </si>
  <si>
    <t>休憩開始
時間</t>
  </si>
  <si>
    <t>休憩終了
時間</t>
  </si>
  <si>
    <t>人</t>
  </si>
  <si>
    <t>　・引継ぎ</t>
  </si>
  <si>
    <t>時間</t>
  </si>
  <si>
    <t>分</t>
  </si>
  <si>
    <t>夕</t>
  </si>
  <si>
    <t>有（</t>
  </si>
  <si>
    <t>　　　定年制の廃止</t>
  </si>
  <si>
    <t>・個人情報の取扱いに関する規則</t>
  </si>
  <si>
    <t>・消防用設備等点検結果報告書</t>
  </si>
  <si>
    <t>担　当　者　氏　名</t>
  </si>
  <si>
    <t>担当者</t>
  </si>
  <si>
    <t>通帳等保管責任者氏名（職種）</t>
  </si>
  <si>
    <t>印鑑保管責任者氏名（職種）</t>
  </si>
  <si>
    <t>　　子の看護休暇制度</t>
  </si>
  <si>
    <t>　　一部有期契約職員への育児休業規定の整備</t>
  </si>
  <si>
    <t>　　介護休暇制度の規程</t>
  </si>
  <si>
    <t>※褥瘡予防対策（実施しているものに○）</t>
  </si>
  <si>
    <t>実施しているものに○</t>
  </si>
  <si>
    <t>　該当するものに○</t>
  </si>
  <si>
    <t>構成メンバー
該当者に○</t>
  </si>
  <si>
    <t>日現在</t>
  </si>
  <si>
    <t>年齢　　　　</t>
  </si>
  <si>
    <t>（</t>
  </si>
  <si>
    <t>専</t>
  </si>
  <si>
    <t>有</t>
  </si>
  <si>
    <t>副施設長</t>
  </si>
  <si>
    <t>無</t>
  </si>
  <si>
    <t>事務長</t>
  </si>
  <si>
    <t>看護職員</t>
  </si>
  <si>
    <t>調理員</t>
  </si>
  <si>
    <t>主任相談員</t>
  </si>
  <si>
    <t>生活相談員</t>
  </si>
  <si>
    <t>介護職員</t>
  </si>
  <si>
    <t>主任支援員</t>
  </si>
  <si>
    <t>支援員</t>
  </si>
  <si>
    <t>機能訓練指導員</t>
  </si>
  <si>
    <t>介護支援専門員</t>
  </si>
  <si>
    <t>結果の公表
（苦情が無い場合、
その旨も含む）</t>
  </si>
  <si>
    <t>７－（７）－（ア）入浴の実施状況（特養・養護のみ）</t>
  </si>
  <si>
    <t>隔日以上の入浴の機会の提供</t>
  </si>
  <si>
    <t>月　　　　火　　　　水　　　　木　　　　金　　　　土　　　　日</t>
  </si>
  <si>
    <t>※入浴の機会を提供している曜日に○をつけてください。</t>
  </si>
  <si>
    <t>７－（7）－（イ）入浴の機会の提供（軽費（ケア）のみ）</t>
  </si>
  <si>
    <t>ケース記録</t>
  </si>
  <si>
    <t>（３）労務事務の社会保険労務士等への委託の状況</t>
  </si>
  <si>
    <t>委託の有無</t>
  </si>
  <si>
    <t>労災保険</t>
  </si>
  <si>
    <t>雇用保険</t>
  </si>
  <si>
    <t>健康保険</t>
  </si>
  <si>
    <t>厚生年金</t>
  </si>
  <si>
    <t>○</t>
  </si>
  <si>
    <t>①１日の勤務形態</t>
  </si>
  <si>
    <t>５．労働安全衛生</t>
  </si>
  <si>
    <t>雇い入れ時健康診断</t>
  </si>
  <si>
    <t>35歳、40歳以上の職員以外の健康診断</t>
  </si>
  <si>
    <t>検査内容</t>
  </si>
  <si>
    <t>対象職種</t>
  </si>
  <si>
    <t>対象人数</t>
  </si>
  <si>
    <t>検査機関</t>
  </si>
  <si>
    <r>
      <t>血中脂質検査</t>
    </r>
    <r>
      <rPr>
        <sz val="8"/>
        <rFont val="ＭＳ Ｐ明朝"/>
        <family val="1"/>
      </rPr>
      <t>（TG、HDL-cho、LDL-cho）</t>
    </r>
  </si>
  <si>
    <t>（２）労働安全衛生法に基づくストレスチェックの状況</t>
  </si>
  <si>
    <t>（３）職員の腰痛対策</t>
  </si>
  <si>
    <t>（労働者を常時50人以上使用している事業場のみ）</t>
  </si>
  <si>
    <t>有（　　　　　　）　　　　　無</t>
  </si>
  <si>
    <t>実施日（予定）</t>
  </si>
  <si>
    <t>（４）産業医、衛生管理者の選任状況（労働者を常時50人以上使用している事業場のみ）</t>
  </si>
  <si>
    <t>選任年月日</t>
  </si>
  <si>
    <t>準耐火構造</t>
  </si>
  <si>
    <t>（６）夜間の職員配置状況</t>
  </si>
  <si>
    <t>（5）火災時における避難、消火等の近隣協力状況</t>
  </si>
  <si>
    <t>（※ ２階建て準耐火建築物の施設のみ記入）</t>
  </si>
  <si>
    <t>近隣の協力者</t>
  </si>
  <si>
    <t>覚え書きの締結</t>
  </si>
  <si>
    <t>協力者不在の際の代替者</t>
  </si>
  <si>
    <t>・特定個人情報（マイナンバー）の取扱いに関する規則</t>
  </si>
  <si>
    <t>令　和</t>
  </si>
  <si>
    <t>作成日　</t>
  </si>
  <si>
    <t>前年度３月３１日現在</t>
  </si>
  <si>
    <t>前年度中増減</t>
  </si>
  <si>
    <t>前年度３月３１日現在</t>
  </si>
  <si>
    <t>前年度中増減</t>
  </si>
  <si>
    <t>前年度総支給額</t>
  </si>
  <si>
    <t>前</t>
  </si>
  <si>
    <t>今</t>
  </si>
  <si>
    <t>前々年度末職員数</t>
  </si>
  <si>
    <t>前年度末職員数</t>
  </si>
  <si>
    <t>（２)退職者の状況（前年度４月１日以降）</t>
  </si>
  <si>
    <t>前年度給与支給総額（賞与を含む）</t>
  </si>
  <si>
    <t>（２）出身世帯との連携状況（前年度）</t>
  </si>
  <si>
    <t>７－（８）リハビリテーションの実施状況（前年度）</t>
  </si>
  <si>
    <t>７－（11）地域等との交流状況（前年度）</t>
  </si>
  <si>
    <t>７－（１2）定例的な行事の実施状況（前年度）</t>
  </si>
  <si>
    <t>（３）年間行事のうち入所者負担を伴ったものの状況（前年度）</t>
  </si>
  <si>
    <t>連絡先</t>
  </si>
  <si>
    <t>　　２歳までの育児休業の取得</t>
  </si>
  <si>
    <t>・個人情報保護に関する考え方や方針に関する誓約書（従業者用）</t>
  </si>
  <si>
    <t>※当月分の既存の勤務実績表を添付してください。</t>
  </si>
  <si>
    <t>社　会　福　祉　施　設　指　導　監　査　提　出　資　料　（施設運営関係）</t>
  </si>
  <si>
    <t>電話番号等</t>
  </si>
  <si>
    <t>（E-mail）</t>
  </si>
  <si>
    <t>法人名</t>
  </si>
  <si>
    <t>法人住所</t>
  </si>
  <si>
    <t>保険等関係</t>
  </si>
  <si>
    <t>有</t>
  </si>
  <si>
    <t>新規採用時</t>
  </si>
  <si>
    <t>消防署への
事前通報（届出）</t>
  </si>
  <si>
    <t>従来型</t>
  </si>
  <si>
    <t>ユニット型</t>
  </si>
  <si>
    <t>・</t>
  </si>
  <si>
    <t>前年度平均入所者数</t>
  </si>
  <si>
    <t>共同生活室</t>
  </si>
  <si>
    <t>　・作成時期　（初回作成時期）</t>
  </si>
  <si>
    <t>　（２）給食の実施状況</t>
  </si>
  <si>
    <t>時</t>
  </si>
  <si>
    <t>から</t>
  </si>
  <si>
    <t>分　頃</t>
  </si>
  <si>
    <t>食　事　時　間</t>
  </si>
  <si>
    <t>郵便番号</t>
  </si>
  <si>
    <t>-</t>
  </si>
  <si>
    <t>　）</t>
  </si>
  <si>
    <t>３．給食担当者の検便実施</t>
  </si>
  <si>
    <t>実施年月</t>
  </si>
  <si>
    <t>年　４月</t>
  </si>
  <si>
    <t>年　５月</t>
  </si>
  <si>
    <t>年　６月</t>
  </si>
  <si>
    <t>年　７月</t>
  </si>
  <si>
    <t>年　８月</t>
  </si>
  <si>
    <t>年　９月</t>
  </si>
  <si>
    <t>年　１０月</t>
  </si>
  <si>
    <t>年　１１月</t>
  </si>
  <si>
    <t>年　１２月</t>
  </si>
  <si>
    <t>年　１月</t>
  </si>
  <si>
    <t>年　２月</t>
  </si>
  <si>
    <t>年　３月</t>
  </si>
  <si>
    <t>検査
項目</t>
  </si>
  <si>
    <t>赤痢菌</t>
  </si>
  <si>
    <t>サルモネラ菌</t>
  </si>
  <si>
    <t>腸管出血性大腸菌</t>
  </si>
  <si>
    <t>４．検食の実施</t>
  </si>
  <si>
    <t>有　　　・　　　無</t>
  </si>
  <si>
    <t>朝</t>
  </si>
  <si>
    <t>昼</t>
  </si>
  <si>
    <t>夕</t>
  </si>
  <si>
    <t>文書　・　口頭</t>
  </si>
  <si>
    <t>指導・指示等の状況</t>
  </si>
  <si>
    <t>ユニットリーダー（研修有）</t>
  </si>
  <si>
    <t>ユニットリーダー（研修無）</t>
  </si>
  <si>
    <t>第３２条の２関係
（１か月単位の変形労働時間制）</t>
  </si>
  <si>
    <t>就業規則への記載の有無</t>
  </si>
  <si>
    <t>第３２条の４関係
（１年単位の変形労働時間制）</t>
  </si>
  <si>
    <t>Ａ</t>
  </si>
  <si>
    <t>Ｂ</t>
  </si>
  <si>
    <t>Ｃ</t>
  </si>
  <si>
    <t>Ｄ</t>
  </si>
  <si>
    <t>Ｅ</t>
  </si>
  <si>
    <t>Ｆ</t>
  </si>
  <si>
    <t>Ｇ</t>
  </si>
  <si>
    <t>Ｈ</t>
  </si>
  <si>
    <t>Ｉ</t>
  </si>
  <si>
    <t>Ｊ</t>
  </si>
  <si>
    <t>Ｋ</t>
  </si>
  <si>
    <t>Ｌ</t>
  </si>
  <si>
    <t>Ｍ</t>
  </si>
  <si>
    <t>符号</t>
  </si>
  <si>
    <t>始業</t>
  </si>
  <si>
    <t>例</t>
  </si>
  <si>
    <t>就業</t>
  </si>
  <si>
    <r>
      <t xml:space="preserve">休憩
</t>
    </r>
    <r>
      <rPr>
        <sz val="10"/>
        <rFont val="ＭＳ Ｐ明朝"/>
        <family val="1"/>
      </rPr>
      <t>（時間）</t>
    </r>
  </si>
  <si>
    <t>実労働時間</t>
  </si>
  <si>
    <t>分換算</t>
  </si>
  <si>
    <t>符号の個数</t>
  </si>
  <si>
    <t>事故による損害賠償の発生（前年度4月～提出の前月までの状況）</t>
  </si>
  <si>
    <t>有　　　　無</t>
  </si>
  <si>
    <t>有無、頻度</t>
  </si>
  <si>
    <t>消防法第17条の3の3に基づく報告</t>
  </si>
  <si>
    <t>（８）備考</t>
  </si>
  <si>
    <t>（1）、（4）、（7）の消防署への届出事項等について、届出等が行われていない場合は、その理由</t>
  </si>
  <si>
    <t>・年次有給休暇管理簿</t>
  </si>
  <si>
    <t>Ｎ</t>
  </si>
  <si>
    <t>Ｏ</t>
  </si>
  <si>
    <t>Ｐ</t>
  </si>
  <si>
    <t>Ｑ</t>
  </si>
  <si>
    <t>Ｒ</t>
  </si>
  <si>
    <t>Ｓ</t>
  </si>
  <si>
    <t>Ｔ</t>
  </si>
  <si>
    <t>Ｕ</t>
  </si>
  <si>
    <t>Ｖ</t>
  </si>
  <si>
    <t>Ｗ</t>
  </si>
  <si>
    <t>事故発生の防止のための指針の整備状況</t>
  </si>
  <si>
    <t>有　　　　　　無</t>
  </si>
  <si>
    <t>作成日：</t>
  </si>
  <si>
    <t>１０－（２）医務室の状況</t>
  </si>
  <si>
    <t>１０－（１）入所者の健康管理の実施状況（前年度）</t>
  </si>
  <si>
    <t>１０－（３）　協力医療機関の状況（歯科を含む）</t>
  </si>
  <si>
    <t>１１．入所者預り金等の状況</t>
  </si>
  <si>
    <t>11．入所者預り金等の状況</t>
  </si>
  <si>
    <t>１２．給食の状況</t>
  </si>
  <si>
    <t>１３．災害事故防止対策</t>
  </si>
  <si>
    <t>１４．　諸規程等の整備状況</t>
  </si>
  <si>
    <t>会議の名称</t>
  </si>
  <si>
    <t>感染症及び食中毒の予防及びまん延の
防止のための指針の整備状況</t>
  </si>
  <si>
    <t>身体的拘束等の適正化のための指針等の整備状況</t>
  </si>
  <si>
    <t>（注）本表は資料作成時の状況により記入してください。</t>
  </si>
  <si>
    <t>借地（借地がある場合のみ記入してください。）</t>
  </si>
  <si>
    <t>　　　　欠員を生じている場合に記入してください。</t>
  </si>
  <si>
    <t>１．本表は、常勤職員（１日６時間以上、かつ月２０日以上勤務する、いわゆる常勤パート職員を含む。）について記入してください。</t>
  </si>
  <si>
    <t>２．「　月　日現在職員数」については、資料作成時の状況により記入してください。</t>
  </si>
  <si>
    <t>３．３月３１日退職者については、「年度中の退職」欄に計上し、「年度末職員数」には含めないでください。</t>
  </si>
  <si>
    <t>４．「採用」、「退職」数には、法人・施設間内部での異動者数を含めてください。</t>
  </si>
  <si>
    <t xml:space="preserve"> 　　　　　　５．嘱託医は｢合計｣欄に含めないでください。</t>
  </si>
  <si>
    <t>（注）定年退職者の場合、備考欄に定年と記入してください。</t>
  </si>
  <si>
    <t>※１　職種欄で｢その他｣を選択した場合は、備考欄に職種名を記載してください。</t>
  </si>
  <si>
    <t>「準夜勤」及び「深夜勤」欄については、一人一人の勤務時間割を記入してください。ただし複数勤務の場合でも</t>
  </si>
  <si>
    <t>休憩時間等勤務割が全く同一の場合は、一勤務形態のみ記入してください。</t>
  </si>
  <si>
    <t>(注)１．｢発症の要因｣欄には、「入院時（　　年　　月　　日～　　年　　月　　日）に発症」　「帰省時（　　年　　月　　日～　　年　　月　　日）に発症」等簡潔に記入してください。</t>
  </si>
  <si>
    <t>　 　２．「褥瘡の部位・程度」欄には、褥瘡の部位、数、大きさ等を具体的に記入してください。</t>
  </si>
  <si>
    <t>（注）　監査直近1ヶ月間の状況について記入してください。</t>
  </si>
  <si>
    <t>(本表には、ＯＴ・ＰＴ等が行う専門療法の外、ラジオ体操など機能減退防止のために行うものも含めてください。）</t>
  </si>
  <si>
    <t>（注）既存の予定表等があれば、それを添付しても差し支えありません。</t>
  </si>
  <si>
    <t>　　　２．複数のクラブに参加している者については、その合計参加回数としてください。</t>
  </si>
  <si>
    <t>（注）１．本表の合計欄は、その月の入所者数と一致します。</t>
  </si>
  <si>
    <t>　①本人との授受方法等（別紙（次頁）を参考にして記入してください。（既存資料の提出でも可））</t>
  </si>
  <si>
    <t>（注）　１．監査直近時の状況により記入してください。</t>
  </si>
  <si>
    <t>　　　　２．入所者所持金を保管している場合についてすべて記入してください。</t>
  </si>
  <si>
    <t>１．総合訓練として実施した場合、上記の区分に従ってそれぞれ記入してください。</t>
  </si>
  <si>
    <t>２．各種訓練ごとに、夜間又は夜間を想定した訓練を実施した場合は、右（　）書に再掲してください。</t>
  </si>
  <si>
    <t>（注）上記諸規程・諸帳簿等の有無及び該当のものについて〇を付してください。</t>
  </si>
  <si>
    <t>法人
代表者名</t>
  </si>
  <si>
    <t>人（</t>
  </si>
  <si>
    <t>・　嘱託医は、「合計」欄に含めないでください。</t>
  </si>
  <si>
    <t>加算に係る人員加配分（Ｂ）</t>
  </si>
  <si>
    <t>直近1年間の昇給の
有無</t>
  </si>
  <si>
    <t>法人役員との
親　 族
関係等</t>
  </si>
  <si>
    <t xml:space="preserve"> (注) ・　本表は職種別に別葉として、時間の経過ごとの業務内容を具体的に記入してください。</t>
  </si>
  <si>
    <t>(注)　・　本表は、職種別に職員の勤務形態について別記の符号の区分によって作成してください。</t>
  </si>
  <si>
    <t>　　　 ・　連続勤務等の場合は、勤務形態の符号に記入の上、該当符号を記入してください。</t>
  </si>
  <si>
    <t>研修方法（該当に○(複数選択可)）</t>
  </si>
  <si>
    <t>※実施の場合</t>
  </si>
  <si>
    <t>実施の内容  （ベッドの四本柵、</t>
  </si>
  <si>
    <t>車イスベルト、つなぎ服、ミトン手袋、</t>
  </si>
  <si>
    <t>ひも等による抑制、その他の抑制）</t>
  </si>
  <si>
    <t>同意書の有無</t>
  </si>
  <si>
    <t>経過観察記録の作成有無</t>
  </si>
  <si>
    <t>開催頻度　：　年</t>
  </si>
  <si>
    <t>上記委員会の記録の有無、開催頻度</t>
  </si>
  <si>
    <t>有　　　　無</t>
  </si>
  <si>
    <t>開催頻度 ： 年</t>
  </si>
  <si>
    <t>感染症及び食中毒の予防及びまん延の防止のための対策を検討する委員会の設置</t>
  </si>
  <si>
    <t>事故発生の防止のための委員会の設置</t>
  </si>
  <si>
    <t>構成
メンバー
該当者に○</t>
  </si>
  <si>
    <t>虐待の防止のための指針の整備状況</t>
  </si>
  <si>
    <t>虐待の防止のための対策を検討する委員会の設置</t>
  </si>
  <si>
    <t>作成日</t>
  </si>
  <si>
    <t>有　　無</t>
  </si>
  <si>
    <t>構成メンバー該当者に○</t>
  </si>
  <si>
    <t>介護職員等に対する虐待の防止のための研修の実施</t>
  </si>
  <si>
    <t>③労働基準法に基づく整備状況（直近のもの）</t>
  </si>
  <si>
    <t>②ハラスメント等の防止（※）</t>
  </si>
  <si>
    <t>（※） ハラスメント等とは、職場において行われる性的な言動又は優越的な関係を背景とした言動であって業務上必要かつ相当な範囲を超えたものをいう。</t>
  </si>
  <si>
    <t>日　締結</t>
  </si>
  <si>
    <t>日　届出</t>
  </si>
  <si>
    <t>日　許可</t>
  </si>
  <si>
    <t>有　　　　　　無</t>
  </si>
  <si>
    <t>無資格者に対して、認知症介護に係る基礎的な研修を受講させるために必要な措置の実施状況　　（「有」の場合は、以下に具体的な措置の内容を記載すること）</t>
  </si>
  <si>
    <t>消防計画の策定状況</t>
  </si>
  <si>
    <t>有　　（</t>
  </si>
  <si>
    <t>日　届出）</t>
  </si>
  <si>
    <t>防火管理者選任の届出</t>
  </si>
  <si>
    <t>定期的研修</t>
  </si>
  <si>
    <t>業務継続計画に係る訓練の実施</t>
  </si>
  <si>
    <t>回）</t>
  </si>
  <si>
    <t>有　　　　無</t>
  </si>
  <si>
    <t>作成日</t>
  </si>
  <si>
    <t>有　　　　　　　　　　無</t>
  </si>
  <si>
    <t>有　（</t>
  </si>
  <si>
    <t>　・会議の構成員</t>
  </si>
  <si>
    <t>（９）業務継続計画（令和6年3月31日までは努力義務）</t>
  </si>
  <si>
    <t>「業務継続計画」とは、感染症や非常災害の発生時において、利用者に対するサービスの提供を継続的に実施するための、及び非常時の体制で早期の業務再開を図るための計画。</t>
  </si>
  <si>
    <t>上記指針の名称</t>
  </si>
  <si>
    <t>(注)（1）、（3）、（4）は監査直近時の状況により記入してください。</t>
  </si>
  <si>
    <r>
      <t xml:space="preserve">職場におけるハラスメント等の防止のための方針・取組等について
</t>
    </r>
    <r>
      <rPr>
        <sz val="8"/>
        <rFont val="ＭＳ Ｐ明朝"/>
        <family val="1"/>
      </rPr>
      <t>（方針の明確化及びその周知・啓発。相談に応じ適切に対応するために必要な体制の整備等）</t>
    </r>
  </si>
  <si>
    <r>
      <t xml:space="preserve">一般浴
</t>
    </r>
    <r>
      <rPr>
        <sz val="10"/>
        <rFont val="ＭＳ Ｐ明朝"/>
        <family val="1"/>
      </rPr>
      <t>（1人当たり実施頻度）</t>
    </r>
  </si>
  <si>
    <r>
      <t xml:space="preserve">特殊浴
</t>
    </r>
    <r>
      <rPr>
        <sz val="10"/>
        <rFont val="ＭＳ Ｐ明朝"/>
        <family val="1"/>
      </rPr>
      <t>（1人当たり実施頻度）</t>
    </r>
  </si>
  <si>
    <t>８．衛生管理　（末尾に（※）を付した事項については、令和6年3月31日までは努力義務）</t>
  </si>
  <si>
    <r>
      <t xml:space="preserve">業務継続計画に係る研修の実施
</t>
    </r>
    <r>
      <rPr>
        <sz val="10"/>
        <rFont val="ＭＳ Ｐ明朝"/>
        <family val="1"/>
      </rPr>
      <t>（計画の周知や、平常時、緊急時における対応の理解の促進等に係るもの）</t>
    </r>
  </si>
  <si>
    <t>感染症及び食中毒の予防及びまん延の防止のための研修の実施</t>
  </si>
  <si>
    <t>感染症及び食中毒の予防及びまん延の防止のための訓練の実施（※）</t>
  </si>
  <si>
    <t>業務継続計画の策定状況（自然災害）</t>
  </si>
  <si>
    <t>業務継続計画の策定状況（感染症）</t>
  </si>
  <si>
    <t>５．保健所の立入調査、検査の状況　（過去5年以内に実施された直近のもの）</t>
  </si>
  <si>
    <t>上記委員会の名称</t>
  </si>
  <si>
    <t>上記委員会の直近の開催日</t>
  </si>
  <si>
    <t>上記委員会の名称</t>
  </si>
  <si>
    <t>上記委員会の直近の開催日</t>
  </si>
  <si>
    <t>定期的な研修（実施の頻度）</t>
  </si>
  <si>
    <t>定期的な研修（直近の実施日）</t>
  </si>
  <si>
    <t>新規採用時（実施の有無）</t>
  </si>
  <si>
    <t>新規採用時（直近の実施日）</t>
  </si>
  <si>
    <t>（４）各種防災訓練の実施状況（提出日時点の直近1年間の状況）</t>
  </si>
  <si>
    <t>（７）防災設備の保守点検状況（提出日時点の直近1年間の状況）</t>
  </si>
  <si>
    <t>定期的な研修（実施の頻度）</t>
  </si>
  <si>
    <t>定期的な研修（直近の実施日）</t>
  </si>
  <si>
    <t>新規採用時（直近の実施日）</t>
  </si>
  <si>
    <t>新規採用時（実施の有無）</t>
  </si>
  <si>
    <t>有　　　無</t>
  </si>
  <si>
    <t>有　 無</t>
  </si>
  <si>
    <t>有　　無</t>
  </si>
  <si>
    <t>職員数</t>
  </si>
  <si>
    <t>常勤換算人数（D）</t>
  </si>
  <si>
    <t>４－（３）職員の事務（職務）分掌の状況　　　※既存の事務分掌表があれば、その写しでも差し支えありません。（A4サイズに調整してください。）</t>
  </si>
  <si>
    <t>４－（４）．職員の勤務状況等</t>
  </si>
  <si>
    <t>４－（５）１ヶ月の勤務割</t>
  </si>
  <si>
    <t>４－（６）職員会議又は委員会等の実施状況（前年度４月～提出の前月までの状況）</t>
  </si>
  <si>
    <t>会議の主な内容（該当するものに○(複数選択可)）</t>
  </si>
  <si>
    <t>研修内容（該当するものに○(複数選択可)）</t>
  </si>
  <si>
    <t>研修の名称</t>
  </si>
  <si>
    <t>出席者数</t>
  </si>
  <si>
    <t>（注）　職員会議・処遇会議・給食運営会議等各種会議の実施状況について記入してください。
　　 　同じ会議を複数回開催している場合は、それら全てを記載してください。（会議内容が大きく変わらない場合は、実施日ごとに記載を分けず、実施日の欄に複数の実施日を記載していただいても差し支えありません。）</t>
  </si>
  <si>
    <t>４－（８）施設職員の施設外研修状況等（前年度4月～提出の前月までの状況）</t>
  </si>
  <si>
    <t>４－（９）　認知症介護に係る基礎的な研修　（令和６年３月３１日までは努力義務）</t>
  </si>
  <si>
    <t>（※）必須項目</t>
  </si>
  <si>
    <t>身長　（※）</t>
  </si>
  <si>
    <t>体重　（※）</t>
  </si>
  <si>
    <t>視力　（※）</t>
  </si>
  <si>
    <t>聴力　（※）</t>
  </si>
  <si>
    <t>血圧　（※）</t>
  </si>
  <si>
    <t>尿検査（糖・蛋白）　（※）</t>
  </si>
  <si>
    <t>腹囲　（※）</t>
  </si>
  <si>
    <t>貧血（血色素量・赤血球数）　（※）</t>
  </si>
  <si>
    <r>
      <t>肝機能</t>
    </r>
    <r>
      <rPr>
        <sz val="8"/>
        <rFont val="ＭＳ Ｐ明朝"/>
        <family val="1"/>
      </rPr>
      <t>(GOT、GPT、γ-GTP)</t>
    </r>
    <r>
      <rPr>
        <sz val="11"/>
        <rFont val="ＭＳ Ｐ明朝"/>
        <family val="1"/>
      </rPr>
      <t>　（※）</t>
    </r>
  </si>
  <si>
    <t>心電図検査　（※）</t>
  </si>
  <si>
    <t>胸部X線検査　（※）</t>
  </si>
  <si>
    <r>
      <t>血中脂質検査</t>
    </r>
    <r>
      <rPr>
        <sz val="8"/>
        <rFont val="ＭＳ Ｐ明朝"/>
        <family val="1"/>
      </rPr>
      <t>（TG、HDL-cho、LDL-cho）</t>
    </r>
    <r>
      <rPr>
        <sz val="11"/>
        <rFont val="ＭＳ Ｐ明朝"/>
        <family val="1"/>
      </rPr>
      <t>（※）</t>
    </r>
  </si>
  <si>
    <r>
      <t>問診等</t>
    </r>
    <r>
      <rPr>
        <sz val="10"/>
        <rFont val="ＭＳ Ｐ明朝"/>
        <family val="1"/>
      </rPr>
      <t>（既往症・業務歴・自覚症状）</t>
    </r>
    <r>
      <rPr>
        <sz val="11"/>
        <rFont val="ＭＳ Ｐ明朝"/>
        <family val="1"/>
      </rPr>
      <t>（※）</t>
    </r>
  </si>
  <si>
    <t>身長　</t>
  </si>
  <si>
    <t>腹囲　</t>
  </si>
  <si>
    <t>貧血（血色素量・赤血球数）　</t>
  </si>
  <si>
    <r>
      <t>肝機能</t>
    </r>
    <r>
      <rPr>
        <sz val="8"/>
        <rFont val="ＭＳ Ｐ明朝"/>
        <family val="1"/>
      </rPr>
      <t>(GOT、GPT、γ-GTP)</t>
    </r>
    <r>
      <rPr>
        <sz val="11"/>
        <rFont val="ＭＳ Ｐ明朝"/>
        <family val="1"/>
      </rPr>
      <t>　</t>
    </r>
  </si>
  <si>
    <r>
      <t>血糖検査</t>
    </r>
    <r>
      <rPr>
        <sz val="8"/>
        <rFont val="ＭＳ Ｐ明朝"/>
        <family val="1"/>
      </rPr>
      <t>（空腹時血糖orヘモグロビンA1C）　</t>
    </r>
  </si>
  <si>
    <t>心電図検査　</t>
  </si>
  <si>
    <t>胸部X線検査　</t>
  </si>
  <si>
    <t>　　　　　年　　　月　　　日</t>
  </si>
  <si>
    <t>　身体拘束実施の有無（前回監査以降）</t>
  </si>
  <si>
    <t>　　　　年　　　　月　　　　日</t>
  </si>
  <si>
    <t>１週間あたり実施回数</t>
  </si>
  <si>
    <t>ときどき参加</t>
  </si>
  <si>
    <t>半分以上参加</t>
  </si>
  <si>
    <t>毎回参加</t>
  </si>
  <si>
    <t>公表頻度：　年</t>
  </si>
  <si>
    <t>直近の公表日：</t>
  </si>
  <si>
    <t>有
無</t>
  </si>
  <si>
    <t>　　　　　　年　　　　月　　　　　日</t>
  </si>
  <si>
    <t>年間保存）</t>
  </si>
  <si>
    <t>有（ 　</t>
  </si>
  <si>
    <t>日届出）</t>
  </si>
  <si>
    <t>配置人員</t>
  </si>
  <si>
    <t>勤務時間等</t>
  </si>
  <si>
    <t>勤務時間</t>
  </si>
  <si>
    <t>常勤職員（Ｃ）</t>
  </si>
  <si>
    <t>４－（７）施設職員の施設内研修状況等（前年度４月～提出の前月までの状況）</t>
  </si>
  <si>
    <t>（注）　本表は、全職種について記入してください。
　　　　同じ内容の研修を複数回開催している場合は、それら全てを記載してください。（研修内容が大きく変わらない場合は、実施日ごとに記載を分けず、実施日の欄に複数の実施日を記載していただいても差し支えありません。）</t>
  </si>
  <si>
    <t>（注）　本表は、全職種について記入してください。
　　　　同じ内容の研修を複数回開催している場合は、それら全てを記載してください。（研修内容が大きく変わらない場合は、実施日ごとに記載を分けず、実施日の欄に複数の実施日を記載していただいても差し支えありません。）</t>
  </si>
  <si>
    <r>
      <t>血糖検査</t>
    </r>
    <r>
      <rPr>
        <sz val="8"/>
        <rFont val="ＭＳ Ｐ明朝"/>
        <family val="1"/>
      </rPr>
      <t>（空腹時血糖orヘモグロビンA1C）</t>
    </r>
    <r>
      <rPr>
        <sz val="11"/>
        <rFont val="ＭＳ Ｐ明朝"/>
        <family val="1"/>
      </rPr>
      <t>（※）</t>
    </r>
  </si>
  <si>
    <t>専任の感染対策の担当者の職名・氏名</t>
  </si>
  <si>
    <t>専任の身体的拘束等の適正化対策の担当者の職名・氏名</t>
  </si>
  <si>
    <t>虐待の防止のための措置を適切に実施するための担当者の職名・氏名</t>
  </si>
  <si>
    <t>・　「差引過不足（Ｃ＋Ｄ－Ａ－Ｂ）」については、人員基準を満たしていても、マイナスの値が表示されることがありますので、値の修正はしないでください。</t>
  </si>
  <si>
    <t>　差引過不足（Ｃ＋Ｄ－Ａ－Ｂ）　</t>
  </si>
  <si>
    <t>勤務形態</t>
  </si>
  <si>
    <t>備考（兼務する事業名を記載。採用又は退職の場合は、その内容と年月日を記載。）</t>
  </si>
  <si>
    <t>a  b  c  d</t>
  </si>
  <si>
    <t>a  b  c  d</t>
  </si>
  <si>
    <t>　　　　　　　　                日
職種（※1）
職員名</t>
  </si>
  <si>
    <t>※２ ｢前年の年休取得日数」欄には、前年（又は前年度）の一年間の年次有給休暇の取得日数を記入してください。</t>
  </si>
  <si>
    <t>月分）　給　与　支　給　　額　※３</t>
  </si>
  <si>
    <t>前年の年休取得日数
※２</t>
  </si>
  <si>
    <t>職種
※１</t>
  </si>
  <si>
    <t>勤務時間帯の符号
（※２）</t>
  </si>
  <si>
    <t>　　　 ・  右記の勤務形態の区分に従い、○印を記入してください。　　　【勤務形態の区分】ａ：常勤で専従　ｂ：常勤で兼務　ｃ：常勤以外で専従　ｄ：常勤以外で兼務</t>
  </si>
  <si>
    <t>　　　 ・　兼務職員については、他の職務に従事する時間を除いた勤務時間を記入してください。</t>
  </si>
  <si>
    <t>職種に係る所持資格</t>
  </si>
  <si>
    <t>　　   ・  日にちの下欄には、当該日の曜日を記入してください。</t>
  </si>
  <si>
    <t>　　   ・  （※２）夜勤など、日をまたぐ場合は、「１８:００～０:００」と「０：００～１０:００」のように、０時で符号を分けてください。</t>
  </si>
  <si>
    <t>　　   ・  （※２）符号が不足する場合は、別紙に符合を追加した上で、職員毎の実労働時間合計がわかる書類を別途提出してください。</t>
  </si>
  <si>
    <t>　　　 ・  職種に係る所持資格は、ヘルパー2級、1級、介護福祉士、介護支援専門員、看護師、准看護師、（管理）栄養士、医師、薬剤師、歯科衛生士、理学療法士、作業療法士、言語聴覚士等を記入してください。</t>
  </si>
  <si>
    <t>（１）職員の健康診断（前年度）</t>
  </si>
  <si>
    <t>深夜業従事者（夜勤、宿直を含む）に対する２回目の健康診断</t>
  </si>
  <si>
    <t>（2）虐待防止のための措置　</t>
  </si>
  <si>
    <t>（3）身体拘束解消のための方策の実施状況</t>
  </si>
  <si>
    <t>（4）寝たきりにさせないための方策（離床対策）の実施状況</t>
  </si>
  <si>
    <t>職員に対する身体的拘束等の適正化のための
研修の実施</t>
  </si>
  <si>
    <t>　評議員(理事は除く)、監事、民生委員・児童委員、大学教授、弁護士など。</t>
  </si>
  <si>
    <t>（４）業務日誌　（　　　有　　　　　無　　　）</t>
  </si>
  <si>
    <t>契約書の有無　（　　　有　　　　　無　　　）</t>
  </si>
  <si>
    <t>　　　※毎週定期的に行うレクリエーション、行事等についても記入してください。</t>
  </si>
  <si>
    <r>
      <rPr>
        <sz val="12"/>
        <rFont val="ＭＳ Ｐ明朝"/>
        <family val="1"/>
      </rPr>
      <t>（本資料についての）</t>
    </r>
    <r>
      <rPr>
        <sz val="14"/>
        <rFont val="ＭＳ Ｐ明朝"/>
        <family val="1"/>
      </rPr>
      <t xml:space="preserve">
問合せ先</t>
    </r>
  </si>
  <si>
    <t>5</t>
  </si>
  <si>
    <t>指導監査　実施日時</t>
  </si>
  <si>
    <r>
      <t>令和</t>
    </r>
    <r>
      <rPr>
        <u val="single"/>
        <sz val="16"/>
        <rFont val="ＭＳ Ｐ明朝"/>
        <family val="1"/>
      </rPr>
      <t>　　</t>
    </r>
    <r>
      <rPr>
        <sz val="16"/>
        <rFont val="ＭＳ Ｐ明朝"/>
        <family val="1"/>
      </rPr>
      <t>年</t>
    </r>
    <r>
      <rPr>
        <u val="single"/>
        <sz val="16"/>
        <rFont val="ＭＳ Ｐ明朝"/>
        <family val="1"/>
      </rPr>
      <t>　　　</t>
    </r>
    <r>
      <rPr>
        <sz val="16"/>
        <rFont val="ＭＳ Ｐ明朝"/>
        <family val="1"/>
      </rPr>
      <t>月</t>
    </r>
    <r>
      <rPr>
        <u val="single"/>
        <sz val="16"/>
        <rFont val="ＭＳ Ｐ明朝"/>
        <family val="1"/>
      </rPr>
      <t>　　　</t>
    </r>
    <r>
      <rPr>
        <sz val="16"/>
        <rFont val="ＭＳ Ｐ明朝"/>
        <family val="1"/>
      </rPr>
      <t>日　　</t>
    </r>
    <r>
      <rPr>
        <u val="single"/>
        <sz val="16"/>
        <rFont val="ＭＳ Ｐ明朝"/>
        <family val="1"/>
      </rPr>
      <t>　　　</t>
    </r>
    <r>
      <rPr>
        <sz val="16"/>
        <rFont val="ＭＳ Ｐ明朝"/>
        <family val="1"/>
      </rPr>
      <t>時</t>
    </r>
    <r>
      <rPr>
        <u val="single"/>
        <sz val="16"/>
        <rFont val="ＭＳ Ｐ明朝"/>
        <family val="1"/>
      </rPr>
      <t>　　　</t>
    </r>
    <r>
      <rPr>
        <sz val="16"/>
        <rFont val="ＭＳ Ｐ明朝"/>
        <family val="1"/>
      </rPr>
      <t>分より</t>
    </r>
  </si>
  <si>
    <r>
      <t>※３　給与支給額は、指導監査の直近に支給された金額（賞与を除く。）を記載して下さい。また、</t>
    </r>
    <r>
      <rPr>
        <u val="single"/>
        <sz val="11"/>
        <rFont val="ＭＳ Ｐ明朝"/>
        <family val="1"/>
      </rPr>
      <t>給与支給額の欄（太線に囲われた枠内）に限り</t>
    </r>
    <r>
      <rPr>
        <sz val="11"/>
        <rFont val="ＭＳ Ｐ明朝"/>
        <family val="1"/>
      </rPr>
      <t>、資料の各項目がわかる給与支払台帳等の添付をもって、資料への記載に代えることができます。（</t>
    </r>
    <r>
      <rPr>
        <u val="single"/>
        <sz val="11"/>
        <rFont val="ＭＳ Ｐ明朝"/>
        <family val="1"/>
      </rPr>
      <t>他の項目は、記載が必要</t>
    </r>
    <r>
      <rPr>
        <sz val="11"/>
        <rFont val="ＭＳ Ｐ明朝"/>
        <family val="1"/>
      </rPr>
      <t>です。）</t>
    </r>
  </si>
  <si>
    <t>(注)　｢分掌事務(職務)｣とは、｢ケアプランの作成に関すること。｣、｢勤務割に関すること。｣、 ｢給与に関すること。｣、｢消防計画、非常災害訓練に関すること。｣など当該施設における事務(職務)などをいう。</t>
  </si>
  <si>
    <t>※監査実施日の前々月（監査実施日未定の場合は通知の前月）について記載してください。　　　　</t>
  </si>
  <si>
    <t>宿</t>
  </si>
  <si>
    <r>
      <t>　　　 ・　当該様式に替えて、施設において作成している当該月の勤務表・シフト表など（</t>
    </r>
    <r>
      <rPr>
        <u val="single"/>
        <sz val="10"/>
        <rFont val="ＭＳ Ｐ明朝"/>
        <family val="1"/>
      </rPr>
      <t>実労働時間合計、各職員の氏名・職種・所持資格・勤務形態・兼務先等、各日の始業時刻及び終業時刻の記載</t>
    </r>
    <r>
      <rPr>
        <sz val="10"/>
        <rFont val="ＭＳ Ｐ明朝"/>
        <family val="1"/>
      </rPr>
      <t>のあるものに限る）を提出してもかまいません。</t>
    </r>
  </si>
  <si>
    <t>　・　身体的拘束等の適正化のための対策を検討する委員会
　・　感染症及び食中毒の予防及び及びまん延の防止のための対策を検討する委員会
　・　事故発生の防止のための委員会
　・　虐待の防止のための対策を検討する委員会
  ・　その他（　　　　　　　　　　　　　　　　　　　　　　　　　　　　　　　　　　　　　　　　　　　　　　　　　）</t>
  </si>
  <si>
    <t>　・　身体的拘束等の適正化のための対策を検討する委員会
　・　感染症及び食中毒の予防及び及びまん延の防止のための対策を検討する委員会
　・　事故発生の防止のための委員会
　・　虐待の防止のための対策を検討する委員会
　・　その他（　　　　　　　　　　　　　　　　　　　　　　　　　　　　　　　　　　　　　　　　　　　　　　　　　）</t>
  </si>
  <si>
    <t>例）安全委員会</t>
  </si>
  <si>
    <t>参加者の職種</t>
  </si>
  <si>
    <t>例）ヒヤリハットから学ぶ事故防止</t>
  </si>
  <si>
    <t>選定年月日</t>
  </si>
  <si>
    <t>身体的拘束適正化検討委員会　　　　　　　の設置</t>
  </si>
  <si>
    <t>有　（　　年　　　月　　　日）　・　無</t>
  </si>
  <si>
    <t>９．事故発生の防止及び発生時の対応</t>
  </si>
  <si>
    <t>事故の発生又はその再発を防止するための措置を適切に実施するための担当者の職名・氏名</t>
  </si>
  <si>
    <r>
      <t xml:space="preserve">　　　 ・  </t>
    </r>
    <r>
      <rPr>
        <u val="single"/>
        <sz val="10"/>
        <rFont val="ＭＳ Ｐ明朝"/>
        <family val="1"/>
      </rPr>
      <t>兼務職員のうち同一事業の中で兼務する場合（看護職員と機能訓練指導員等）は、2行に分けてそれぞれの職種として記入</t>
    </r>
    <r>
      <rPr>
        <sz val="10"/>
        <rFont val="ＭＳ Ｐ明朝"/>
        <family val="1"/>
      </rPr>
      <t>してください。</t>
    </r>
  </si>
  <si>
    <t>　・　会議室等で集団で実施
　・　オンラインやビデオ等で実施
　・　研修内容資料の周知、供覧等
　・　その他(　　　　　　　　　　　　　　　　)</t>
  </si>
  <si>
    <t>　・　会議室等で集団で実施
　・　オンラインやビデオ等で実施
　・　研修内容資料の周知、供覧等
　・　その他(　　　　　　　　　　　　　　　)</t>
  </si>
  <si>
    <t>　・　身体的拘束等の適正化のための研修
　・　感染症及び食中毒の予防及び及びまん延の防止のための研修
　・　事故発生の防止のための研修
　・　虐待の防止のための研修
　・　業務継続計画に係る研修
　・　その他（　　　　　　　　　　　　　　　　　　　　　　　　　　　　　　　　　　　　　　　  ）</t>
  </si>
  <si>
    <t>　・　身体的拘束等の適正化のための研修
　・　感染症及び食中毒の予防及び及びまん延の防止のための研修
　・　事故発生の防止のための研修
　・　虐待の防止のための研修
　・　認知症介護基礎研修
　・　その他（　　　　　　　　　　　　　　　　　　　　　　　　　　　　　　　　　　　　　　　  ）</t>
  </si>
  <si>
    <r>
      <t>　     ・  （※１）職種は、管理者・(歯科)医師・薬剤師・歯科衛生士・(管理)栄養士・介護支援専門員・支援相談員・介護職員・看護職員・機能訓練指導員・理学療法士・作業療法士・言語聴覚士等の別を記入してください。
　　　　　　　　</t>
    </r>
    <r>
      <rPr>
        <u val="single"/>
        <sz val="10"/>
        <rFont val="ＭＳ Ｐ明朝"/>
        <family val="1"/>
      </rPr>
      <t>　ユニット型施設の場合は、職種欄にユニットリーダーである旨を記載</t>
    </r>
    <r>
      <rPr>
        <sz val="10"/>
        <rFont val="ＭＳ Ｐ明朝"/>
        <family val="1"/>
      </rPr>
      <t>してください。</t>
    </r>
  </si>
  <si>
    <t>衛生管理者</t>
  </si>
  <si>
    <t>①令和４年４月１０日    　　　　　　　　　　　②令和４年７月１０日　　　　　　　　　         ③令和４年１０月１０日　　　　　　　　　       ④令和５年１月１０日 　　　　　　　　　　　　 ⑤令和５年４月１５日</t>
  </si>
  <si>
    <t>①施設長、医師、看護職員、介護職員　　　　　②施設長、事務長、生活相談員、栄養士　　　　③施設長、医師、看護職員、介護職員　　　　　④施設長、事務長、生活相談員、栄養士　　　　⑤施設長、医師、看護職員、介護職員</t>
  </si>
  <si>
    <t>①令和４年５月１５日　　　②令和４年１０月１５日　　③令和５年４月２０日</t>
  </si>
  <si>
    <t>①②③介護職員、看護職員</t>
  </si>
  <si>
    <t>①１０名　②８名　　　　③１２名</t>
  </si>
  <si>
    <t>４－（２）職員の給与等（その他の職員用）</t>
  </si>
  <si>
    <t>月分）　給　与　支　給　額　※３</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</si>
</sst>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lt;=999]000;[&lt;=99999]000\-00;000\-0000"/>
    <numFmt numFmtId="178" formatCode="#"/>
    <numFmt numFmtId="179" formatCode="#,##0_ "/>
    <numFmt numFmtId="180" formatCode="#,##0.00_ "/>
    <numFmt numFmtId="181" formatCode="&quot;Yes&quot;;&quot;Yes&quot;;&quot;No&quot;"/>
    <numFmt numFmtId="182" formatCode="&quot;True&quot;;&quot;True&quot;;&quot;False&quot;"/>
    <numFmt numFmtId="183" formatCode="&quot;On&quot;;&quot;On&quot;;&quot;Off&quot;"/>
    <numFmt numFmtId="184" formatCode="&quot;¥&quot;#,##0;\-&quot;¥&quot;#,##0"/>
    <numFmt numFmtId="185" formatCode="&quot;¥&quot;#,##0;[Red]\-&quot;¥&quot;#,##0"/>
    <numFmt numFmtId="186" formatCode="#,##0_);[Red]\(#,##0\)"/>
    <numFmt numFmtId="187" formatCode="0.0"/>
    <numFmt numFmtId="188" formatCode="h:mm;@"/>
    <numFmt numFmtId="189" formatCode="[$-F400]h:mm:ss\ AM/PM"/>
    <numFmt numFmtId="190" formatCode="#,##0_ ;[Red]\-#,##0\ "/>
    <numFmt numFmtId="191" formatCode="[$€-2]\ #,##0.00_);[Red]\([$€-2]\ #,##0.00\)"/>
    <numFmt numFmtId="192" formatCode="0.0_ "/>
    <numFmt numFmtId="193" formatCode="0.00_ "/>
    <numFmt numFmtId="194" formatCode="0_ "/>
    <numFmt numFmtId="195" formatCode="0.0_);[Red]\(0.0\)"/>
    <numFmt numFmtId="196" formatCode="0_);[Red]\(0\)"/>
    <numFmt numFmtId="197" formatCode="0.00_);[Red]\(0.00\)"/>
    <numFmt numFmtId="198" formatCode="[$-411]ge\.m\.d;@"/>
    <numFmt numFmtId="199" formatCode="0.E+00"/>
    <numFmt numFmtId="200" formatCode="0.0000000000"/>
    <numFmt numFmtId="201" formatCode="0.000000000"/>
    <numFmt numFmtId="202" formatCode="0.00000000"/>
    <numFmt numFmtId="203" formatCode="0.0000000"/>
    <numFmt numFmtId="204" formatCode="0.000000"/>
    <numFmt numFmtId="205" formatCode="0.00000"/>
    <numFmt numFmtId="206" formatCode="0.0000"/>
    <numFmt numFmtId="207" formatCode="0.000"/>
    <numFmt numFmtId="208" formatCode="[$-411]ggge&quot;年&quot;m&quot;月&quot;d&quot;日&quot;;@"/>
    <numFmt numFmtId="209" formatCode="#\ &quot;人&quot;"/>
    <numFmt numFmtId="210" formatCode="0.0%"/>
    <numFmt numFmtId="211" formatCode="#,##0.00_);[Red]\(#,##0.00\)"/>
    <numFmt numFmtId="212" formatCode="&quot;¥&quot;#,##0_);[Red]\(&quot;¥&quot;#,##0\)"/>
    <numFmt numFmtId="213" formatCode="#,###"/>
    <numFmt numFmtId="214" formatCode="m/d;@"/>
    <numFmt numFmtId="215" formatCode="#.##"/>
    <numFmt numFmtId="216" formatCode="yyyy/m/d;@"/>
    <numFmt numFmtId="217" formatCode="[&lt;=999]000;[&lt;=9999]000\-00;000\-0000"/>
    <numFmt numFmtId="218" formatCode="#,##0.0_);[Red]\(#,##0.0\)"/>
    <numFmt numFmtId="219" formatCode="#,##0.0_ "/>
    <numFmt numFmtId="220" formatCode="[&gt;=43831]&quot;R2/&quot;m&quot;/&quot;d;[&gt;=43586]&quot;R1/&quot;m&quot;/&quot;d;ge&quot;/&quot;m&quot;/&quot;d"/>
    <numFmt numFmtId="221" formatCode="ge\.m\.d"/>
    <numFmt numFmtId="222" formatCode="[mm]"/>
    <numFmt numFmtId="223" formatCode="[$]ggge&quot;年&quot;m&quot;月&quot;d&quot;日&quot;;@"/>
    <numFmt numFmtId="224" formatCode="[$-411]gge&quot;年&quot;m&quot;月&quot;d&quot;日&quot;;@"/>
    <numFmt numFmtId="225" formatCode="[$]gge&quot;年&quot;m&quot;月&quot;d&quot;日&quot;;@"/>
    <numFmt numFmtId="226" formatCode="[$]ggge&quot;年&quot;m&quot;月&quot;d&quot;日&quot;;@"/>
    <numFmt numFmtId="227" formatCode="[$]gge&quot;年&quot;m&quot;月&quot;d&quot;日&quot;;@"/>
  </numFmts>
  <fonts count="50">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sz val="14"/>
      <name val="ＭＳ Ｐ明朝"/>
      <family val="1"/>
    </font>
    <font>
      <sz val="6"/>
      <name val="ＭＳ 明朝"/>
      <family val="1"/>
    </font>
    <font>
      <sz val="10.8"/>
      <name val="ＭＳ Ｐ明朝"/>
      <family val="1"/>
    </font>
    <font>
      <sz val="24"/>
      <name val="ＭＳ Ｐ明朝"/>
      <family val="1"/>
    </font>
    <font>
      <sz val="18"/>
      <name val="ＭＳ Ｐ明朝"/>
      <family val="1"/>
    </font>
    <font>
      <sz val="16"/>
      <name val="ＭＳ Ｐ明朝"/>
      <family val="1"/>
    </font>
    <font>
      <sz val="10.75"/>
      <name val="ＭＳ Ｐ明朝"/>
      <family val="1"/>
    </font>
    <font>
      <sz val="16"/>
      <name val="ＭＳ Ｐゴシック"/>
      <family val="3"/>
    </font>
    <font>
      <sz val="10.8"/>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明朝"/>
      <family val="1"/>
    </font>
    <font>
      <sz val="11"/>
      <color indexed="8"/>
      <name val="ＭＳ Ｐ明朝"/>
      <family val="1"/>
    </font>
    <font>
      <sz val="10.75"/>
      <name val="ＭＳ 明朝"/>
      <family val="1"/>
    </font>
    <font>
      <sz val="12"/>
      <name val="ＭＳ Ｐ明朝"/>
      <family val="1"/>
    </font>
    <font>
      <sz val="20"/>
      <name val="ＭＳ Ｐ明朝"/>
      <family val="1"/>
    </font>
    <font>
      <sz val="12"/>
      <name val="ＭＳ Ｐゴシック"/>
      <family val="3"/>
    </font>
    <font>
      <b/>
      <sz val="9"/>
      <name val="ＭＳ Ｐゴシック"/>
      <family val="3"/>
    </font>
    <font>
      <sz val="10"/>
      <name val="ＭＳ Ｐゴシック"/>
      <family val="3"/>
    </font>
    <font>
      <sz val="14"/>
      <name val="ＭＳ 明朝"/>
      <family val="1"/>
    </font>
    <font>
      <u val="single"/>
      <sz val="10"/>
      <name val="ＭＳ Ｐ明朝"/>
      <family val="1"/>
    </font>
    <font>
      <u val="single"/>
      <sz val="16"/>
      <name val="ＭＳ Ｐ明朝"/>
      <family val="1"/>
    </font>
    <font>
      <u val="single"/>
      <sz val="11"/>
      <name val="ＭＳ Ｐ明朝"/>
      <family val="1"/>
    </font>
    <font>
      <sz val="10"/>
      <color indexed="8"/>
      <name val="ＭＳ 明朝"/>
      <family val="1"/>
    </font>
    <font>
      <sz val="11"/>
      <color theme="1"/>
      <name val="ＭＳ Ｐ明朝"/>
      <family val="1"/>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8" tint="0.7999799847602844"/>
        <bgColor indexed="64"/>
      </patternFill>
    </fill>
    <fill>
      <patternFill patternType="solid">
        <fgColor indexed="9"/>
        <bgColor indexed="64"/>
      </patternFill>
    </fill>
    <fill>
      <patternFill patternType="solid">
        <fgColor rgb="FFFF99CC"/>
        <bgColor indexed="64"/>
      </patternFill>
    </fill>
  </fills>
  <borders count="1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medium"/>
      <right style="thin"/>
      <top style="thin"/>
      <bottom style="medium"/>
    </border>
    <border diagonalDown="1">
      <left style="medium"/>
      <right style="thin"/>
      <top style="medium"/>
      <bottom style="thin"/>
      <diagonal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medium"/>
    </border>
    <border>
      <left style="thin"/>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thin"/>
      <right>
        <color indexed="63"/>
      </right>
      <top style="medium"/>
      <bottom style="thin"/>
    </border>
    <border>
      <left style="thin"/>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style="medium"/>
      <right style="thin"/>
      <top style="medium"/>
      <bottom>
        <color indexed="63"/>
      </bottom>
    </border>
    <border>
      <left style="thin"/>
      <right style="thin"/>
      <top style="thin"/>
      <bottom style="medium"/>
    </border>
    <border>
      <left style="thin"/>
      <right style="medium"/>
      <top style="medium"/>
      <bottom style="thin"/>
    </border>
    <border>
      <left style="medium"/>
      <right>
        <color indexed="63"/>
      </right>
      <top style="medium"/>
      <bottom style="thin"/>
    </border>
    <border>
      <left>
        <color indexed="63"/>
      </left>
      <right style="thin"/>
      <top style="thin"/>
      <bottom>
        <color indexed="63"/>
      </bottom>
    </border>
    <border>
      <left style="thin"/>
      <right style="medium"/>
      <top style="thin"/>
      <bottom style="thin"/>
    </border>
    <border>
      <left style="thin"/>
      <right style="thin"/>
      <top>
        <color indexed="63"/>
      </top>
      <bottom style="medium"/>
    </border>
    <border>
      <left style="thin"/>
      <right style="thin"/>
      <top>
        <color indexed="63"/>
      </top>
      <bottom>
        <color indexed="63"/>
      </bottom>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medium"/>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style="thin">
        <color indexed="8"/>
      </bottom>
    </border>
    <border>
      <left style="medium"/>
      <right style="thin"/>
      <top style="thin"/>
      <bottom style="dotted"/>
    </border>
    <border>
      <left style="thin"/>
      <right style="thin"/>
      <top style="thin"/>
      <bottom style="dotted"/>
    </border>
    <border>
      <left style="thin"/>
      <right style="thin"/>
      <top style="dotted"/>
      <bottom style="thin"/>
    </border>
    <border>
      <left style="medium"/>
      <right style="thin"/>
      <top style="dotted"/>
      <bottom style="dotted"/>
    </border>
    <border>
      <left style="thin"/>
      <right style="thin"/>
      <top style="dotted"/>
      <bottom style="dotted"/>
    </border>
    <border>
      <left style="medium"/>
      <right style="thin"/>
      <top style="dotted"/>
      <bottom style="thin"/>
    </border>
    <border>
      <left style="medium"/>
      <right style="thin"/>
      <top style="thin"/>
      <bottom style="hair"/>
    </border>
    <border>
      <left style="medium"/>
      <right style="thin"/>
      <top style="hair"/>
      <bottom style="hair"/>
    </border>
    <border>
      <left style="medium"/>
      <right style="thin"/>
      <top style="hair"/>
      <bottom style="medium"/>
    </border>
    <border>
      <left style="medium"/>
      <right>
        <color indexed="63"/>
      </right>
      <top style="thin"/>
      <bottom style="medium"/>
    </border>
    <border>
      <left style="medium"/>
      <right style="thin"/>
      <top>
        <color indexed="63"/>
      </top>
      <bottom style="medium"/>
    </border>
    <border>
      <left style="medium"/>
      <right>
        <color indexed="63"/>
      </right>
      <top style="thin"/>
      <bottom style="thin"/>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medium"/>
      <bottom style="hair"/>
    </border>
    <border diagonalUp="1">
      <left style="thin"/>
      <right style="thin"/>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style="thick"/>
      <right>
        <color indexed="63"/>
      </right>
      <top style="thick"/>
      <bottom style="thin"/>
    </border>
    <border>
      <left>
        <color indexed="63"/>
      </left>
      <right>
        <color indexed="63"/>
      </right>
      <top style="thick"/>
      <bottom style="thin"/>
    </border>
    <border>
      <left style="thick"/>
      <right style="thin"/>
      <top style="thin"/>
      <bottom style="thin"/>
    </border>
    <border diagonalUp="1">
      <left style="thick"/>
      <right style="thin"/>
      <top style="thin"/>
      <bottom style="thick"/>
      <diagonal style="thin"/>
    </border>
    <border diagonalUp="1">
      <left style="thin"/>
      <right style="thin"/>
      <top style="thin"/>
      <bottom style="thick"/>
      <diagonal style="thin"/>
    </border>
    <border>
      <left style="thin"/>
      <right style="thick"/>
      <top style="thin"/>
      <bottom style="thin"/>
    </border>
    <border diagonalUp="1">
      <left style="thin"/>
      <right style="thick"/>
      <top style="thin"/>
      <bottom style="thin"/>
      <diagonal style="thin"/>
    </border>
    <border>
      <left style="thin"/>
      <right style="thin"/>
      <top style="hair"/>
      <bottom style="thin"/>
    </border>
    <border>
      <left style="thin"/>
      <right style="thin"/>
      <top style="hair"/>
      <bottom style="medium"/>
    </border>
    <border>
      <left style="thin"/>
      <right>
        <color indexed="63"/>
      </right>
      <top>
        <color indexed="63"/>
      </top>
      <bottom style="double"/>
    </border>
    <border>
      <left>
        <color indexed="63"/>
      </left>
      <right style="medium"/>
      <top>
        <color indexed="63"/>
      </top>
      <bottom style="double"/>
    </border>
    <border>
      <left style="medium"/>
      <right style="thin"/>
      <top style="hair"/>
      <bottom style="thin"/>
    </border>
    <border>
      <left style="medium"/>
      <right style="medium"/>
      <top style="medium"/>
      <bottom style="medium"/>
    </border>
    <border>
      <left style="thin"/>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hair"/>
    </border>
    <border>
      <left style="double"/>
      <right style="thin"/>
      <top style="medium"/>
      <bottom style="thin"/>
    </border>
    <border>
      <left style="thin"/>
      <right style="double"/>
      <top style="thin"/>
      <bottom style="thin"/>
    </border>
    <border>
      <left style="double"/>
      <right style="thin"/>
      <top style="thin"/>
      <bottom style="thin"/>
    </border>
    <border>
      <left style="thin"/>
      <right style="double"/>
      <top style="thin"/>
      <bottom style="medium"/>
    </border>
    <border>
      <left style="thin"/>
      <right style="double"/>
      <top style="medium"/>
      <bottom style="thin"/>
    </border>
    <border>
      <left style="thin"/>
      <right style="medium"/>
      <top style="hair"/>
      <bottom style="thin"/>
    </border>
    <border>
      <left style="double"/>
      <right style="thin"/>
      <top style="thin"/>
      <bottom style="medium"/>
    </border>
    <border>
      <left>
        <color indexed="63"/>
      </left>
      <right style="thick"/>
      <top style="thin"/>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n"/>
      <right style="thin"/>
      <top style="thin"/>
      <bottom style="thick"/>
    </border>
    <border>
      <left style="thin"/>
      <right style="thick"/>
      <top style="thin"/>
      <bottom style="thick"/>
    </border>
    <border diagonalUp="1">
      <left style="thick"/>
      <right style="thin"/>
      <top style="thin"/>
      <bottom style="thin"/>
      <diagonal style="thin"/>
    </border>
    <border>
      <left>
        <color indexed="63"/>
      </left>
      <right style="thick"/>
      <top style="thick"/>
      <bottom style="thin"/>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thin"/>
    </border>
    <border>
      <left style="medium"/>
      <right style="thin">
        <color indexed="8"/>
      </right>
      <top style="thin"/>
      <bottom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double"/>
      <right style="thin"/>
      <top style="double"/>
      <bottom style="thin"/>
    </border>
    <border>
      <left style="thin"/>
      <right style="thin"/>
      <top style="double"/>
      <bottom style="thin"/>
    </border>
    <border>
      <left style="medium"/>
      <right style="thin"/>
      <top style="double"/>
      <bottom style="thin"/>
    </border>
    <border>
      <left style="medium"/>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style="hair"/>
    </border>
    <border>
      <left>
        <color indexed="63"/>
      </left>
      <right style="medium"/>
      <top style="medium"/>
      <bottom style="hair"/>
    </border>
    <border>
      <left>
        <color indexed="63"/>
      </left>
      <right style="thin"/>
      <top style="hair"/>
      <bottom style="hair"/>
    </border>
    <border>
      <left>
        <color indexed="63"/>
      </left>
      <right style="thin"/>
      <top style="medium"/>
      <bottom style="hair"/>
    </border>
    <border>
      <left>
        <color indexed="63"/>
      </left>
      <right style="thin"/>
      <top style="hair"/>
      <bottom style="thin"/>
    </border>
    <border>
      <left>
        <color indexed="63"/>
      </left>
      <right style="thin"/>
      <top style="thin"/>
      <bottom style="hair"/>
    </border>
    <border>
      <left style="hair"/>
      <right style="thin"/>
      <top style="hair"/>
      <bottom style="hair"/>
    </border>
    <border>
      <left style="thin"/>
      <right style="thin"/>
      <top style="hair"/>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22" borderId="2" applyNumberFormat="0" applyFont="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37" fillId="0" borderId="0">
      <alignment/>
      <protection/>
    </xf>
    <xf numFmtId="0" fontId="2" fillId="0" borderId="0">
      <alignment/>
      <protection/>
    </xf>
    <xf numFmtId="0" fontId="2" fillId="0" borderId="0">
      <alignment/>
      <protection/>
    </xf>
    <xf numFmtId="0" fontId="0" fillId="0" borderId="0">
      <alignment/>
      <protection/>
    </xf>
    <xf numFmtId="0" fontId="37" fillId="0" borderId="0">
      <alignment/>
      <protection/>
    </xf>
    <xf numFmtId="0" fontId="43" fillId="0" borderId="0">
      <alignment/>
      <protection/>
    </xf>
    <xf numFmtId="0" fontId="37" fillId="0" borderId="0">
      <alignment/>
      <protection/>
    </xf>
    <xf numFmtId="0" fontId="33" fillId="0" borderId="0" applyNumberFormat="0" applyFill="0" applyBorder="0" applyAlignment="0" applyProtection="0"/>
    <xf numFmtId="0" fontId="34" fillId="4" borderId="0" applyNumberFormat="0" applyBorder="0" applyAlignment="0" applyProtection="0"/>
  </cellStyleXfs>
  <cellXfs count="1947">
    <xf numFmtId="0" fontId="0" fillId="0" borderId="0" xfId="0" applyAlignment="1">
      <alignment/>
    </xf>
    <xf numFmtId="0" fontId="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6" fillId="0" borderId="0" xfId="0" applyFont="1" applyFill="1" applyAlignment="1" applyProtection="1">
      <alignment vertical="center"/>
      <protection hidden="1"/>
    </xf>
    <xf numFmtId="0" fontId="2" fillId="0" borderId="12" xfId="0" applyFont="1" applyFill="1" applyBorder="1" applyAlignment="1" applyProtection="1">
      <alignment vertical="center"/>
      <protection hidden="1"/>
    </xf>
    <xf numFmtId="0" fontId="12" fillId="0" borderId="13" xfId="0" applyFont="1" applyFill="1" applyBorder="1" applyAlignment="1" applyProtection="1">
      <alignment vertical="center"/>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8" xfId="0" applyFont="1" applyBorder="1" applyAlignment="1" applyProtection="1">
      <alignment vertical="center"/>
      <protection hidden="1"/>
    </xf>
    <xf numFmtId="0" fontId="2" fillId="0" borderId="19"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1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4" borderId="19" xfId="0" applyFont="1" applyFill="1" applyBorder="1" applyAlignment="1" applyProtection="1">
      <alignment vertical="center"/>
      <protection hidden="1" locked="0"/>
    </xf>
    <xf numFmtId="0" fontId="2" fillId="0" borderId="11" xfId="0" applyFont="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16"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22" xfId="0" applyFont="1" applyFill="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24" xfId="0" applyFont="1" applyFill="1" applyBorder="1" applyAlignment="1" applyProtection="1">
      <alignment vertical="center"/>
      <protection hidden="1"/>
    </xf>
    <xf numFmtId="0" fontId="2" fillId="0" borderId="24" xfId="0" applyFont="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2" fillId="0" borderId="25"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2" fillId="4" borderId="21" xfId="0" applyFont="1" applyFill="1" applyBorder="1" applyAlignment="1" applyProtection="1">
      <alignment vertical="center"/>
      <protection hidden="1" locked="0"/>
    </xf>
    <xf numFmtId="0" fontId="2" fillId="0" borderId="26" xfId="0" applyFont="1" applyFill="1" applyBorder="1" applyAlignment="1" applyProtection="1">
      <alignment vertical="center"/>
      <protection hidden="1"/>
    </xf>
    <xf numFmtId="0" fontId="2" fillId="0" borderId="27" xfId="0" applyFont="1" applyBorder="1" applyAlignment="1" applyProtection="1">
      <alignment vertical="center"/>
      <protection hidden="1"/>
    </xf>
    <xf numFmtId="0" fontId="2" fillId="0" borderId="28" xfId="0" applyFont="1" applyFill="1" applyBorder="1" applyAlignment="1" applyProtection="1">
      <alignment vertical="center"/>
      <protection hidden="1"/>
    </xf>
    <xf numFmtId="0" fontId="2" fillId="0" borderId="28" xfId="0" applyFont="1" applyBorder="1" applyAlignment="1" applyProtection="1">
      <alignment vertical="center"/>
      <protection hidden="1"/>
    </xf>
    <xf numFmtId="0" fontId="2" fillId="0" borderId="29" xfId="0" applyFont="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0" borderId="22" xfId="0" applyFont="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17" xfId="0" applyFont="1" applyBorder="1" applyAlignment="1" applyProtection="1">
      <alignment vertical="center"/>
      <protection hidden="1"/>
    </xf>
    <xf numFmtId="193" fontId="2" fillId="0" borderId="0" xfId="0" applyNumberFormat="1" applyFont="1" applyFill="1" applyBorder="1" applyAlignment="1" applyProtection="1">
      <alignment vertical="center"/>
      <protection hidden="1"/>
    </xf>
    <xf numFmtId="0" fontId="2" fillId="0" borderId="0" xfId="0" applyFont="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2" fillId="0" borderId="31"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locked="0"/>
    </xf>
    <xf numFmtId="0" fontId="2" fillId="0" borderId="29" xfId="0" applyFont="1" applyFill="1" applyBorder="1" applyAlignment="1" applyProtection="1">
      <alignment vertical="center"/>
      <protection hidden="1"/>
    </xf>
    <xf numFmtId="0" fontId="2" fillId="0" borderId="33"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2" fillId="0" borderId="34" xfId="0" applyFont="1" applyBorder="1" applyAlignment="1" applyProtection="1">
      <alignment vertical="center"/>
      <protection hidden="1"/>
    </xf>
    <xf numFmtId="0" fontId="2" fillId="0" borderId="35" xfId="0" applyFont="1" applyBorder="1" applyAlignment="1" applyProtection="1">
      <alignment vertical="center"/>
      <protection hidden="1"/>
    </xf>
    <xf numFmtId="0" fontId="2" fillId="0" borderId="36" xfId="0" applyFont="1" applyFill="1" applyBorder="1" applyAlignment="1" applyProtection="1">
      <alignment vertical="center"/>
      <protection hidden="1"/>
    </xf>
    <xf numFmtId="0" fontId="2" fillId="0" borderId="37" xfId="0" applyFont="1" applyFill="1" applyBorder="1" applyAlignment="1" applyProtection="1">
      <alignment horizontal="center" vertical="center"/>
      <protection hidden="1"/>
    </xf>
    <xf numFmtId="0" fontId="2" fillId="0" borderId="36" xfId="0" applyFont="1" applyBorder="1" applyAlignment="1" applyProtection="1">
      <alignment vertical="center"/>
      <protection hidden="1"/>
    </xf>
    <xf numFmtId="0" fontId="2" fillId="0" borderId="37" xfId="0" applyFont="1" applyBorder="1" applyAlignment="1" applyProtection="1">
      <alignment vertical="center"/>
      <protection hidden="1"/>
    </xf>
    <xf numFmtId="0" fontId="2" fillId="0" borderId="38" xfId="0" applyFont="1" applyBorder="1" applyAlignment="1" applyProtection="1">
      <alignment vertical="center"/>
      <protection hidden="1"/>
    </xf>
    <xf numFmtId="0" fontId="2" fillId="0" borderId="39"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9" xfId="0" applyFont="1" applyFill="1" applyBorder="1" applyAlignment="1" applyProtection="1">
      <alignment horizontal="center" vertical="center"/>
      <protection hidden="1"/>
    </xf>
    <xf numFmtId="0" fontId="2" fillId="0" borderId="40" xfId="0" applyFont="1" applyBorder="1" applyAlignment="1" applyProtection="1">
      <alignment vertical="center"/>
      <protection hidden="1"/>
    </xf>
    <xf numFmtId="0" fontId="2" fillId="0" borderId="28"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5" fillId="0" borderId="0" xfId="0" applyFont="1" applyBorder="1" applyAlignment="1" applyProtection="1">
      <alignment vertical="center" wrapText="1"/>
      <protection hidden="1"/>
    </xf>
    <xf numFmtId="0" fontId="5" fillId="0" borderId="0" xfId="0" applyFont="1" applyBorder="1" applyAlignment="1" applyProtection="1">
      <alignment horizontal="left" vertical="center" wrapText="1"/>
      <protection hidden="1"/>
    </xf>
    <xf numFmtId="0" fontId="2" fillId="0" borderId="42" xfId="0" applyFont="1" applyBorder="1" applyAlignment="1" applyProtection="1">
      <alignment horizontal="left" vertical="center"/>
      <protection hidden="1"/>
    </xf>
    <xf numFmtId="0" fontId="2" fillId="0" borderId="43" xfId="0" applyFont="1" applyBorder="1" applyAlignment="1" applyProtection="1">
      <alignment vertical="center"/>
      <protection hidden="1"/>
    </xf>
    <xf numFmtId="0" fontId="2" fillId="0" borderId="44" xfId="0" applyFont="1" applyBorder="1" applyAlignment="1" applyProtection="1">
      <alignment vertical="center"/>
      <protection hidden="1"/>
    </xf>
    <xf numFmtId="0" fontId="2" fillId="0" borderId="45" xfId="0" applyFont="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46" xfId="0" applyFont="1" applyFill="1" applyBorder="1" applyAlignment="1" applyProtection="1">
      <alignment horizontal="center" vertical="center"/>
      <protection hidden="1"/>
    </xf>
    <xf numFmtId="0" fontId="5" fillId="0" borderId="0" xfId="0" applyFont="1" applyFill="1" applyBorder="1" applyAlignment="1" applyProtection="1">
      <alignment vertical="center" wrapText="1"/>
      <protection hidden="1"/>
    </xf>
    <xf numFmtId="3" fontId="2" fillId="0" borderId="0" xfId="0" applyNumberFormat="1" applyFont="1" applyFill="1" applyBorder="1" applyAlignment="1" applyProtection="1">
      <alignment vertical="center"/>
      <protection hidden="1"/>
    </xf>
    <xf numFmtId="0" fontId="6"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47" xfId="0" applyFont="1" applyFill="1" applyBorder="1" applyAlignment="1" applyProtection="1">
      <alignment vertical="center"/>
      <protection hidden="1"/>
    </xf>
    <xf numFmtId="0" fontId="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2" fillId="0" borderId="27" xfId="0" applyFont="1" applyFill="1" applyBorder="1" applyAlignment="1" applyProtection="1">
      <alignment vertical="center"/>
      <protection hidden="1"/>
    </xf>
    <xf numFmtId="0" fontId="12" fillId="0" borderId="16" xfId="0" applyFont="1" applyFill="1" applyBorder="1" applyAlignment="1" applyProtection="1">
      <alignment vertical="center"/>
      <protection hidden="1"/>
    </xf>
    <xf numFmtId="0" fontId="12" fillId="0" borderId="48"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49" fontId="2" fillId="0" borderId="0" xfId="0" applyNumberFormat="1" applyFont="1" applyBorder="1" applyAlignment="1" applyProtection="1">
      <alignment vertical="center"/>
      <protection hidden="1"/>
    </xf>
    <xf numFmtId="0" fontId="2" fillId="0" borderId="49"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18" xfId="0" applyFont="1" applyFill="1" applyBorder="1" applyAlignment="1" applyProtection="1">
      <alignment vertical="center"/>
      <protection hidden="1"/>
    </xf>
    <xf numFmtId="0" fontId="2" fillId="0" borderId="0" xfId="0" applyFont="1" applyFill="1" applyBorder="1" applyAlignment="1" applyProtection="1">
      <alignment/>
      <protection hidden="1"/>
    </xf>
    <xf numFmtId="0" fontId="2" fillId="0" borderId="4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45" xfId="0" applyFont="1" applyFill="1" applyBorder="1" applyAlignment="1" applyProtection="1">
      <alignment vertical="center"/>
      <protection hidden="1"/>
    </xf>
    <xf numFmtId="0" fontId="12" fillId="0" borderId="50" xfId="0" applyFont="1" applyFill="1" applyBorder="1" applyAlignment="1" applyProtection="1">
      <alignment vertical="center"/>
      <protection hidden="1"/>
    </xf>
    <xf numFmtId="0" fontId="2" fillId="0" borderId="25" xfId="0" applyFont="1" applyBorder="1" applyAlignment="1" applyProtection="1">
      <alignment horizontal="right" vertical="center"/>
      <protection hidden="1"/>
    </xf>
    <xf numFmtId="0" fontId="2" fillId="0" borderId="26" xfId="0" applyFont="1" applyBorder="1" applyAlignment="1" applyProtection="1">
      <alignment vertical="center"/>
      <protection hidden="1"/>
    </xf>
    <xf numFmtId="0" fontId="2" fillId="0" borderId="19" xfId="0" applyFont="1" applyFill="1" applyBorder="1" applyAlignment="1" applyProtection="1">
      <alignment horizontal="right" vertical="center"/>
      <protection hidden="1"/>
    </xf>
    <xf numFmtId="0" fontId="12" fillId="0" borderId="19" xfId="0" applyFont="1" applyFill="1" applyBorder="1" applyAlignment="1" applyProtection="1">
      <alignment horizontal="right" vertical="center"/>
      <protection hidden="1"/>
    </xf>
    <xf numFmtId="0" fontId="2" fillId="0" borderId="20" xfId="0" applyFont="1" applyBorder="1" applyAlignment="1" applyProtection="1">
      <alignment vertical="center"/>
      <protection hidden="1"/>
    </xf>
    <xf numFmtId="0" fontId="2" fillId="0" borderId="18" xfId="0" applyFont="1" applyFill="1" applyBorder="1" applyAlignment="1" applyProtection="1">
      <alignment vertical="center"/>
      <protection hidden="1"/>
    </xf>
    <xf numFmtId="0" fontId="2" fillId="0" borderId="0" xfId="0" applyFont="1" applyFill="1" applyAlignment="1" applyProtection="1">
      <alignment/>
      <protection hidden="1"/>
    </xf>
    <xf numFmtId="0" fontId="2" fillId="0" borderId="0" xfId="0" applyFont="1" applyFill="1" applyAlignment="1" applyProtection="1">
      <alignment vertical="center"/>
      <protection hidden="1"/>
    </xf>
    <xf numFmtId="0" fontId="2" fillId="0" borderId="51" xfId="0" applyFont="1" applyFill="1" applyBorder="1" applyAlignment="1" applyProtection="1">
      <alignment vertical="center"/>
      <protection hidden="1"/>
    </xf>
    <xf numFmtId="0" fontId="2" fillId="4" borderId="21" xfId="0" applyFont="1" applyFill="1" applyBorder="1" applyAlignment="1" applyProtection="1">
      <alignment horizontal="center" vertical="center"/>
      <protection hidden="1" locked="0"/>
    </xf>
    <xf numFmtId="0" fontId="2" fillId="0" borderId="0" xfId="0" applyFont="1" applyFill="1" applyAlignment="1" applyProtection="1">
      <alignment horizontal="center" vertical="center"/>
      <protection hidden="1"/>
    </xf>
    <xf numFmtId="0" fontId="2" fillId="0" borderId="35" xfId="0" applyFont="1" applyFill="1" applyBorder="1" applyAlignment="1" applyProtection="1">
      <alignment vertical="center"/>
      <protection hidden="1"/>
    </xf>
    <xf numFmtId="0" fontId="2" fillId="0" borderId="38" xfId="0" applyFont="1" applyFill="1" applyBorder="1" applyAlignment="1" applyProtection="1">
      <alignment vertical="center"/>
      <protection hidden="1"/>
    </xf>
    <xf numFmtId="0" fontId="2" fillId="0" borderId="52" xfId="0" applyFont="1" applyFill="1" applyBorder="1" applyAlignment="1" applyProtection="1">
      <alignment vertical="center"/>
      <protection hidden="1"/>
    </xf>
    <xf numFmtId="0" fontId="3" fillId="0" borderId="23" xfId="0" applyFont="1" applyBorder="1" applyAlignment="1" applyProtection="1">
      <alignment horizontal="center" vertical="center" textRotation="255" wrapText="1"/>
      <protection hidden="1"/>
    </xf>
    <xf numFmtId="0" fontId="2" fillId="0" borderId="48" xfId="0" applyFont="1" applyFill="1" applyBorder="1" applyAlignment="1" applyProtection="1">
      <alignment vertical="center"/>
      <protection hidden="1"/>
    </xf>
    <xf numFmtId="0" fontId="2" fillId="0" borderId="15" xfId="0" applyFont="1" applyFill="1" applyBorder="1" applyAlignment="1" applyProtection="1">
      <alignment vertical="center" wrapText="1"/>
      <protection hidden="1"/>
    </xf>
    <xf numFmtId="0" fontId="2"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wrapText="1"/>
      <protection hidden="1"/>
    </xf>
    <xf numFmtId="0" fontId="0" fillId="0" borderId="0" xfId="0" applyAlignment="1" applyProtection="1">
      <alignment/>
      <protection hidden="1"/>
    </xf>
    <xf numFmtId="0" fontId="0" fillId="0" borderId="21" xfId="0" applyBorder="1" applyAlignment="1" applyProtection="1">
      <alignment/>
      <protection hidden="1"/>
    </xf>
    <xf numFmtId="0" fontId="0" fillId="24" borderId="21" xfId="0" applyFill="1" applyBorder="1" applyAlignment="1" applyProtection="1">
      <alignment/>
      <protection hidden="1"/>
    </xf>
    <xf numFmtId="0" fontId="2" fillId="0" borderId="40" xfId="0" applyFont="1" applyFill="1" applyBorder="1" applyAlignment="1" applyProtection="1">
      <alignment vertical="center"/>
      <protection hidden="1"/>
    </xf>
    <xf numFmtId="0" fontId="2" fillId="0" borderId="53" xfId="0" applyFont="1" applyFill="1" applyBorder="1" applyAlignment="1" applyProtection="1">
      <alignment vertical="center"/>
      <protection hidden="1"/>
    </xf>
    <xf numFmtId="0" fontId="12" fillId="0" borderId="20" xfId="0" applyFont="1" applyFill="1" applyBorder="1" applyAlignment="1" applyProtection="1">
      <alignment vertical="center"/>
      <protection hidden="1"/>
    </xf>
    <xf numFmtId="0" fontId="2" fillId="0" borderId="41" xfId="0" applyFont="1" applyBorder="1" applyAlignment="1" applyProtection="1">
      <alignment vertical="center"/>
      <protection hidden="1"/>
    </xf>
    <xf numFmtId="0" fontId="2" fillId="0" borderId="52" xfId="0" applyFont="1" applyBorder="1" applyAlignment="1" applyProtection="1">
      <alignment vertical="center"/>
      <protection hidden="1"/>
    </xf>
    <xf numFmtId="0" fontId="2" fillId="0" borderId="54" xfId="0" applyFont="1" applyBorder="1" applyAlignment="1" applyProtection="1">
      <alignment horizontal="right" vertical="center"/>
      <protection hidden="1"/>
    </xf>
    <xf numFmtId="0" fontId="2" fillId="4" borderId="55" xfId="0" applyFont="1" applyFill="1" applyBorder="1" applyAlignment="1" applyProtection="1">
      <alignment vertical="center"/>
      <protection hidden="1" locked="0"/>
    </xf>
    <xf numFmtId="0" fontId="2" fillId="0" borderId="55" xfId="0" applyFont="1" applyFill="1" applyBorder="1" applyAlignment="1" applyProtection="1">
      <alignment horizontal="center" vertical="center"/>
      <protection hidden="1"/>
    </xf>
    <xf numFmtId="0" fontId="2" fillId="4" borderId="22" xfId="0" applyFont="1" applyFill="1" applyBorder="1" applyAlignment="1" applyProtection="1">
      <alignment vertical="center"/>
      <protection hidden="1" locked="0"/>
    </xf>
    <xf numFmtId="0" fontId="2" fillId="4" borderId="40" xfId="0" applyFont="1" applyFill="1" applyBorder="1" applyAlignment="1" applyProtection="1">
      <alignment vertical="center"/>
      <protection hidden="1" locked="0"/>
    </xf>
    <xf numFmtId="0" fontId="2" fillId="4" borderId="24" xfId="0" applyFont="1" applyFill="1" applyBorder="1" applyAlignment="1" applyProtection="1">
      <alignment vertical="center"/>
      <protection hidden="1" locked="0"/>
    </xf>
    <xf numFmtId="0" fontId="2" fillId="0" borderId="23" xfId="0" applyFont="1" applyBorder="1" applyAlignment="1" applyProtection="1">
      <alignment horizontal="center" vertical="center" wrapText="1"/>
      <protection hidden="1"/>
    </xf>
    <xf numFmtId="0" fontId="2" fillId="0" borderId="56" xfId="0" applyFont="1" applyBorder="1" applyAlignment="1" applyProtection="1">
      <alignment horizontal="center" vertical="center" wrapText="1"/>
      <protection hidden="1"/>
    </xf>
    <xf numFmtId="0" fontId="2" fillId="4" borderId="43" xfId="0" applyFont="1" applyFill="1" applyBorder="1" applyAlignment="1" applyProtection="1">
      <alignment vertical="center"/>
      <protection hidden="1" locked="0"/>
    </xf>
    <xf numFmtId="0" fontId="2" fillId="0" borderId="17" xfId="0" applyFont="1" applyBorder="1" applyAlignment="1" applyProtection="1">
      <alignment horizontal="center" vertical="center" wrapText="1"/>
      <protection hidden="1"/>
    </xf>
    <xf numFmtId="0" fontId="2" fillId="0" borderId="34" xfId="0" applyFont="1" applyFill="1" applyBorder="1" applyAlignment="1" applyProtection="1">
      <alignment vertical="center"/>
      <protection hidden="1"/>
    </xf>
    <xf numFmtId="0" fontId="2" fillId="4" borderId="0" xfId="0" applyFont="1" applyFill="1" applyBorder="1" applyAlignment="1" applyProtection="1">
      <alignment vertical="center"/>
      <protection hidden="1" locked="0"/>
    </xf>
    <xf numFmtId="0" fontId="2" fillId="0" borderId="57" xfId="0" applyFont="1" applyFill="1" applyBorder="1" applyAlignment="1" applyProtection="1">
      <alignment horizontal="center" vertical="center"/>
      <protection hidden="1"/>
    </xf>
    <xf numFmtId="0" fontId="0" fillId="0" borderId="0" xfId="0" applyFill="1" applyAlignment="1" applyProtection="1">
      <alignment/>
      <protection hidden="1"/>
    </xf>
    <xf numFmtId="0" fontId="2" fillId="4" borderId="58" xfId="0" applyFont="1" applyFill="1" applyBorder="1" applyAlignment="1" applyProtection="1">
      <alignment vertical="center"/>
      <protection hidden="1" locked="0"/>
    </xf>
    <xf numFmtId="0" fontId="2" fillId="4" borderId="59" xfId="0" applyFont="1" applyFill="1" applyBorder="1" applyAlignment="1" applyProtection="1">
      <alignment vertical="center"/>
      <protection hidden="1" locked="0"/>
    </xf>
    <xf numFmtId="0" fontId="2" fillId="4" borderId="0" xfId="0" applyFont="1" applyFill="1" applyBorder="1" applyAlignment="1" applyProtection="1">
      <alignment horizontal="right" vertical="center"/>
      <protection hidden="1" locked="0"/>
    </xf>
    <xf numFmtId="0" fontId="2" fillId="4" borderId="60" xfId="0" applyFont="1" applyFill="1" applyBorder="1" applyAlignment="1" applyProtection="1">
      <alignment vertical="center"/>
      <protection hidden="1" locked="0"/>
    </xf>
    <xf numFmtId="0" fontId="2" fillId="4" borderId="61" xfId="0" applyFont="1" applyFill="1" applyBorder="1" applyAlignment="1" applyProtection="1">
      <alignment vertical="center"/>
      <protection hidden="1" locked="0"/>
    </xf>
    <xf numFmtId="0" fontId="10"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0" fillId="0" borderId="0" xfId="0" applyFont="1" applyFill="1" applyAlignment="1" applyProtection="1">
      <alignment vertical="center" wrapText="1"/>
      <protection hidden="1"/>
    </xf>
    <xf numFmtId="0" fontId="10" fillId="0" borderId="0" xfId="0" applyFont="1" applyFill="1" applyAlignment="1" applyProtection="1">
      <alignment vertical="center"/>
      <protection hidden="1"/>
    </xf>
    <xf numFmtId="0" fontId="9"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10" fillId="0" borderId="0" xfId="0" applyFont="1" applyAlignment="1" applyProtection="1">
      <alignment horizontal="centerContinuous" vertical="center"/>
      <protection hidden="1"/>
    </xf>
    <xf numFmtId="0" fontId="8" fillId="0" borderId="0" xfId="0" applyFont="1" applyAlignment="1" applyProtection="1">
      <alignment horizontal="centerContinuous" vertical="center"/>
      <protection hidden="1"/>
    </xf>
    <xf numFmtId="0" fontId="6" fillId="0" borderId="0" xfId="0" applyFont="1" applyAlignment="1" applyProtection="1">
      <alignment vertical="center"/>
      <protection hidden="1"/>
    </xf>
    <xf numFmtId="0" fontId="2" fillId="4" borderId="10" xfId="0" applyFont="1" applyFill="1" applyBorder="1" applyAlignment="1" applyProtection="1">
      <alignment vertical="center"/>
      <protection hidden="1" locked="0"/>
    </xf>
    <xf numFmtId="0" fontId="2" fillId="4" borderId="10" xfId="0" applyFont="1" applyFill="1" applyBorder="1" applyAlignment="1" applyProtection="1">
      <alignment vertical="center" wrapText="1"/>
      <protection hidden="1" locked="0"/>
    </xf>
    <xf numFmtId="0" fontId="2" fillId="0" borderId="0" xfId="0" applyFont="1" applyAlignment="1" applyProtection="1">
      <alignment horizontal="center" vertical="center"/>
      <protection hidden="1"/>
    </xf>
    <xf numFmtId="0" fontId="2" fillId="0" borderId="0" xfId="0" applyFont="1" applyAlignment="1" applyProtection="1">
      <alignment horizontal="justify" vertical="center"/>
      <protection hidden="1"/>
    </xf>
    <xf numFmtId="0" fontId="2" fillId="0" borderId="0" xfId="0" applyFont="1" applyAlignment="1" applyProtection="1">
      <alignment vertical="center" wrapText="1"/>
      <protection hidden="1"/>
    </xf>
    <xf numFmtId="0" fontId="12" fillId="4" borderId="0" xfId="0" applyFont="1" applyFill="1" applyBorder="1" applyAlignment="1" applyProtection="1">
      <alignment vertical="center"/>
      <protection hidden="1" locked="0"/>
    </xf>
    <xf numFmtId="0" fontId="3" fillId="0" borderId="23" xfId="0" applyFont="1" applyBorder="1" applyAlignment="1" applyProtection="1">
      <alignment horizontal="center" vertical="center" wrapText="1"/>
      <protection hidden="1"/>
    </xf>
    <xf numFmtId="49" fontId="2" fillId="0" borderId="0" xfId="0" applyNumberFormat="1" applyFont="1" applyAlignment="1" applyProtection="1">
      <alignment vertical="center"/>
      <protection hidden="1"/>
    </xf>
    <xf numFmtId="0" fontId="2" fillId="0" borderId="50" xfId="0" applyFont="1" applyBorder="1" applyAlignment="1" applyProtection="1">
      <alignment vertical="center"/>
      <protection hidden="1"/>
    </xf>
    <xf numFmtId="49" fontId="2" fillId="4" borderId="0" xfId="0" applyNumberFormat="1" applyFont="1" applyFill="1" applyBorder="1" applyAlignment="1" applyProtection="1">
      <alignment vertical="center"/>
      <protection hidden="1" locked="0"/>
    </xf>
    <xf numFmtId="0" fontId="2" fillId="4" borderId="11" xfId="0" applyFont="1" applyFill="1" applyBorder="1" applyAlignment="1" applyProtection="1">
      <alignment vertical="center"/>
      <protection hidden="1" locked="0"/>
    </xf>
    <xf numFmtId="0" fontId="2" fillId="4" borderId="62" xfId="0" applyFont="1" applyFill="1" applyBorder="1" applyAlignment="1" applyProtection="1">
      <alignment vertical="center"/>
      <protection hidden="1" locked="0"/>
    </xf>
    <xf numFmtId="0" fontId="2" fillId="4" borderId="16" xfId="0" applyFont="1" applyFill="1" applyBorder="1" applyAlignment="1" applyProtection="1">
      <alignment vertical="center"/>
      <protection hidden="1" locked="0"/>
    </xf>
    <xf numFmtId="0" fontId="2" fillId="4" borderId="45" xfId="0" applyFont="1" applyFill="1" applyBorder="1" applyAlignment="1" applyProtection="1">
      <alignment vertical="center"/>
      <protection hidden="1" locked="0"/>
    </xf>
    <xf numFmtId="0" fontId="2" fillId="0" borderId="63" xfId="0" applyFont="1" applyBorder="1" applyAlignment="1" applyProtection="1">
      <alignment vertical="center"/>
      <protection hidden="1"/>
    </xf>
    <xf numFmtId="0" fontId="2" fillId="0" borderId="46" xfId="0" applyFont="1" applyBorder="1" applyAlignment="1" applyProtection="1">
      <alignment horizontal="left" vertical="center"/>
      <protection hidden="1"/>
    </xf>
    <xf numFmtId="0" fontId="2" fillId="0" borderId="62" xfId="0" applyFont="1" applyBorder="1" applyAlignment="1" applyProtection="1">
      <alignment vertical="center"/>
      <protection hidden="1"/>
    </xf>
    <xf numFmtId="0" fontId="4" fillId="0" borderId="0" xfId="0" applyFont="1" applyAlignment="1" applyProtection="1">
      <alignment vertical="center"/>
      <protection hidden="1"/>
    </xf>
    <xf numFmtId="0" fontId="2" fillId="0" borderId="64" xfId="0" applyFont="1" applyBorder="1" applyAlignment="1" applyProtection="1">
      <alignment vertical="center"/>
      <protection hidden="1"/>
    </xf>
    <xf numFmtId="0" fontId="2" fillId="0" borderId="65" xfId="0" applyFont="1" applyBorder="1" applyAlignment="1" applyProtection="1">
      <alignment vertical="center"/>
      <protection hidden="1"/>
    </xf>
    <xf numFmtId="0" fontId="2" fillId="0" borderId="58" xfId="0" applyFont="1" applyBorder="1" applyAlignment="1" applyProtection="1">
      <alignment vertical="center"/>
      <protection hidden="1"/>
    </xf>
    <xf numFmtId="0" fontId="2" fillId="0" borderId="0" xfId="0" applyFont="1" applyFill="1" applyBorder="1" applyAlignment="1" applyProtection="1">
      <alignment horizontal="center" vertical="center" wrapText="1"/>
      <protection hidden="1"/>
    </xf>
    <xf numFmtId="0" fontId="2" fillId="4" borderId="0" xfId="0" applyFont="1" applyFill="1" applyAlignment="1" applyProtection="1">
      <alignment vertical="center"/>
      <protection hidden="1" locked="0"/>
    </xf>
    <xf numFmtId="0" fontId="2" fillId="4" borderId="21" xfId="0" applyFont="1" applyFill="1" applyBorder="1" applyAlignment="1" applyProtection="1">
      <alignment vertical="center" wrapText="1"/>
      <protection hidden="1" locked="0"/>
    </xf>
    <xf numFmtId="0" fontId="2" fillId="4" borderId="59" xfId="0" applyFont="1" applyFill="1" applyBorder="1" applyAlignment="1" applyProtection="1">
      <alignment vertical="center" wrapText="1"/>
      <protection hidden="1" locked="0"/>
    </xf>
    <xf numFmtId="0" fontId="2" fillId="4" borderId="55" xfId="0" applyFont="1" applyFill="1" applyBorder="1" applyAlignment="1" applyProtection="1">
      <alignment vertical="center" wrapText="1"/>
      <protection hidden="1" locked="0"/>
    </xf>
    <xf numFmtId="0" fontId="2" fillId="4" borderId="64" xfId="0" applyFont="1" applyFill="1" applyBorder="1" applyAlignment="1" applyProtection="1">
      <alignment vertical="center" wrapText="1"/>
      <protection hidden="1" locked="0"/>
    </xf>
    <xf numFmtId="0" fontId="2" fillId="0" borderId="66" xfId="0" applyFont="1" applyFill="1" applyBorder="1" applyAlignment="1" applyProtection="1">
      <alignment vertical="center"/>
      <protection hidden="1"/>
    </xf>
    <xf numFmtId="0" fontId="2" fillId="0" borderId="67" xfId="0" applyFont="1" applyFill="1" applyBorder="1" applyAlignment="1" applyProtection="1">
      <alignment vertical="center"/>
      <protection hidden="1"/>
    </xf>
    <xf numFmtId="0" fontId="2" fillId="0" borderId="68" xfId="0" applyFont="1" applyFill="1" applyBorder="1" applyAlignment="1" applyProtection="1">
      <alignment vertical="center"/>
      <protection hidden="1"/>
    </xf>
    <xf numFmtId="0" fontId="2" fillId="4" borderId="67" xfId="0" applyFont="1" applyFill="1" applyBorder="1" applyAlignment="1" applyProtection="1">
      <alignment vertical="center"/>
      <protection hidden="1" locked="0"/>
    </xf>
    <xf numFmtId="0" fontId="2" fillId="0" borderId="0" xfId="0" applyFont="1" applyFill="1" applyAlignment="1" applyProtection="1">
      <alignment horizontal="left" vertical="center"/>
      <protection hidden="1"/>
    </xf>
    <xf numFmtId="0" fontId="2" fillId="0" borderId="69" xfId="0" applyFont="1" applyFill="1" applyBorder="1" applyAlignment="1" applyProtection="1">
      <alignment horizontal="left" vertical="center" wrapText="1"/>
      <protection hidden="1"/>
    </xf>
    <xf numFmtId="0" fontId="2" fillId="0" borderId="43" xfId="0" applyFont="1" applyFill="1" applyBorder="1" applyAlignment="1" applyProtection="1">
      <alignment horizontal="right" vertical="center" wrapText="1"/>
      <protection hidden="1"/>
    </xf>
    <xf numFmtId="0" fontId="2" fillId="0" borderId="50" xfId="0" applyFont="1" applyFill="1" applyBorder="1" applyAlignment="1" applyProtection="1">
      <alignment vertical="center"/>
      <protection hidden="1"/>
    </xf>
    <xf numFmtId="0" fontId="2" fillId="0" borderId="0" xfId="0" applyFont="1" applyBorder="1" applyAlignment="1" applyProtection="1">
      <alignment vertical="center" wrapText="1"/>
      <protection hidden="1"/>
    </xf>
    <xf numFmtId="176" fontId="2" fillId="0" borderId="0" xfId="0" applyNumberFormat="1" applyFont="1" applyBorder="1" applyAlignment="1" applyProtection="1">
      <alignment vertical="center"/>
      <protection hidden="1"/>
    </xf>
    <xf numFmtId="0" fontId="2" fillId="0" borderId="46"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2" fillId="0" borderId="70" xfId="0" applyFont="1" applyBorder="1" applyAlignment="1" applyProtection="1">
      <alignment vertical="center"/>
      <protection hidden="1"/>
    </xf>
    <xf numFmtId="0" fontId="2" fillId="0" borderId="53" xfId="0" applyFont="1" applyBorder="1" applyAlignment="1" applyProtection="1">
      <alignment vertical="center"/>
      <protection hidden="1"/>
    </xf>
    <xf numFmtId="0" fontId="2" fillId="0" borderId="28" xfId="0" applyFont="1" applyBorder="1" applyAlignment="1" applyProtection="1">
      <alignment vertical="center" wrapText="1"/>
      <protection hidden="1"/>
    </xf>
    <xf numFmtId="0" fontId="2" fillId="0" borderId="33" xfId="0" applyFont="1" applyBorder="1" applyAlignment="1" applyProtection="1">
      <alignment vertical="center"/>
      <protection hidden="1"/>
    </xf>
    <xf numFmtId="0" fontId="2" fillId="0" borderId="71" xfId="0" applyFont="1" applyBorder="1" applyAlignment="1" applyProtection="1">
      <alignment vertical="center"/>
      <protection hidden="1"/>
    </xf>
    <xf numFmtId="0" fontId="2" fillId="0" borderId="24" xfId="0" applyFont="1" applyFill="1" applyBorder="1" applyAlignment="1" applyProtection="1">
      <alignment vertical="center" wrapText="1" shrinkToFit="1"/>
      <protection hidden="1"/>
    </xf>
    <xf numFmtId="0" fontId="2" fillId="0" borderId="51" xfId="0" applyFont="1" applyFill="1" applyBorder="1" applyAlignment="1" applyProtection="1">
      <alignment vertical="center" wrapText="1" shrinkToFit="1"/>
      <protection hidden="1"/>
    </xf>
    <xf numFmtId="0" fontId="2" fillId="0" borderId="29" xfId="0" applyFont="1" applyBorder="1" applyAlignment="1" applyProtection="1">
      <alignment horizontal="right" vertical="center"/>
      <protection hidden="1"/>
    </xf>
    <xf numFmtId="0" fontId="2" fillId="0" borderId="22" xfId="0" applyFont="1" applyBorder="1" applyAlignment="1" applyProtection="1">
      <alignment horizontal="left" vertical="center"/>
      <protection hidden="1"/>
    </xf>
    <xf numFmtId="0" fontId="2" fillId="0" borderId="30" xfId="0" applyFont="1" applyBorder="1" applyAlignment="1" applyProtection="1">
      <alignment vertical="center"/>
      <protection hidden="1"/>
    </xf>
    <xf numFmtId="0" fontId="2" fillId="4" borderId="24" xfId="0" applyFont="1" applyFill="1" applyBorder="1" applyAlignment="1" applyProtection="1">
      <alignment vertical="center" wrapText="1" shrinkToFit="1"/>
      <protection hidden="1" locked="0"/>
    </xf>
    <xf numFmtId="0" fontId="2" fillId="4" borderId="35" xfId="0" applyFont="1" applyFill="1" applyBorder="1" applyAlignment="1" applyProtection="1">
      <alignment vertical="center"/>
      <protection hidden="1" locked="0"/>
    </xf>
    <xf numFmtId="0" fontId="2" fillId="0" borderId="25" xfId="0" applyFont="1" applyFill="1" applyBorder="1" applyAlignment="1" applyProtection="1">
      <alignment vertical="center"/>
      <protection hidden="1"/>
    </xf>
    <xf numFmtId="0" fontId="2" fillId="0" borderId="31" xfId="0" applyFont="1" applyBorder="1" applyAlignment="1" applyProtection="1">
      <alignment vertical="center"/>
      <protection hidden="1"/>
    </xf>
    <xf numFmtId="0" fontId="2" fillId="0" borderId="22" xfId="0" applyFont="1" applyFill="1" applyBorder="1" applyAlignment="1" applyProtection="1">
      <alignment horizontal="right" vertical="center"/>
      <protection hidden="1"/>
    </xf>
    <xf numFmtId="0" fontId="2" fillId="0" borderId="0" xfId="0" applyFont="1" applyAlignment="1" applyProtection="1">
      <alignment/>
      <protection hidden="1"/>
    </xf>
    <xf numFmtId="0" fontId="2" fillId="0" borderId="0" xfId="0" applyFont="1" applyAlignment="1" applyProtection="1">
      <alignment horizontal="left"/>
      <protection hidden="1"/>
    </xf>
    <xf numFmtId="0" fontId="2" fillId="0" borderId="0" xfId="0" applyFont="1" applyBorder="1" applyAlignment="1" applyProtection="1">
      <alignment horizontal="distributed" vertical="center" wrapText="1"/>
      <protection hidden="1"/>
    </xf>
    <xf numFmtId="0" fontId="2" fillId="0" borderId="39" xfId="0" applyFont="1" applyBorder="1" applyAlignment="1" applyProtection="1">
      <alignment vertical="center" wrapText="1"/>
      <protection hidden="1"/>
    </xf>
    <xf numFmtId="0" fontId="2" fillId="0" borderId="39" xfId="0" applyFont="1" applyBorder="1" applyAlignment="1" applyProtection="1">
      <alignment vertical="top" wrapText="1"/>
      <protection hidden="1"/>
    </xf>
    <xf numFmtId="0" fontId="2" fillId="4" borderId="61" xfId="0" applyFont="1" applyFill="1" applyBorder="1" applyAlignment="1" applyProtection="1">
      <alignment vertical="top" wrapText="1"/>
      <protection hidden="1" locked="0"/>
    </xf>
    <xf numFmtId="0" fontId="2" fillId="4" borderId="72" xfId="0" applyFont="1" applyFill="1" applyBorder="1" applyAlignment="1" applyProtection="1">
      <alignment vertical="top" wrapText="1"/>
      <protection hidden="1" locked="0"/>
    </xf>
    <xf numFmtId="0" fontId="2" fillId="4" borderId="60" xfId="0" applyFont="1" applyFill="1" applyBorder="1" applyAlignment="1" applyProtection="1">
      <alignment vertical="top" wrapText="1"/>
      <protection hidden="1" locked="0"/>
    </xf>
    <xf numFmtId="0" fontId="2" fillId="4" borderId="71" xfId="0" applyFont="1" applyFill="1" applyBorder="1" applyAlignment="1" applyProtection="1">
      <alignment vertical="top" wrapText="1"/>
      <protection hidden="1" locked="0"/>
    </xf>
    <xf numFmtId="0" fontId="2" fillId="0" borderId="0" xfId="64" applyFont="1" applyAlignment="1" applyProtection="1">
      <alignment vertical="center"/>
      <protection hidden="1"/>
    </xf>
    <xf numFmtId="0" fontId="6" fillId="0" borderId="0" xfId="64" applyFont="1" applyAlignment="1" applyProtection="1">
      <alignment vertical="center"/>
      <protection hidden="1"/>
    </xf>
    <xf numFmtId="0" fontId="2" fillId="0" borderId="25" xfId="64" applyFont="1" applyBorder="1" applyAlignment="1" applyProtection="1">
      <alignment horizontal="center" vertical="center"/>
      <protection hidden="1"/>
    </xf>
    <xf numFmtId="0" fontId="2" fillId="0" borderId="19" xfId="64" applyFont="1" applyBorder="1" applyAlignment="1" applyProtection="1">
      <alignment vertical="center"/>
      <protection hidden="1"/>
    </xf>
    <xf numFmtId="0" fontId="2" fillId="0" borderId="31" xfId="64" applyFont="1" applyBorder="1" applyAlignment="1" applyProtection="1">
      <alignment vertical="center"/>
      <protection hidden="1"/>
    </xf>
    <xf numFmtId="0" fontId="2" fillId="0" borderId="40" xfId="64" applyFont="1" applyBorder="1" applyAlignment="1" applyProtection="1">
      <alignment vertical="center"/>
      <protection hidden="1"/>
    </xf>
    <xf numFmtId="0" fontId="2" fillId="0" borderId="28" xfId="64" applyFont="1" applyBorder="1" applyAlignment="1" applyProtection="1">
      <alignment horizontal="center" vertical="center"/>
      <protection hidden="1"/>
    </xf>
    <xf numFmtId="0" fontId="2" fillId="0" borderId="18" xfId="64" applyFont="1" applyBorder="1" applyAlignment="1" applyProtection="1">
      <alignment vertical="center"/>
      <protection hidden="1"/>
    </xf>
    <xf numFmtId="0" fontId="2" fillId="0" borderId="39" xfId="64" applyFont="1" applyBorder="1" applyAlignment="1" applyProtection="1">
      <alignment vertical="center"/>
      <protection hidden="1"/>
    </xf>
    <xf numFmtId="0" fontId="2" fillId="0" borderId="0" xfId="64" applyFont="1" applyBorder="1" applyAlignment="1" applyProtection="1">
      <alignment vertical="center"/>
      <protection hidden="1"/>
    </xf>
    <xf numFmtId="0" fontId="2" fillId="0" borderId="27" xfId="64" applyFont="1" applyBorder="1" applyAlignment="1" applyProtection="1">
      <alignment vertical="center"/>
      <protection hidden="1"/>
    </xf>
    <xf numFmtId="0" fontId="2" fillId="0" borderId="20" xfId="64" applyFont="1" applyBorder="1" applyAlignment="1" applyProtection="1">
      <alignment vertical="center"/>
      <protection hidden="1"/>
    </xf>
    <xf numFmtId="0" fontId="2" fillId="0" borderId="52" xfId="64" applyFont="1" applyBorder="1" applyAlignment="1" applyProtection="1">
      <alignment vertical="center"/>
      <protection hidden="1"/>
    </xf>
    <xf numFmtId="0" fontId="2" fillId="0" borderId="15" xfId="64" applyFont="1" applyBorder="1" applyAlignment="1" applyProtection="1">
      <alignment vertical="center"/>
      <protection hidden="1"/>
    </xf>
    <xf numFmtId="0" fontId="2" fillId="0" borderId="14" xfId="64" applyFont="1" applyBorder="1" applyAlignment="1" applyProtection="1">
      <alignment vertical="center"/>
      <protection hidden="1"/>
    </xf>
    <xf numFmtId="0" fontId="2" fillId="0" borderId="28" xfId="64" applyFont="1" applyBorder="1" applyAlignment="1" applyProtection="1">
      <alignment vertical="center"/>
      <protection hidden="1"/>
    </xf>
    <xf numFmtId="0" fontId="2" fillId="0" borderId="41" xfId="64" applyFont="1" applyBorder="1" applyAlignment="1" applyProtection="1">
      <alignment vertical="center"/>
      <protection hidden="1"/>
    </xf>
    <xf numFmtId="0" fontId="2" fillId="0" borderId="15" xfId="64" applyFont="1" applyBorder="1" applyAlignment="1" applyProtection="1">
      <alignment horizontal="center" vertical="center"/>
      <protection hidden="1"/>
    </xf>
    <xf numFmtId="0" fontId="35" fillId="0" borderId="0" xfId="0" applyFont="1" applyBorder="1" applyAlignment="1" applyProtection="1">
      <alignment vertical="center" wrapText="1"/>
      <protection hidden="1"/>
    </xf>
    <xf numFmtId="0" fontId="2" fillId="0" borderId="28" xfId="64" applyFont="1" applyFill="1" applyBorder="1" applyAlignment="1" applyProtection="1">
      <alignment horizontal="center" vertical="center"/>
      <protection hidden="1"/>
    </xf>
    <xf numFmtId="0" fontId="2" fillId="0" borderId="18" xfId="64" applyFont="1" applyBorder="1" applyAlignment="1" applyProtection="1">
      <alignment horizontal="right" vertical="center"/>
      <protection hidden="1"/>
    </xf>
    <xf numFmtId="0" fontId="35" fillId="0" borderId="39"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2" fillId="0" borderId="15" xfId="64" applyFont="1" applyBorder="1" applyAlignment="1" applyProtection="1">
      <alignment horizontal="right" vertical="center"/>
      <protection hidden="1"/>
    </xf>
    <xf numFmtId="0" fontId="2" fillId="0" borderId="0" xfId="64" applyFont="1" applyBorder="1" applyAlignment="1" applyProtection="1">
      <alignment horizontal="right" vertical="center"/>
      <protection hidden="1"/>
    </xf>
    <xf numFmtId="0" fontId="2" fillId="0" borderId="14" xfId="64" applyFont="1" applyBorder="1" applyAlignment="1" applyProtection="1">
      <alignment horizontal="right" vertical="center"/>
      <protection hidden="1"/>
    </xf>
    <xf numFmtId="0" fontId="2" fillId="0" borderId="44" xfId="64" applyFont="1" applyBorder="1" applyAlignment="1" applyProtection="1">
      <alignment vertical="center"/>
      <protection hidden="1"/>
    </xf>
    <xf numFmtId="0" fontId="2" fillId="0" borderId="13" xfId="64" applyFont="1" applyBorder="1" applyAlignment="1" applyProtection="1">
      <alignment vertical="center"/>
      <protection hidden="1"/>
    </xf>
    <xf numFmtId="0" fontId="2" fillId="0" borderId="48" xfId="64" applyFont="1" applyBorder="1" applyAlignment="1" applyProtection="1">
      <alignment horizontal="center" vertical="center"/>
      <protection hidden="1"/>
    </xf>
    <xf numFmtId="0" fontId="2" fillId="0" borderId="50" xfId="64" applyFont="1" applyBorder="1" applyAlignment="1" applyProtection="1">
      <alignment vertical="center"/>
      <protection hidden="1"/>
    </xf>
    <xf numFmtId="0" fontId="2" fillId="0" borderId="0" xfId="64" applyFont="1" applyAlignment="1" applyProtection="1">
      <alignment horizontal="left" vertical="center"/>
      <protection hidden="1"/>
    </xf>
    <xf numFmtId="0" fontId="2" fillId="0" borderId="0" xfId="64" applyFont="1" applyFill="1" applyBorder="1" applyAlignment="1" applyProtection="1">
      <alignment vertical="center"/>
      <protection hidden="1"/>
    </xf>
    <xf numFmtId="0" fontId="2" fillId="0" borderId="0" xfId="64" applyFont="1" applyFill="1" applyAlignment="1" applyProtection="1">
      <alignment vertical="center"/>
      <protection hidden="1"/>
    </xf>
    <xf numFmtId="0" fontId="2" fillId="4" borderId="0" xfId="0" applyFont="1" applyFill="1" applyAlignment="1" applyProtection="1">
      <alignment horizontal="right" vertical="center"/>
      <protection hidden="1" locked="0"/>
    </xf>
    <xf numFmtId="0" fontId="2" fillId="4" borderId="22" xfId="0" applyFont="1" applyFill="1" applyBorder="1" applyAlignment="1" applyProtection="1">
      <alignment horizontal="right" vertical="center"/>
      <protection hidden="1" locked="0"/>
    </xf>
    <xf numFmtId="0" fontId="2" fillId="4" borderId="11" xfId="0" applyFont="1" applyFill="1" applyBorder="1" applyAlignment="1" applyProtection="1">
      <alignment vertical="center" wrapText="1"/>
      <protection hidden="1" locked="0"/>
    </xf>
    <xf numFmtId="0" fontId="2" fillId="4" borderId="61" xfId="0" applyFont="1" applyFill="1" applyBorder="1" applyAlignment="1" applyProtection="1">
      <alignment vertical="center" wrapText="1"/>
      <protection hidden="1" locked="0"/>
    </xf>
    <xf numFmtId="0" fontId="2" fillId="4" borderId="72" xfId="0" applyFont="1" applyFill="1" applyBorder="1" applyAlignment="1" applyProtection="1">
      <alignment vertical="center" wrapText="1"/>
      <protection hidden="1" locked="0"/>
    </xf>
    <xf numFmtId="0" fontId="2" fillId="4" borderId="35" xfId="0" applyFont="1" applyFill="1" applyBorder="1" applyAlignment="1" applyProtection="1">
      <alignment horizontal="right" vertical="center"/>
      <protection hidden="1" locked="0"/>
    </xf>
    <xf numFmtId="0" fontId="2" fillId="0" borderId="49" xfId="0" applyFont="1" applyFill="1" applyBorder="1" applyAlignment="1" applyProtection="1">
      <alignment vertical="center"/>
      <protection hidden="1"/>
    </xf>
    <xf numFmtId="49" fontId="2" fillId="0" borderId="0"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center" vertical="center"/>
      <protection hidden="1"/>
    </xf>
    <xf numFmtId="49" fontId="2" fillId="0" borderId="0" xfId="0" applyNumberFormat="1" applyFont="1" applyBorder="1" applyAlignment="1" applyProtection="1">
      <alignment horizontal="right" vertical="center"/>
      <protection hidden="1"/>
    </xf>
    <xf numFmtId="0" fontId="5" fillId="4" borderId="21" xfId="0" applyFont="1" applyFill="1" applyBorder="1" applyAlignment="1" applyProtection="1">
      <alignment horizontal="center" vertical="center" textRotation="255"/>
      <protection hidden="1" locked="0"/>
    </xf>
    <xf numFmtId="49" fontId="2" fillId="0" borderId="0" xfId="0" applyNumberFormat="1" applyFont="1" applyAlignment="1" applyProtection="1">
      <alignment horizontal="left" vertical="center"/>
      <protection hidden="1"/>
    </xf>
    <xf numFmtId="3" fontId="2" fillId="4" borderId="25" xfId="64" applyNumberFormat="1" applyFont="1" applyFill="1" applyBorder="1" applyAlignment="1" applyProtection="1">
      <alignment vertical="center"/>
      <protection hidden="1" locked="0"/>
    </xf>
    <xf numFmtId="179" fontId="2" fillId="4" borderId="21" xfId="0" applyNumberFormat="1" applyFont="1" applyFill="1" applyBorder="1" applyAlignment="1" applyProtection="1">
      <alignment vertical="center" wrapText="1"/>
      <protection hidden="1" locked="0"/>
    </xf>
    <xf numFmtId="179" fontId="2" fillId="4" borderId="55" xfId="0" applyNumberFormat="1" applyFont="1" applyFill="1" applyBorder="1" applyAlignment="1" applyProtection="1">
      <alignment vertical="center" wrapText="1"/>
      <protection hidden="1" locked="0"/>
    </xf>
    <xf numFmtId="179" fontId="2" fillId="4" borderId="27" xfId="0" applyNumberFormat="1" applyFont="1" applyFill="1" applyBorder="1" applyAlignment="1" applyProtection="1">
      <alignment vertical="center"/>
      <protection hidden="1" locked="0"/>
    </xf>
    <xf numFmtId="179" fontId="2" fillId="4" borderId="15" xfId="0" applyNumberFormat="1" applyFont="1" applyFill="1" applyBorder="1" applyAlignment="1" applyProtection="1">
      <alignment vertical="center"/>
      <protection hidden="1" locked="0"/>
    </xf>
    <xf numFmtId="179" fontId="2" fillId="4" borderId="48" xfId="0" applyNumberFormat="1" applyFont="1" applyFill="1" applyBorder="1" applyAlignment="1" applyProtection="1">
      <alignment vertical="center"/>
      <protection hidden="1" locked="0"/>
    </xf>
    <xf numFmtId="186" fontId="2" fillId="4" borderId="21" xfId="0" applyNumberFormat="1" applyFont="1" applyFill="1" applyBorder="1" applyAlignment="1" applyProtection="1">
      <alignment vertical="center"/>
      <protection hidden="1" locked="0"/>
    </xf>
    <xf numFmtId="186" fontId="2" fillId="4" borderId="55" xfId="0" applyNumberFormat="1" applyFont="1" applyFill="1" applyBorder="1" applyAlignment="1" applyProtection="1">
      <alignment vertical="center"/>
      <protection hidden="1" locked="0"/>
    </xf>
    <xf numFmtId="0" fontId="0" fillId="24" borderId="21" xfId="66" applyFont="1" applyFill="1" applyBorder="1" applyProtection="1">
      <alignment/>
      <protection hidden="1"/>
    </xf>
    <xf numFmtId="0" fontId="0" fillId="0" borderId="21" xfId="66" applyFont="1" applyBorder="1" applyProtection="1">
      <alignment/>
      <protection hidden="1"/>
    </xf>
    <xf numFmtId="186" fontId="2" fillId="4" borderId="32" xfId="0" applyNumberFormat="1" applyFont="1" applyFill="1" applyBorder="1" applyAlignment="1" applyProtection="1">
      <alignment vertical="center"/>
      <protection hidden="1" locked="0"/>
    </xf>
    <xf numFmtId="0" fontId="2" fillId="4" borderId="72" xfId="0" applyFont="1" applyFill="1" applyBorder="1" applyAlignment="1" applyProtection="1">
      <alignment horizontal="center" vertical="center"/>
      <protection hidden="1" locked="0"/>
    </xf>
    <xf numFmtId="179" fontId="2" fillId="4" borderId="44" xfId="0" applyNumberFormat="1" applyFont="1" applyFill="1" applyBorder="1" applyAlignment="1" applyProtection="1">
      <alignment vertical="center"/>
      <protection hidden="1" locked="0"/>
    </xf>
    <xf numFmtId="179" fontId="2" fillId="0" borderId="48" xfId="0" applyNumberFormat="1" applyFont="1" applyFill="1" applyBorder="1" applyAlignment="1" applyProtection="1">
      <alignment vertical="center"/>
      <protection hidden="1"/>
    </xf>
    <xf numFmtId="179" fontId="2" fillId="0" borderId="27" xfId="0" applyNumberFormat="1" applyFont="1" applyFill="1" applyBorder="1" applyAlignment="1" applyProtection="1">
      <alignment vertical="center"/>
      <protection hidden="1"/>
    </xf>
    <xf numFmtId="179" fontId="2" fillId="0" borderId="15" xfId="0" applyNumberFormat="1" applyFont="1" applyFill="1" applyBorder="1" applyAlignment="1" applyProtection="1">
      <alignment vertical="center"/>
      <protection hidden="1"/>
    </xf>
    <xf numFmtId="0" fontId="2" fillId="0" borderId="58" xfId="0" applyNumberFormat="1" applyFont="1" applyBorder="1" applyAlignment="1" applyProtection="1">
      <alignment vertical="center"/>
      <protection hidden="1"/>
    </xf>
    <xf numFmtId="0" fontId="2" fillId="0" borderId="16" xfId="0" applyNumberFormat="1" applyFont="1" applyBorder="1" applyAlignment="1" applyProtection="1">
      <alignment vertical="center"/>
      <protection hidden="1"/>
    </xf>
    <xf numFmtId="0" fontId="2" fillId="0" borderId="45" xfId="0" applyNumberFormat="1" applyFont="1" applyBorder="1" applyAlignment="1" applyProtection="1">
      <alignment vertical="center"/>
      <protection hidden="1"/>
    </xf>
    <xf numFmtId="179" fontId="2" fillId="4" borderId="0" xfId="0" applyNumberFormat="1" applyFont="1" applyFill="1" applyBorder="1" applyAlignment="1" applyProtection="1">
      <alignment vertical="center" wrapText="1"/>
      <protection hidden="1" locked="0"/>
    </xf>
    <xf numFmtId="186" fontId="2" fillId="4" borderId="19" xfId="0" applyNumberFormat="1" applyFont="1" applyFill="1" applyBorder="1" applyAlignment="1" applyProtection="1">
      <alignment vertical="center"/>
      <protection hidden="1" locked="0"/>
    </xf>
    <xf numFmtId="179" fontId="2" fillId="4" borderId="61" xfId="0" applyNumberFormat="1" applyFont="1" applyFill="1" applyBorder="1" applyAlignment="1" applyProtection="1">
      <alignment vertical="center" wrapText="1"/>
      <protection hidden="1" locked="0"/>
    </xf>
    <xf numFmtId="179" fontId="2" fillId="4" borderId="61" xfId="0" applyNumberFormat="1" applyFont="1" applyFill="1" applyBorder="1" applyAlignment="1" applyProtection="1">
      <alignment vertical="top" wrapText="1"/>
      <protection hidden="1" locked="0"/>
    </xf>
    <xf numFmtId="179" fontId="2" fillId="4" borderId="60" xfId="0" applyNumberFormat="1" applyFont="1" applyFill="1" applyBorder="1" applyAlignment="1" applyProtection="1">
      <alignment vertical="top" wrapText="1"/>
      <protection hidden="1" locked="0"/>
    </xf>
    <xf numFmtId="179" fontId="2" fillId="4" borderId="19" xfId="64" applyNumberFormat="1" applyFont="1" applyFill="1" applyBorder="1" applyAlignment="1" applyProtection="1">
      <alignment vertical="center"/>
      <protection hidden="1" locked="0"/>
    </xf>
    <xf numFmtId="179" fontId="2" fillId="4" borderId="18" xfId="64" applyNumberFormat="1" applyFont="1" applyFill="1" applyBorder="1" applyAlignment="1" applyProtection="1">
      <alignment vertical="center"/>
      <protection hidden="1" locked="0"/>
    </xf>
    <xf numFmtId="186" fontId="2" fillId="4" borderId="18" xfId="64" applyNumberFormat="1" applyFont="1" applyFill="1" applyBorder="1" applyAlignment="1" applyProtection="1">
      <alignment vertical="center"/>
      <protection hidden="1" locked="0"/>
    </xf>
    <xf numFmtId="186" fontId="2" fillId="4" borderId="0" xfId="64" applyNumberFormat="1" applyFont="1" applyFill="1" applyBorder="1" applyAlignment="1" applyProtection="1">
      <alignment vertical="center"/>
      <protection hidden="1" locked="0"/>
    </xf>
    <xf numFmtId="186" fontId="2" fillId="4" borderId="20" xfId="0" applyNumberFormat="1" applyFont="1" applyFill="1" applyBorder="1" applyAlignment="1" applyProtection="1">
      <alignment vertical="center"/>
      <protection hidden="1" locked="0"/>
    </xf>
    <xf numFmtId="186" fontId="2" fillId="4" borderId="18" xfId="0" applyNumberFormat="1" applyFont="1" applyFill="1" applyBorder="1" applyAlignment="1" applyProtection="1">
      <alignment vertical="center"/>
      <protection hidden="1" locked="0"/>
    </xf>
    <xf numFmtId="186" fontId="2" fillId="4" borderId="13" xfId="0" applyNumberFormat="1" applyFont="1" applyFill="1" applyBorder="1" applyAlignment="1" applyProtection="1">
      <alignment vertical="center"/>
      <protection hidden="1" locked="0"/>
    </xf>
    <xf numFmtId="0" fontId="2" fillId="4" borderId="43" xfId="0" applyFont="1" applyFill="1" applyBorder="1" applyAlignment="1" applyProtection="1">
      <alignment horizontal="center" vertical="center"/>
      <protection hidden="1" locked="0"/>
    </xf>
    <xf numFmtId="179" fontId="2" fillId="4" borderId="19" xfId="0" applyNumberFormat="1" applyFont="1" applyFill="1" applyBorder="1" applyAlignment="1" applyProtection="1">
      <alignment vertical="center"/>
      <protection hidden="1" locked="0"/>
    </xf>
    <xf numFmtId="211" fontId="2" fillId="0" borderId="29" xfId="0" applyNumberFormat="1" applyFont="1" applyFill="1" applyBorder="1" applyAlignment="1" applyProtection="1">
      <alignment vertical="center"/>
      <protection hidden="1"/>
    </xf>
    <xf numFmtId="211" fontId="2" fillId="4" borderId="25" xfId="0" applyNumberFormat="1" applyFont="1" applyFill="1" applyBorder="1" applyAlignment="1" applyProtection="1">
      <alignment vertical="center"/>
      <protection hidden="1" locked="0"/>
    </xf>
    <xf numFmtId="3" fontId="2" fillId="4" borderId="22" xfId="0" applyNumberFormat="1" applyFont="1" applyFill="1" applyBorder="1" applyAlignment="1" applyProtection="1">
      <alignment vertical="center"/>
      <protection hidden="1" locked="0"/>
    </xf>
    <xf numFmtId="0" fontId="12" fillId="0" borderId="14" xfId="0" applyFont="1" applyFill="1" applyBorder="1" applyAlignment="1" applyProtection="1">
      <alignment vertical="center"/>
      <protection hidden="1"/>
    </xf>
    <xf numFmtId="179" fontId="12" fillId="4" borderId="19" xfId="0" applyNumberFormat="1" applyFont="1" applyFill="1" applyBorder="1" applyAlignment="1" applyProtection="1">
      <alignment vertical="center"/>
      <protection hidden="1" locked="0"/>
    </xf>
    <xf numFmtId="0" fontId="12" fillId="0" borderId="31" xfId="0" applyFont="1" applyFill="1" applyBorder="1" applyAlignment="1" applyProtection="1">
      <alignment vertical="center"/>
      <protection hidden="1"/>
    </xf>
    <xf numFmtId="179" fontId="12" fillId="4" borderId="22" xfId="0" applyNumberFormat="1" applyFont="1" applyFill="1" applyBorder="1" applyAlignment="1" applyProtection="1">
      <alignment vertical="center"/>
      <protection hidden="1" locked="0"/>
    </xf>
    <xf numFmtId="0" fontId="12" fillId="0" borderId="33"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36" fillId="0" borderId="0" xfId="0" applyFont="1" applyAlignment="1" applyProtection="1">
      <alignment/>
      <protection hidden="1"/>
    </xf>
    <xf numFmtId="0" fontId="12" fillId="0" borderId="19" xfId="0" applyFont="1" applyFill="1" applyBorder="1" applyAlignment="1" applyProtection="1">
      <alignment horizontal="left" vertical="center"/>
      <protection hidden="1"/>
    </xf>
    <xf numFmtId="0" fontId="12" fillId="0" borderId="22" xfId="0" applyFont="1" applyFill="1" applyBorder="1" applyAlignment="1" applyProtection="1">
      <alignment horizontal="right" vertical="center"/>
      <protection hidden="1"/>
    </xf>
    <xf numFmtId="0" fontId="12" fillId="0" borderId="22" xfId="0" applyFont="1" applyFill="1" applyBorder="1" applyAlignment="1" applyProtection="1">
      <alignment horizontal="left" vertical="center"/>
      <protection hidden="1"/>
    </xf>
    <xf numFmtId="0" fontId="12" fillId="0" borderId="48" xfId="67" applyFont="1" applyFill="1" applyBorder="1" applyAlignment="1" applyProtection="1">
      <alignment horizontal="right" vertical="center" wrapText="1"/>
      <protection hidden="1"/>
    </xf>
    <xf numFmtId="0" fontId="12" fillId="0" borderId="13" xfId="67" applyFont="1" applyFill="1" applyBorder="1" applyAlignment="1" applyProtection="1">
      <alignment horizontal="right" vertical="center"/>
      <protection hidden="1"/>
    </xf>
    <xf numFmtId="179" fontId="2" fillId="0" borderId="19" xfId="0" applyNumberFormat="1" applyFont="1" applyFill="1" applyBorder="1" applyAlignment="1" applyProtection="1">
      <alignment vertical="center"/>
      <protection hidden="1"/>
    </xf>
    <xf numFmtId="0" fontId="2" fillId="0" borderId="0" xfId="0" applyFont="1" applyBorder="1" applyAlignment="1" applyProtection="1">
      <alignment horizontal="center" vertical="center" textRotation="255" wrapText="1" shrinkToFit="1"/>
      <protection hidden="1"/>
    </xf>
    <xf numFmtId="188" fontId="2" fillId="0" borderId="0" xfId="0" applyNumberFormat="1"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4" borderId="21" xfId="0" applyFont="1" applyFill="1" applyBorder="1" applyAlignment="1" applyProtection="1">
      <alignment vertical="center" shrinkToFit="1"/>
      <protection hidden="1" locked="0"/>
    </xf>
    <xf numFmtId="0" fontId="2" fillId="4" borderId="25" xfId="0" applyFont="1" applyFill="1" applyBorder="1" applyAlignment="1" applyProtection="1">
      <alignment horizontal="right" vertical="center" wrapText="1"/>
      <protection hidden="1" locked="0"/>
    </xf>
    <xf numFmtId="0" fontId="2" fillId="4" borderId="29" xfId="0" applyFont="1" applyFill="1" applyBorder="1" applyAlignment="1" applyProtection="1">
      <alignment horizontal="right" vertical="center" wrapText="1"/>
      <protection hidden="1" locked="0"/>
    </xf>
    <xf numFmtId="49" fontId="2" fillId="4" borderId="31" xfId="0" applyNumberFormat="1" applyFont="1" applyFill="1" applyBorder="1" applyAlignment="1" applyProtection="1">
      <alignment horizontal="left" vertical="center" wrapText="1"/>
      <protection hidden="1" locked="0"/>
    </xf>
    <xf numFmtId="49" fontId="2" fillId="4" borderId="33" xfId="0" applyNumberFormat="1" applyFont="1" applyFill="1" applyBorder="1" applyAlignment="1" applyProtection="1">
      <alignment horizontal="left" vertical="center" wrapText="1"/>
      <protection hidden="1" locked="0"/>
    </xf>
    <xf numFmtId="0" fontId="2" fillId="0" borderId="39" xfId="0" applyFont="1" applyFill="1" applyBorder="1" applyAlignment="1" applyProtection="1">
      <alignment horizontal="center" vertical="center" wrapText="1"/>
      <protection hidden="1"/>
    </xf>
    <xf numFmtId="0" fontId="2" fillId="0" borderId="53" xfId="0" applyFont="1" applyFill="1" applyBorder="1" applyAlignment="1" applyProtection="1">
      <alignment horizontal="center" vertical="center" wrapText="1"/>
      <protection hidden="1"/>
    </xf>
    <xf numFmtId="219" fontId="2" fillId="4" borderId="59" xfId="0" applyNumberFormat="1" applyFont="1" applyFill="1" applyBorder="1" applyAlignment="1" applyProtection="1">
      <alignment vertical="center" wrapText="1"/>
      <protection hidden="1" locked="0"/>
    </xf>
    <xf numFmtId="219" fontId="2" fillId="4" borderId="64" xfId="0" applyNumberFormat="1" applyFont="1" applyFill="1" applyBorder="1" applyAlignment="1" applyProtection="1">
      <alignment vertical="center" wrapText="1"/>
      <protection hidden="1" locked="0"/>
    </xf>
    <xf numFmtId="0" fontId="12" fillId="0" borderId="0" xfId="67" applyFont="1" applyFill="1" applyBorder="1" applyAlignment="1" applyProtection="1">
      <alignment horizontal="right" vertical="center"/>
      <protection hidden="1"/>
    </xf>
    <xf numFmtId="0" fontId="12" fillId="0" borderId="0" xfId="67" applyFont="1" applyFill="1" applyBorder="1" applyAlignment="1" applyProtection="1">
      <alignment vertical="center"/>
      <protection hidden="1"/>
    </xf>
    <xf numFmtId="0" fontId="2" fillId="4" borderId="19" xfId="0" applyFont="1" applyFill="1" applyBorder="1" applyAlignment="1" applyProtection="1">
      <alignment horizontal="right" vertical="center"/>
      <protection hidden="1" locked="0"/>
    </xf>
    <xf numFmtId="0" fontId="12" fillId="4" borderId="0" xfId="0" applyFont="1" applyFill="1" applyBorder="1" applyAlignment="1" applyProtection="1">
      <alignment horizontal="right" vertical="center"/>
      <protection hidden="1" locked="0"/>
    </xf>
    <xf numFmtId="49" fontId="12" fillId="4" borderId="0" xfId="0" applyNumberFormat="1" applyFont="1" applyFill="1" applyBorder="1" applyAlignment="1" applyProtection="1">
      <alignment horizontal="left" vertical="center"/>
      <protection hidden="1" locked="0"/>
    </xf>
    <xf numFmtId="49" fontId="12" fillId="4" borderId="14" xfId="0" applyNumberFormat="1" applyFont="1" applyFill="1" applyBorder="1" applyAlignment="1" applyProtection="1">
      <alignment horizontal="left" vertical="center"/>
      <protection hidden="1" locked="0"/>
    </xf>
    <xf numFmtId="0" fontId="2" fillId="4" borderId="15" xfId="0" applyFont="1" applyFill="1" applyBorder="1" applyAlignment="1" applyProtection="1">
      <alignment horizontal="right" vertical="center"/>
      <protection hidden="1" locked="0"/>
    </xf>
    <xf numFmtId="0" fontId="12" fillId="4" borderId="13" xfId="67" applyFont="1" applyFill="1" applyBorder="1" applyAlignment="1" applyProtection="1">
      <alignment vertical="center"/>
      <protection hidden="1" locked="0"/>
    </xf>
    <xf numFmtId="0" fontId="12" fillId="0" borderId="0" xfId="67" applyFont="1" applyBorder="1" applyAlignment="1" applyProtection="1">
      <alignment vertical="center"/>
      <protection hidden="1"/>
    </xf>
    <xf numFmtId="0" fontId="2" fillId="0" borderId="0" xfId="67" applyFont="1" applyBorder="1" applyAlignment="1" applyProtection="1">
      <alignment vertical="center"/>
      <protection hidden="1"/>
    </xf>
    <xf numFmtId="0" fontId="12" fillId="0" borderId="0" xfId="69" applyFont="1" applyAlignment="1" applyProtection="1">
      <alignment vertical="center"/>
      <protection hidden="1"/>
    </xf>
    <xf numFmtId="0" fontId="12" fillId="0" borderId="0" xfId="67" applyFont="1" applyBorder="1" applyAlignment="1" applyProtection="1">
      <alignment horizontal="center" vertical="center"/>
      <protection hidden="1"/>
    </xf>
    <xf numFmtId="0" fontId="12" fillId="0" borderId="0" xfId="67" applyFont="1" applyBorder="1" applyAlignment="1" applyProtection="1">
      <alignment horizontal="right" vertical="center"/>
      <protection hidden="1"/>
    </xf>
    <xf numFmtId="0" fontId="12" fillId="0" borderId="54" xfId="67" applyFont="1" applyBorder="1" applyAlignment="1" applyProtection="1">
      <alignment vertical="center"/>
      <protection hidden="1"/>
    </xf>
    <xf numFmtId="0" fontId="12" fillId="0" borderId="63" xfId="67" applyFont="1" applyBorder="1" applyAlignment="1" applyProtection="1">
      <alignment vertical="center"/>
      <protection hidden="1"/>
    </xf>
    <xf numFmtId="0" fontId="12" fillId="0" borderId="27" xfId="67" applyFont="1" applyFill="1" applyBorder="1" applyAlignment="1" applyProtection="1">
      <alignment vertical="center"/>
      <protection hidden="1"/>
    </xf>
    <xf numFmtId="0" fontId="12" fillId="0" borderId="58" xfId="67" applyFont="1" applyFill="1" applyBorder="1" applyAlignment="1" applyProtection="1">
      <alignment vertical="center"/>
      <protection hidden="1"/>
    </xf>
    <xf numFmtId="188" fontId="12" fillId="0" borderId="70" xfId="67" applyNumberFormat="1" applyFont="1" applyBorder="1" applyAlignment="1" applyProtection="1">
      <alignment vertical="center"/>
      <protection hidden="1"/>
    </xf>
    <xf numFmtId="0" fontId="12" fillId="4" borderId="15" xfId="67" applyFont="1" applyFill="1" applyBorder="1" applyAlignment="1" applyProtection="1">
      <alignment vertical="center"/>
      <protection hidden="1" locked="0"/>
    </xf>
    <xf numFmtId="0" fontId="12" fillId="0" borderId="16" xfId="67" applyFont="1" applyFill="1" applyBorder="1" applyAlignment="1" applyProtection="1">
      <alignment horizontal="center" vertical="center"/>
      <protection hidden="1"/>
    </xf>
    <xf numFmtId="188" fontId="12" fillId="4" borderId="72" xfId="67" applyNumberFormat="1" applyFont="1" applyFill="1" applyBorder="1" applyAlignment="1" applyProtection="1">
      <alignment vertical="center"/>
      <protection hidden="1" locked="0"/>
    </xf>
    <xf numFmtId="0" fontId="12" fillId="0" borderId="28" xfId="67" applyFont="1" applyFill="1" applyBorder="1" applyAlignment="1" applyProtection="1">
      <alignment vertical="center"/>
      <protection hidden="1"/>
    </xf>
    <xf numFmtId="0" fontId="12" fillId="0" borderId="40" xfId="67" applyFont="1" applyFill="1" applyBorder="1" applyAlignment="1" applyProtection="1">
      <alignment vertical="center"/>
      <protection hidden="1"/>
    </xf>
    <xf numFmtId="188" fontId="12" fillId="0" borderId="62" xfId="67" applyNumberFormat="1" applyFont="1" applyBorder="1" applyAlignment="1" applyProtection="1">
      <alignment vertical="center"/>
      <protection hidden="1"/>
    </xf>
    <xf numFmtId="188" fontId="12" fillId="0" borderId="70" xfId="67" applyNumberFormat="1" applyFont="1" applyFill="1" applyBorder="1" applyAlignment="1" applyProtection="1">
      <alignment vertical="center"/>
      <protection hidden="1"/>
    </xf>
    <xf numFmtId="0" fontId="12" fillId="0" borderId="73" xfId="67" applyFont="1" applyFill="1" applyBorder="1" applyAlignment="1" applyProtection="1">
      <alignment vertical="center"/>
      <protection hidden="1"/>
    </xf>
    <xf numFmtId="0" fontId="12" fillId="0" borderId="15" xfId="67" applyFont="1" applyFill="1" applyBorder="1" applyAlignment="1" applyProtection="1">
      <alignment vertical="center"/>
      <protection hidden="1"/>
    </xf>
    <xf numFmtId="188" fontId="12" fillId="0" borderId="72" xfId="67" applyNumberFormat="1" applyFont="1" applyBorder="1" applyAlignment="1" applyProtection="1">
      <alignment vertical="center"/>
      <protection hidden="1"/>
    </xf>
    <xf numFmtId="188" fontId="12" fillId="0" borderId="71" xfId="67" applyNumberFormat="1" applyFont="1" applyBorder="1" applyAlignment="1" applyProtection="1">
      <alignment vertical="center"/>
      <protection hidden="1"/>
    </xf>
    <xf numFmtId="0" fontId="12" fillId="0" borderId="65" xfId="67" applyFont="1" applyBorder="1" applyAlignment="1" applyProtection="1">
      <alignment vertical="center"/>
      <protection hidden="1"/>
    </xf>
    <xf numFmtId="0" fontId="12" fillId="0" borderId="20" xfId="67" applyFont="1" applyBorder="1" applyAlignment="1" applyProtection="1">
      <alignment vertical="center"/>
      <protection hidden="1"/>
    </xf>
    <xf numFmtId="0" fontId="12" fillId="0" borderId="58" xfId="67" applyFont="1" applyBorder="1" applyAlignment="1" applyProtection="1">
      <alignment vertical="center"/>
      <protection hidden="1"/>
    </xf>
    <xf numFmtId="0" fontId="12" fillId="0" borderId="14" xfId="69" applyFont="1" applyBorder="1" applyAlignment="1" applyProtection="1">
      <alignment vertical="center"/>
      <protection hidden="1"/>
    </xf>
    <xf numFmtId="0" fontId="12" fillId="4" borderId="0" xfId="67" applyFont="1" applyFill="1" applyBorder="1" applyAlignment="1" applyProtection="1">
      <alignment horizontal="right" vertical="center"/>
      <protection hidden="1" locked="0"/>
    </xf>
    <xf numFmtId="49" fontId="12" fillId="4" borderId="0" xfId="67" applyNumberFormat="1" applyFont="1" applyFill="1" applyBorder="1" applyAlignment="1" applyProtection="1">
      <alignment horizontal="right" vertical="center"/>
      <protection hidden="1" locked="0"/>
    </xf>
    <xf numFmtId="0" fontId="12" fillId="0" borderId="16" xfId="67" applyFont="1" applyBorder="1" applyAlignment="1" applyProtection="1">
      <alignment vertical="center"/>
      <protection hidden="1"/>
    </xf>
    <xf numFmtId="0" fontId="12" fillId="0" borderId="28" xfId="67" applyFont="1" applyBorder="1" applyAlignment="1" applyProtection="1">
      <alignment vertical="center"/>
      <protection hidden="1"/>
    </xf>
    <xf numFmtId="0" fontId="12" fillId="4" borderId="18" xfId="67" applyFont="1" applyFill="1" applyBorder="1" applyAlignment="1" applyProtection="1">
      <alignment vertical="center"/>
      <protection hidden="1" locked="0"/>
    </xf>
    <xf numFmtId="0" fontId="12" fillId="0" borderId="18" xfId="67" applyFont="1" applyBorder="1" applyAlignment="1" applyProtection="1">
      <alignment vertical="center"/>
      <protection hidden="1"/>
    </xf>
    <xf numFmtId="0" fontId="12" fillId="0" borderId="18" xfId="67" applyFont="1" applyBorder="1" applyAlignment="1" applyProtection="1">
      <alignment horizontal="center" vertical="center"/>
      <protection hidden="1"/>
    </xf>
    <xf numFmtId="0" fontId="12" fillId="0" borderId="41" xfId="67" applyFont="1" applyBorder="1" applyAlignment="1" applyProtection="1">
      <alignment vertical="center"/>
      <protection hidden="1"/>
    </xf>
    <xf numFmtId="0" fontId="12" fillId="0" borderId="16" xfId="67" applyFont="1" applyFill="1" applyBorder="1" applyAlignment="1" applyProtection="1">
      <alignment vertical="center"/>
      <protection hidden="1"/>
    </xf>
    <xf numFmtId="0" fontId="12" fillId="0" borderId="13" xfId="67" applyFont="1" applyFill="1" applyBorder="1" applyAlignment="1" applyProtection="1">
      <alignment vertical="center"/>
      <protection hidden="1"/>
    </xf>
    <xf numFmtId="0" fontId="12" fillId="0" borderId="13" xfId="67" applyFont="1" applyBorder="1" applyAlignment="1" applyProtection="1">
      <alignment vertical="center"/>
      <protection hidden="1"/>
    </xf>
    <xf numFmtId="0" fontId="12" fillId="0" borderId="45" xfId="67" applyFont="1" applyFill="1" applyBorder="1" applyAlignment="1" applyProtection="1">
      <alignment vertical="center"/>
      <protection hidden="1"/>
    </xf>
    <xf numFmtId="0" fontId="2" fillId="0" borderId="50" xfId="0" applyFont="1" applyBorder="1" applyAlignment="1" applyProtection="1">
      <alignment horizontal="left" vertical="center"/>
      <protection hidden="1"/>
    </xf>
    <xf numFmtId="0" fontId="12" fillId="0" borderId="0" xfId="67" applyFont="1" applyFill="1" applyBorder="1" applyAlignment="1" applyProtection="1">
      <alignment horizontal="center" vertical="center" textRotation="255"/>
      <protection hidden="1"/>
    </xf>
    <xf numFmtId="0" fontId="12" fillId="0" borderId="35" xfId="67" applyFont="1" applyBorder="1" applyAlignment="1" applyProtection="1">
      <alignment vertical="center"/>
      <protection hidden="1"/>
    </xf>
    <xf numFmtId="0" fontId="12" fillId="0" borderId="0" xfId="63" applyFont="1" applyAlignment="1" applyProtection="1">
      <alignment vertical="center"/>
      <protection hidden="1"/>
    </xf>
    <xf numFmtId="49" fontId="12" fillId="0" borderId="0" xfId="63" applyNumberFormat="1" applyFont="1" applyAlignment="1" applyProtection="1">
      <alignment horizontal="left" vertical="center"/>
      <protection hidden="1"/>
    </xf>
    <xf numFmtId="0" fontId="12" fillId="0" borderId="0" xfId="69" applyFont="1" applyAlignment="1" applyProtection="1">
      <alignment horizontal="center" vertical="center"/>
      <protection hidden="1"/>
    </xf>
    <xf numFmtId="0" fontId="2" fillId="4" borderId="0" xfId="64" applyFont="1" applyFill="1" applyBorder="1" applyAlignment="1" applyProtection="1">
      <alignment vertical="center"/>
      <protection hidden="1" locked="0"/>
    </xf>
    <xf numFmtId="0" fontId="2" fillId="4" borderId="39" xfId="64" applyFont="1" applyFill="1" applyBorder="1" applyAlignment="1" applyProtection="1">
      <alignment vertical="center"/>
      <protection hidden="1" locked="0"/>
    </xf>
    <xf numFmtId="0" fontId="38" fillId="0" borderId="0" xfId="65" applyFont="1" applyAlignment="1">
      <alignment vertical="center"/>
      <protection/>
    </xf>
    <xf numFmtId="0" fontId="39" fillId="0" borderId="0" xfId="65" applyFont="1" applyAlignment="1">
      <alignment vertical="center"/>
      <protection/>
    </xf>
    <xf numFmtId="0" fontId="38" fillId="0" borderId="34" xfId="65" applyFont="1" applyBorder="1" applyAlignment="1">
      <alignment vertical="center"/>
      <protection/>
    </xf>
    <xf numFmtId="0" fontId="38" fillId="0" borderId="35" xfId="65" applyFont="1" applyBorder="1" applyAlignment="1">
      <alignment vertical="center"/>
      <protection/>
    </xf>
    <xf numFmtId="0" fontId="38" fillId="0" borderId="38" xfId="65" applyFont="1" applyBorder="1" applyAlignment="1">
      <alignment vertical="center"/>
      <protection/>
    </xf>
    <xf numFmtId="0" fontId="38" fillId="0" borderId="39" xfId="65" applyFont="1" applyBorder="1" applyAlignment="1">
      <alignment vertical="center"/>
      <protection/>
    </xf>
    <xf numFmtId="0" fontId="38" fillId="0" borderId="0" xfId="65" applyFont="1" applyBorder="1" applyAlignment="1">
      <alignment vertical="center"/>
      <protection/>
    </xf>
    <xf numFmtId="0" fontId="38" fillId="0" borderId="14" xfId="65" applyFont="1" applyBorder="1" applyAlignment="1">
      <alignment vertical="center"/>
      <protection/>
    </xf>
    <xf numFmtId="0" fontId="38" fillId="0" borderId="0" xfId="65" applyFont="1" applyFill="1" applyBorder="1" applyAlignment="1">
      <alignment vertical="center"/>
      <protection/>
    </xf>
    <xf numFmtId="0" fontId="11" fillId="0" borderId="0" xfId="65" applyFont="1" applyBorder="1" applyAlignment="1">
      <alignment vertical="center"/>
      <protection/>
    </xf>
    <xf numFmtId="0" fontId="40" fillId="0" borderId="0" xfId="65" applyFont="1" applyBorder="1" applyAlignment="1">
      <alignment vertical="center"/>
      <protection/>
    </xf>
    <xf numFmtId="0" fontId="38" fillId="0" borderId="0" xfId="65" applyFont="1" applyBorder="1" applyAlignment="1">
      <alignment horizontal="center" vertical="center"/>
      <protection/>
    </xf>
    <xf numFmtId="0" fontId="38" fillId="0" borderId="0" xfId="65" applyFont="1" applyBorder="1" applyAlignment="1">
      <alignment horizontal="right" vertical="center"/>
      <protection/>
    </xf>
    <xf numFmtId="0" fontId="38" fillId="0" borderId="44" xfId="65" applyFont="1" applyBorder="1" applyAlignment="1">
      <alignment vertical="center"/>
      <protection/>
    </xf>
    <xf numFmtId="0" fontId="38" fillId="0" borderId="13" xfId="65" applyFont="1" applyBorder="1" applyAlignment="1">
      <alignment vertical="center"/>
      <protection/>
    </xf>
    <xf numFmtId="0" fontId="38" fillId="0" borderId="50" xfId="65" applyFont="1" applyBorder="1" applyAlignment="1">
      <alignment vertical="center"/>
      <protection/>
    </xf>
    <xf numFmtId="0" fontId="2" fillId="4" borderId="16" xfId="64" applyFont="1" applyFill="1" applyBorder="1" applyAlignment="1" applyProtection="1">
      <alignment vertical="center"/>
      <protection hidden="1" locked="0"/>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46" xfId="0" applyFont="1" applyFill="1" applyBorder="1" applyAlignment="1" applyProtection="1">
      <alignment vertical="center" wrapText="1"/>
      <protection hidden="1"/>
    </xf>
    <xf numFmtId="0" fontId="2" fillId="0" borderId="74" xfId="0" applyFont="1" applyFill="1" applyBorder="1" applyAlignment="1" applyProtection="1">
      <alignment vertical="center"/>
      <protection hidden="1"/>
    </xf>
    <xf numFmtId="0" fontId="2" fillId="0" borderId="75" xfId="0" applyFont="1" applyFill="1" applyBorder="1" applyAlignment="1" applyProtection="1">
      <alignment horizontal="center" vertical="center"/>
      <protection hidden="1"/>
    </xf>
    <xf numFmtId="0" fontId="2" fillId="0" borderId="63" xfId="0" applyFont="1" applyFill="1" applyBorder="1" applyAlignment="1" applyProtection="1">
      <alignment vertical="center" wrapText="1"/>
      <protection hidden="1"/>
    </xf>
    <xf numFmtId="0" fontId="2" fillId="0" borderId="42" xfId="0" applyFont="1" applyFill="1" applyBorder="1" applyAlignment="1" applyProtection="1">
      <alignment vertical="center"/>
      <protection hidden="1"/>
    </xf>
    <xf numFmtId="0" fontId="2" fillId="0" borderId="76" xfId="0" applyFont="1" applyFill="1" applyBorder="1" applyAlignment="1" applyProtection="1">
      <alignment horizontal="center" vertical="center"/>
      <protection hidden="1"/>
    </xf>
    <xf numFmtId="0" fontId="2" fillId="0" borderId="77" xfId="0" applyFont="1" applyFill="1" applyBorder="1" applyAlignment="1" applyProtection="1">
      <alignment vertical="center"/>
      <protection hidden="1"/>
    </xf>
    <xf numFmtId="0" fontId="2" fillId="0" borderId="78" xfId="0" applyFont="1" applyFill="1" applyBorder="1" applyAlignment="1" applyProtection="1">
      <alignment horizontal="center" vertical="center"/>
      <protection hidden="1"/>
    </xf>
    <xf numFmtId="0" fontId="2" fillId="0" borderId="79" xfId="0" applyFont="1" applyFill="1" applyBorder="1" applyAlignment="1" applyProtection="1">
      <alignment vertical="center"/>
      <protection hidden="1"/>
    </xf>
    <xf numFmtId="3" fontId="2" fillId="4" borderId="25" xfId="0" applyNumberFormat="1" applyFont="1" applyFill="1" applyBorder="1" applyAlignment="1" applyProtection="1">
      <alignment vertical="center"/>
      <protection hidden="1" locked="0"/>
    </xf>
    <xf numFmtId="0" fontId="2" fillId="25" borderId="0" xfId="0" applyFont="1" applyFill="1" applyBorder="1" applyAlignment="1" applyProtection="1">
      <alignment/>
      <protection hidden="1"/>
    </xf>
    <xf numFmtId="186" fontId="2" fillId="0" borderId="0" xfId="0" applyNumberFormat="1" applyFont="1" applyBorder="1" applyAlignment="1" applyProtection="1">
      <alignment vertical="center"/>
      <protection hidden="1"/>
    </xf>
    <xf numFmtId="0" fontId="2" fillId="0" borderId="0" xfId="0" applyFont="1" applyBorder="1" applyAlignment="1" applyProtection="1">
      <alignment wrapText="1"/>
      <protection hidden="1"/>
    </xf>
    <xf numFmtId="0" fontId="48" fillId="0" borderId="0" xfId="0" applyFont="1" applyBorder="1" applyAlignment="1" applyProtection="1">
      <alignment/>
      <protection hidden="1"/>
    </xf>
    <xf numFmtId="211" fontId="2" fillId="4" borderId="19" xfId="0" applyNumberFormat="1" applyFont="1" applyFill="1" applyBorder="1" applyAlignment="1" applyProtection="1">
      <alignment vertical="center"/>
      <protection hidden="1" locked="0"/>
    </xf>
    <xf numFmtId="0" fontId="2" fillId="26" borderId="17" xfId="0" applyFont="1" applyFill="1" applyBorder="1" applyAlignment="1" applyProtection="1">
      <alignment horizontal="center" vertical="center" wrapText="1"/>
      <protection hidden="1"/>
    </xf>
    <xf numFmtId="0" fontId="2" fillId="26" borderId="56" xfId="0" applyFont="1" applyFill="1" applyBorder="1" applyAlignment="1" applyProtection="1">
      <alignment horizontal="center" vertical="center" wrapText="1"/>
      <protection hidden="1"/>
    </xf>
    <xf numFmtId="0" fontId="2" fillId="26" borderId="23" xfId="0" applyFont="1" applyFill="1" applyBorder="1" applyAlignment="1" applyProtection="1">
      <alignment horizontal="center" vertical="center" wrapText="1"/>
      <protection hidden="1"/>
    </xf>
    <xf numFmtId="0" fontId="2" fillId="26" borderId="0" xfId="0" applyFont="1" applyFill="1" applyBorder="1" applyAlignment="1" applyProtection="1">
      <alignment horizontal="center" vertical="center" wrapText="1"/>
      <protection hidden="1"/>
    </xf>
    <xf numFmtId="179" fontId="2" fillId="26" borderId="80" xfId="0" applyNumberFormat="1" applyFont="1" applyFill="1" applyBorder="1" applyAlignment="1" applyProtection="1">
      <alignment vertical="center" wrapText="1"/>
      <protection hidden="1"/>
    </xf>
    <xf numFmtId="0" fontId="2" fillId="26" borderId="0" xfId="0" applyFont="1" applyFill="1" applyBorder="1" applyAlignment="1" applyProtection="1">
      <alignment vertical="center" wrapText="1"/>
      <protection hidden="1"/>
    </xf>
    <xf numFmtId="179" fontId="2" fillId="26" borderId="81" xfId="0" applyNumberFormat="1" applyFont="1" applyFill="1" applyBorder="1" applyAlignment="1" applyProtection="1">
      <alignment vertical="center" wrapText="1"/>
      <protection hidden="1"/>
    </xf>
    <xf numFmtId="179" fontId="2" fillId="26" borderId="82" xfId="0" applyNumberFormat="1" applyFont="1" applyFill="1" applyBorder="1" applyAlignment="1" applyProtection="1">
      <alignment vertical="center" wrapText="1"/>
      <protection hidden="1"/>
    </xf>
    <xf numFmtId="198" fontId="2" fillId="26" borderId="35" xfId="0" applyNumberFormat="1" applyFont="1" applyFill="1" applyBorder="1" applyAlignment="1" applyProtection="1">
      <alignment vertical="center" wrapText="1"/>
      <protection hidden="1" locked="0"/>
    </xf>
    <xf numFmtId="179" fontId="2" fillId="26" borderId="35" xfId="0" applyNumberFormat="1" applyFont="1" applyFill="1" applyBorder="1" applyAlignment="1" applyProtection="1">
      <alignment vertical="center" wrapText="1"/>
      <protection hidden="1" locked="0"/>
    </xf>
    <xf numFmtId="0" fontId="2" fillId="26" borderId="35" xfId="0" applyFont="1" applyFill="1" applyBorder="1" applyAlignment="1" applyProtection="1">
      <alignment vertical="center" shrinkToFit="1"/>
      <protection hidden="1" locked="0"/>
    </xf>
    <xf numFmtId="0" fontId="5" fillId="26" borderId="35" xfId="0" applyFont="1" applyFill="1" applyBorder="1" applyAlignment="1" applyProtection="1">
      <alignment vertical="center" wrapText="1"/>
      <protection hidden="1"/>
    </xf>
    <xf numFmtId="0" fontId="2" fillId="0" borderId="57" xfId="0" applyFont="1" applyFill="1" applyBorder="1" applyAlignment="1" applyProtection="1">
      <alignment vertical="center" wrapText="1"/>
      <protection hidden="1"/>
    </xf>
    <xf numFmtId="0" fontId="2" fillId="0" borderId="83" xfId="0" applyFont="1" applyFill="1" applyBorder="1" applyAlignment="1" applyProtection="1">
      <alignment vertical="center"/>
      <protection hidden="1"/>
    </xf>
    <xf numFmtId="220" fontId="2" fillId="4" borderId="10" xfId="0" applyNumberFormat="1" applyFont="1" applyFill="1" applyBorder="1" applyAlignment="1" applyProtection="1">
      <alignment vertical="center"/>
      <protection hidden="1" locked="0"/>
    </xf>
    <xf numFmtId="220" fontId="2" fillId="4" borderId="63" xfId="0" applyNumberFormat="1" applyFont="1" applyFill="1" applyBorder="1" applyAlignment="1" applyProtection="1">
      <alignment vertical="center" wrapText="1"/>
      <protection hidden="1" locked="0"/>
    </xf>
    <xf numFmtId="220" fontId="2" fillId="4" borderId="63" xfId="0" applyNumberFormat="1" applyFont="1" applyFill="1" applyBorder="1" applyAlignment="1" applyProtection="1">
      <alignment vertical="top" wrapText="1"/>
      <protection hidden="1" locked="0"/>
    </xf>
    <xf numFmtId="220" fontId="2" fillId="4" borderId="84" xfId="0" applyNumberFormat="1" applyFont="1" applyFill="1" applyBorder="1" applyAlignment="1" applyProtection="1">
      <alignment vertical="top" wrapText="1"/>
      <protection hidden="1" locked="0"/>
    </xf>
    <xf numFmtId="220" fontId="2" fillId="4" borderId="42" xfId="0" applyNumberFormat="1" applyFont="1" applyFill="1" applyBorder="1" applyAlignment="1" applyProtection="1">
      <alignment vertical="center"/>
      <protection hidden="1" locked="0"/>
    </xf>
    <xf numFmtId="49" fontId="9" fillId="26" borderId="0" xfId="68" applyNumberFormat="1" applyFont="1" applyFill="1" applyAlignment="1" applyProtection="1">
      <alignment horizontal="center" vertical="center"/>
      <protection/>
    </xf>
    <xf numFmtId="0" fontId="2" fillId="0" borderId="41" xfId="0" applyFont="1" applyFill="1" applyBorder="1" applyAlignment="1" applyProtection="1">
      <alignment vertical="center"/>
      <protection hidden="1"/>
    </xf>
    <xf numFmtId="179" fontId="2" fillId="4" borderId="22" xfId="0" applyNumberFormat="1" applyFont="1" applyFill="1" applyBorder="1" applyAlignment="1" applyProtection="1">
      <alignment vertical="center"/>
      <protection hidden="1" locked="0"/>
    </xf>
    <xf numFmtId="0" fontId="2" fillId="4" borderId="24" xfId="0" applyFont="1" applyFill="1" applyBorder="1" applyAlignment="1" applyProtection="1">
      <alignment horizontal="right" vertical="center" wrapText="1"/>
      <protection hidden="1" locked="0"/>
    </xf>
    <xf numFmtId="194" fontId="2" fillId="4" borderId="19" xfId="0" applyNumberFormat="1" applyFont="1" applyFill="1" applyBorder="1" applyAlignment="1" applyProtection="1">
      <alignment vertical="center"/>
      <protection hidden="1" locked="0"/>
    </xf>
    <xf numFmtId="0" fontId="2" fillId="4" borderId="19" xfId="0" applyFont="1" applyFill="1" applyBorder="1" applyAlignment="1" applyProtection="1">
      <alignment horizontal="right" vertical="center" wrapText="1"/>
      <protection hidden="1" locked="0"/>
    </xf>
    <xf numFmtId="194" fontId="2" fillId="4" borderId="22" xfId="0" applyNumberFormat="1" applyFont="1" applyFill="1" applyBorder="1" applyAlignment="1" applyProtection="1">
      <alignment vertical="center"/>
      <protection hidden="1" locked="0"/>
    </xf>
    <xf numFmtId="0" fontId="2" fillId="0" borderId="24"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211" fontId="2" fillId="0" borderId="19" xfId="0" applyNumberFormat="1" applyFont="1" applyFill="1" applyBorder="1" applyAlignment="1" applyProtection="1">
      <alignment vertical="center"/>
      <protection hidden="1"/>
    </xf>
    <xf numFmtId="186" fontId="2" fillId="0" borderId="19" xfId="0" applyNumberFormat="1" applyFont="1" applyFill="1" applyBorder="1" applyAlignment="1" applyProtection="1">
      <alignment vertical="center"/>
      <protection hidden="1"/>
    </xf>
    <xf numFmtId="0" fontId="2" fillId="0" borderId="0" xfId="0" applyFont="1" applyBorder="1" applyAlignment="1" applyProtection="1">
      <alignment horizontal="center" vertical="center" wrapText="1"/>
      <protection hidden="1"/>
    </xf>
    <xf numFmtId="0" fontId="2" fillId="25" borderId="47" xfId="0" applyFont="1" applyFill="1" applyBorder="1" applyAlignment="1" applyProtection="1">
      <alignment horizontal="center" vertical="center"/>
      <protection hidden="1"/>
    </xf>
    <xf numFmtId="0" fontId="2" fillId="25" borderId="2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locked="0"/>
    </xf>
    <xf numFmtId="0" fontId="2" fillId="0" borderId="18" xfId="0" applyFont="1" applyFill="1" applyBorder="1" applyAlignment="1" applyProtection="1">
      <alignment horizontal="right" vertical="center"/>
      <protection hidden="1"/>
    </xf>
    <xf numFmtId="0" fontId="2" fillId="0" borderId="21" xfId="0" applyFont="1" applyBorder="1" applyAlignment="1" applyProtection="1">
      <alignment horizontal="center" vertical="center" wrapText="1"/>
      <protection hidden="1"/>
    </xf>
    <xf numFmtId="0" fontId="2" fillId="0" borderId="14" xfId="0" applyFont="1" applyFill="1" applyBorder="1" applyAlignment="1" applyProtection="1">
      <alignment horizontal="left" vertical="center"/>
      <protection hidden="1"/>
    </xf>
    <xf numFmtId="0" fontId="2" fillId="0" borderId="14" xfId="0" applyFont="1" applyFill="1" applyBorder="1" applyAlignment="1" applyProtection="1">
      <alignment horizontal="left" vertical="center" wrapText="1"/>
      <protection hidden="1"/>
    </xf>
    <xf numFmtId="0" fontId="2" fillId="0" borderId="21" xfId="0" applyFont="1" applyBorder="1" applyAlignment="1" applyProtection="1">
      <alignment vertical="center"/>
      <protection hidden="1"/>
    </xf>
    <xf numFmtId="0" fontId="2" fillId="0" borderId="27" xfId="0" applyFont="1" applyFill="1" applyBorder="1" applyAlignment="1" applyProtection="1">
      <alignment vertical="center" wrapText="1"/>
      <protection hidden="1"/>
    </xf>
    <xf numFmtId="0" fontId="4" fillId="0" borderId="0" xfId="0" applyFont="1" applyBorder="1" applyAlignment="1" applyProtection="1">
      <alignment vertical="center" textRotation="255" shrinkToFit="1"/>
      <protection hidden="1"/>
    </xf>
    <xf numFmtId="218" fontId="2" fillId="0" borderId="21" xfId="0" applyNumberFormat="1" applyFont="1" applyFill="1" applyBorder="1" applyAlignment="1" applyProtection="1">
      <alignment horizontal="center" vertical="center"/>
      <protection hidden="1"/>
    </xf>
    <xf numFmtId="188" fontId="2" fillId="0" borderId="21" xfId="0" applyNumberFormat="1" applyFont="1" applyFill="1" applyBorder="1" applyAlignment="1" applyProtection="1">
      <alignment horizontal="center" vertical="center"/>
      <protection hidden="1"/>
    </xf>
    <xf numFmtId="188" fontId="2" fillId="0" borderId="43" xfId="0" applyNumberFormat="1" applyFont="1" applyFill="1" applyBorder="1" applyAlignment="1" applyProtection="1">
      <alignment horizontal="center" vertical="center"/>
      <protection hidden="1"/>
    </xf>
    <xf numFmtId="188" fontId="2" fillId="0" borderId="59" xfId="0" applyNumberFormat="1" applyFont="1" applyFill="1" applyBorder="1" applyAlignment="1" applyProtection="1">
      <alignment horizontal="center" vertical="center"/>
      <protection hidden="1"/>
    </xf>
    <xf numFmtId="188" fontId="2" fillId="0" borderId="62" xfId="0" applyNumberFormat="1" applyFont="1" applyFill="1" applyBorder="1" applyAlignment="1" applyProtection="1">
      <alignment horizontal="center" vertical="center"/>
      <protection hidden="1"/>
    </xf>
    <xf numFmtId="222" fontId="2" fillId="0" borderId="0" xfId="0" applyNumberFormat="1" applyFont="1" applyAlignment="1" applyProtection="1">
      <alignment vertical="center"/>
      <protection hidden="1"/>
    </xf>
    <xf numFmtId="0" fontId="2" fillId="0" borderId="53" xfId="0" applyFont="1" applyBorder="1" applyAlignment="1" applyProtection="1">
      <alignment vertical="center" textRotation="255" shrinkToFit="1"/>
      <protection hidden="1"/>
    </xf>
    <xf numFmtId="0" fontId="2" fillId="0" borderId="85" xfId="0" applyFont="1" applyBorder="1" applyAlignment="1" applyProtection="1">
      <alignment vertical="center" textRotation="255" shrinkToFit="1"/>
      <protection hidden="1"/>
    </xf>
    <xf numFmtId="0" fontId="2" fillId="0" borderId="21" xfId="0" applyNumberFormat="1" applyFont="1" applyBorder="1" applyAlignment="1" applyProtection="1">
      <alignment horizontal="center" vertical="center"/>
      <protection hidden="1"/>
    </xf>
    <xf numFmtId="0" fontId="2" fillId="26" borderId="0" xfId="0" applyFont="1" applyFill="1" applyBorder="1" applyAlignment="1" applyProtection="1">
      <alignment vertical="center"/>
      <protection hidden="1"/>
    </xf>
    <xf numFmtId="0" fontId="12" fillId="26" borderId="0" xfId="0" applyFont="1" applyFill="1" applyBorder="1" applyAlignment="1" applyProtection="1">
      <alignment vertical="center"/>
      <protection hidden="1"/>
    </xf>
    <xf numFmtId="0" fontId="12" fillId="26" borderId="0" xfId="0" applyFont="1" applyFill="1" applyBorder="1" applyAlignment="1" applyProtection="1">
      <alignment vertical="center"/>
      <protection hidden="1" locked="0"/>
    </xf>
    <xf numFmtId="0" fontId="2" fillId="25" borderId="86" xfId="0" applyFont="1" applyFill="1" applyBorder="1" applyAlignment="1" applyProtection="1">
      <alignment vertical="center" shrinkToFit="1"/>
      <protection hidden="1" locked="0"/>
    </xf>
    <xf numFmtId="0" fontId="2" fillId="25" borderId="58" xfId="0" applyFont="1" applyFill="1" applyBorder="1" applyAlignment="1" applyProtection="1">
      <alignment vertical="center" shrinkToFit="1"/>
      <protection hidden="1" locked="0"/>
    </xf>
    <xf numFmtId="0" fontId="2" fillId="25" borderId="32" xfId="0" applyFont="1" applyFill="1" applyBorder="1" applyAlignment="1" applyProtection="1">
      <alignment vertical="center" wrapText="1"/>
      <protection hidden="1"/>
    </xf>
    <xf numFmtId="0" fontId="2" fillId="25" borderId="70" xfId="0" applyFont="1" applyFill="1" applyBorder="1" applyAlignment="1" applyProtection="1">
      <alignment vertical="center" shrinkToFit="1"/>
      <protection hidden="1" locked="0"/>
    </xf>
    <xf numFmtId="0" fontId="2" fillId="25" borderId="87" xfId="0" applyFont="1" applyFill="1" applyBorder="1" applyAlignment="1" applyProtection="1">
      <alignment vertical="center" shrinkToFit="1"/>
      <protection hidden="1" locked="0"/>
    </xf>
    <xf numFmtId="0" fontId="2" fillId="25" borderId="16" xfId="0" applyFont="1" applyFill="1" applyBorder="1" applyAlignment="1" applyProtection="1">
      <alignment vertical="center" shrinkToFit="1"/>
      <protection hidden="1" locked="0"/>
    </xf>
    <xf numFmtId="0" fontId="2" fillId="25" borderId="61" xfId="0" applyFont="1" applyFill="1" applyBorder="1" applyAlignment="1" applyProtection="1">
      <alignment vertical="center" wrapText="1"/>
      <protection hidden="1"/>
    </xf>
    <xf numFmtId="0" fontId="2" fillId="25" borderId="72" xfId="0" applyFont="1" applyFill="1" applyBorder="1" applyAlignment="1" applyProtection="1">
      <alignment vertical="center" shrinkToFit="1"/>
      <protection hidden="1" locked="0"/>
    </xf>
    <xf numFmtId="0" fontId="5" fillId="25" borderId="61" xfId="0" applyFont="1" applyFill="1" applyBorder="1" applyAlignment="1" applyProtection="1">
      <alignment vertical="center" wrapText="1"/>
      <protection hidden="1"/>
    </xf>
    <xf numFmtId="0" fontId="2" fillId="25" borderId="88" xfId="0" applyFont="1" applyFill="1" applyBorder="1" applyAlignment="1" applyProtection="1">
      <alignment vertical="center" shrinkToFit="1"/>
      <protection hidden="1" locked="0"/>
    </xf>
    <xf numFmtId="0" fontId="2" fillId="25" borderId="45" xfId="0" applyFont="1" applyFill="1" applyBorder="1" applyAlignment="1" applyProtection="1">
      <alignment vertical="center" shrinkToFit="1"/>
      <protection hidden="1" locked="0"/>
    </xf>
    <xf numFmtId="0" fontId="5" fillId="25" borderId="60" xfId="0" applyFont="1" applyFill="1" applyBorder="1" applyAlignment="1" applyProtection="1">
      <alignment vertical="center" wrapText="1"/>
      <protection hidden="1"/>
    </xf>
    <xf numFmtId="0" fontId="2" fillId="25" borderId="60" xfId="0" applyFont="1" applyFill="1" applyBorder="1" applyAlignment="1" applyProtection="1">
      <alignment vertical="center" wrapText="1"/>
      <protection hidden="1"/>
    </xf>
    <xf numFmtId="0" fontId="2" fillId="25" borderId="71" xfId="0" applyFont="1" applyFill="1" applyBorder="1" applyAlignment="1" applyProtection="1">
      <alignment vertical="center" shrinkToFit="1"/>
      <protection hidden="1" locked="0"/>
    </xf>
    <xf numFmtId="0" fontId="5" fillId="0" borderId="31" xfId="0" applyFont="1" applyBorder="1" applyAlignment="1" applyProtection="1">
      <alignment horizontal="center" vertical="center" textRotation="255" wrapText="1" shrinkToFit="1"/>
      <protection hidden="1"/>
    </xf>
    <xf numFmtId="218" fontId="2" fillId="0" borderId="21" xfId="0" applyNumberFormat="1" applyFont="1" applyBorder="1" applyAlignment="1" applyProtection="1">
      <alignment horizontal="center" vertical="center"/>
      <protection hidden="1"/>
    </xf>
    <xf numFmtId="218" fontId="2" fillId="0" borderId="11" xfId="0" applyNumberFormat="1" applyFont="1" applyFill="1" applyBorder="1" applyAlignment="1" applyProtection="1">
      <alignment horizontal="center" vertical="center"/>
      <protection hidden="1"/>
    </xf>
    <xf numFmtId="0" fontId="2" fillId="25" borderId="21" xfId="0" applyFont="1" applyFill="1" applyBorder="1" applyAlignment="1" applyProtection="1">
      <alignment vertical="center"/>
      <protection hidden="1"/>
    </xf>
    <xf numFmtId="3" fontId="2" fillId="27" borderId="21" xfId="0" applyNumberFormat="1" applyFont="1" applyFill="1" applyBorder="1" applyAlignment="1" applyProtection="1">
      <alignment vertical="center"/>
      <protection hidden="1" locked="0"/>
    </xf>
    <xf numFmtId="3" fontId="2" fillId="27" borderId="43" xfId="0" applyNumberFormat="1" applyFont="1" applyFill="1" applyBorder="1" applyAlignment="1" applyProtection="1">
      <alignment vertical="center"/>
      <protection hidden="1" locked="0"/>
    </xf>
    <xf numFmtId="0" fontId="2" fillId="27" borderId="21" xfId="0" applyFont="1" applyFill="1" applyBorder="1" applyAlignment="1" applyProtection="1">
      <alignment horizontal="center" vertical="center" wrapText="1" shrinkToFit="1"/>
      <protection hidden="1" locked="0"/>
    </xf>
    <xf numFmtId="0" fontId="2" fillId="27" borderId="21" xfId="0" applyFont="1" applyFill="1" applyBorder="1" applyAlignment="1" applyProtection="1">
      <alignment horizontal="center" vertical="center" wrapText="1"/>
      <protection hidden="1" locked="0"/>
    </xf>
    <xf numFmtId="0" fontId="2" fillId="4" borderId="85" xfId="0" applyFont="1" applyFill="1" applyBorder="1" applyAlignment="1" applyProtection="1">
      <alignment vertical="center"/>
      <protection hidden="1" locked="0"/>
    </xf>
    <xf numFmtId="0" fontId="2" fillId="0" borderId="85" xfId="0" applyFont="1" applyFill="1" applyBorder="1" applyAlignment="1" applyProtection="1">
      <alignment vertical="center"/>
      <protection hidden="1"/>
    </xf>
    <xf numFmtId="0" fontId="2" fillId="0" borderId="19" xfId="0" applyFont="1" applyFill="1" applyBorder="1" applyAlignment="1" applyProtection="1">
      <alignment horizontal="distributed" vertical="center"/>
      <protection hidden="1"/>
    </xf>
    <xf numFmtId="0" fontId="2" fillId="4" borderId="13" xfId="0" applyFont="1" applyFill="1" applyBorder="1" applyAlignment="1" applyProtection="1">
      <alignment vertical="center"/>
      <protection hidden="1" locked="0"/>
    </xf>
    <xf numFmtId="0" fontId="12" fillId="0" borderId="39" xfId="0" applyFont="1" applyFill="1" applyBorder="1" applyAlignment="1" applyProtection="1">
      <alignment vertical="center"/>
      <protection hidden="1"/>
    </xf>
    <xf numFmtId="0" fontId="12" fillId="0" borderId="24" xfId="0" applyFont="1" applyFill="1" applyBorder="1" applyAlignment="1" applyProtection="1">
      <alignment horizontal="center" vertical="center"/>
      <protection hidden="1"/>
    </xf>
    <xf numFmtId="0" fontId="12" fillId="4" borderId="13" xfId="0" applyFont="1" applyFill="1" applyBorder="1" applyAlignment="1" applyProtection="1">
      <alignment vertical="center"/>
      <protection hidden="1" locked="0"/>
    </xf>
    <xf numFmtId="0" fontId="4" fillId="0" borderId="38" xfId="0" applyFont="1" applyBorder="1" applyAlignment="1" applyProtection="1">
      <alignment vertical="top" textRotation="255" wrapText="1" shrinkToFit="1"/>
      <protection hidden="1"/>
    </xf>
    <xf numFmtId="0" fontId="2" fillId="0" borderId="89" xfId="0" applyFont="1" applyFill="1" applyBorder="1" applyAlignment="1" applyProtection="1">
      <alignment vertical="center"/>
      <protection hidden="1"/>
    </xf>
    <xf numFmtId="0" fontId="2" fillId="4" borderId="89" xfId="0" applyFont="1" applyFill="1" applyBorder="1" applyAlignment="1" applyProtection="1">
      <alignment vertical="center"/>
      <protection hidden="1" locked="0"/>
    </xf>
    <xf numFmtId="0" fontId="2" fillId="0" borderId="90" xfId="0" applyFont="1" applyFill="1" applyBorder="1" applyAlignment="1" applyProtection="1">
      <alignment vertical="center"/>
      <protection hidden="1"/>
    </xf>
    <xf numFmtId="0" fontId="2" fillId="4" borderId="90" xfId="0" applyFont="1" applyFill="1" applyBorder="1" applyAlignment="1" applyProtection="1">
      <alignment vertical="center"/>
      <protection hidden="1" locked="0"/>
    </xf>
    <xf numFmtId="0" fontId="2" fillId="0" borderId="0" xfId="69" applyFont="1" applyAlignment="1" applyProtection="1">
      <alignment vertical="center"/>
      <protection hidden="1"/>
    </xf>
    <xf numFmtId="0" fontId="2" fillId="0" borderId="0" xfId="67" applyFont="1" applyBorder="1" applyAlignment="1" applyProtection="1">
      <alignment vertical="center" shrinkToFit="1"/>
      <protection hidden="1"/>
    </xf>
    <xf numFmtId="0" fontId="2" fillId="0" borderId="0" xfId="0" applyNumberFormat="1" applyFont="1" applyFill="1" applyBorder="1" applyAlignment="1" applyProtection="1">
      <alignment vertical="center"/>
      <protection hidden="1" locked="0"/>
    </xf>
    <xf numFmtId="0" fontId="12" fillId="4" borderId="24" xfId="0" applyFont="1" applyFill="1" applyBorder="1" applyAlignment="1" applyProtection="1">
      <alignment vertical="center"/>
      <protection hidden="1" locked="0"/>
    </xf>
    <xf numFmtId="0" fontId="12" fillId="0" borderId="24" xfId="0" applyFont="1" applyFill="1" applyBorder="1" applyAlignment="1" applyProtection="1">
      <alignment vertical="center"/>
      <protection hidden="1"/>
    </xf>
    <xf numFmtId="0" fontId="12" fillId="0" borderId="51" xfId="0" applyFont="1" applyFill="1" applyBorder="1" applyAlignment="1" applyProtection="1">
      <alignment vertical="center"/>
      <protection hidden="1"/>
    </xf>
    <xf numFmtId="0" fontId="12" fillId="0" borderId="13" xfId="0" applyFont="1" applyFill="1" applyBorder="1" applyAlignment="1" applyProtection="1">
      <alignment horizontal="center" vertical="center"/>
      <protection hidden="1"/>
    </xf>
    <xf numFmtId="0" fontId="12" fillId="0" borderId="0" xfId="0" applyFont="1" applyFill="1" applyBorder="1" applyAlignment="1" applyProtection="1">
      <alignment horizontal="justify" vertical="center"/>
      <protection hidden="1"/>
    </xf>
    <xf numFmtId="0" fontId="12" fillId="25" borderId="0" xfId="0" applyFont="1" applyFill="1" applyBorder="1" applyAlignment="1" applyProtection="1">
      <alignment horizontal="center" vertical="center"/>
      <protection hidden="1"/>
    </xf>
    <xf numFmtId="0" fontId="2" fillId="0" borderId="67" xfId="0" applyFont="1" applyFill="1" applyBorder="1" applyAlignment="1" applyProtection="1">
      <alignment vertical="center"/>
      <protection hidden="1" locked="0"/>
    </xf>
    <xf numFmtId="0" fontId="2" fillId="4" borderId="18" xfId="0" applyFont="1" applyFill="1" applyBorder="1" applyAlignment="1" applyProtection="1">
      <alignment vertical="center"/>
      <protection hidden="1" locked="0"/>
    </xf>
    <xf numFmtId="0" fontId="2" fillId="0" borderId="19" xfId="0" applyFont="1" applyFill="1" applyBorder="1" applyAlignment="1" applyProtection="1">
      <alignment horizontal="left" vertical="center"/>
      <protection hidden="1"/>
    </xf>
    <xf numFmtId="0" fontId="12" fillId="0" borderId="13" xfId="0" applyFont="1" applyFill="1" applyBorder="1" applyAlignment="1" applyProtection="1">
      <alignment horizontal="right" vertical="center"/>
      <protection hidden="1"/>
    </xf>
    <xf numFmtId="0" fontId="2" fillId="26" borderId="19" xfId="0" applyFont="1" applyFill="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 fillId="0" borderId="20" xfId="0" applyFont="1" applyBorder="1" applyAlignment="1" applyProtection="1">
      <alignment vertical="center" wrapText="1"/>
      <protection hidden="1"/>
    </xf>
    <xf numFmtId="0" fontId="2" fillId="0" borderId="58" xfId="0" applyFont="1" applyBorder="1" applyAlignment="1" applyProtection="1">
      <alignment vertical="center" wrapText="1"/>
      <protection hidden="1"/>
    </xf>
    <xf numFmtId="0" fontId="2" fillId="26" borderId="28" xfId="0" applyFont="1" applyFill="1" applyBorder="1" applyAlignment="1" applyProtection="1">
      <alignment vertical="center"/>
      <protection hidden="1"/>
    </xf>
    <xf numFmtId="0" fontId="2" fillId="26" borderId="18" xfId="0" applyFont="1" applyFill="1" applyBorder="1" applyAlignment="1" applyProtection="1">
      <alignment vertical="center"/>
      <protection hidden="1"/>
    </xf>
    <xf numFmtId="0" fontId="2" fillId="0" borderId="52" xfId="0" applyFont="1" applyBorder="1" applyAlignment="1" applyProtection="1">
      <alignment vertical="center" wrapText="1"/>
      <protection hidden="1"/>
    </xf>
    <xf numFmtId="0" fontId="2" fillId="0" borderId="91" xfId="0" applyFont="1" applyFill="1" applyBorder="1" applyAlignment="1" applyProtection="1">
      <alignment vertical="center"/>
      <protection hidden="1"/>
    </xf>
    <xf numFmtId="0" fontId="2" fillId="4" borderId="91" xfId="0" applyFont="1" applyFill="1" applyBorder="1" applyAlignment="1" applyProtection="1">
      <alignment vertical="center"/>
      <protection hidden="1" locked="0"/>
    </xf>
    <xf numFmtId="0" fontId="2" fillId="26" borderId="0" xfId="0" applyFont="1" applyFill="1" applyBorder="1" applyAlignment="1" applyProtection="1">
      <alignment horizontal="left" vertical="center"/>
      <protection hidden="1"/>
    </xf>
    <xf numFmtId="0" fontId="2" fillId="26" borderId="67" xfId="0" applyFont="1" applyFill="1" applyBorder="1" applyAlignment="1" applyProtection="1">
      <alignment vertical="center"/>
      <protection hidden="1"/>
    </xf>
    <xf numFmtId="0" fontId="2" fillId="0" borderId="57" xfId="0" applyFont="1" applyFill="1" applyBorder="1" applyAlignment="1" applyProtection="1">
      <alignment vertical="center"/>
      <protection hidden="1"/>
    </xf>
    <xf numFmtId="0" fontId="2" fillId="0" borderId="24" xfId="0" applyFont="1" applyFill="1" applyBorder="1" applyAlignment="1" applyProtection="1">
      <alignment horizontal="right" vertical="center"/>
      <protection hidden="1"/>
    </xf>
    <xf numFmtId="0" fontId="2" fillId="0" borderId="24" xfId="0" applyFont="1" applyFill="1" applyBorder="1" applyAlignment="1" applyProtection="1">
      <alignment horizontal="left" vertical="center"/>
      <protection hidden="1"/>
    </xf>
    <xf numFmtId="0" fontId="2" fillId="0" borderId="13" xfId="0" applyFont="1" applyFill="1" applyBorder="1" applyAlignment="1" applyProtection="1">
      <alignment horizontal="right" vertical="center"/>
      <protection hidden="1"/>
    </xf>
    <xf numFmtId="0" fontId="2" fillId="0" borderId="13" xfId="0" applyFont="1" applyFill="1" applyBorder="1" applyAlignment="1" applyProtection="1">
      <alignment horizontal="left" vertical="center"/>
      <protection hidden="1"/>
    </xf>
    <xf numFmtId="38" fontId="2" fillId="25" borderId="19" xfId="50" applyFont="1" applyFill="1" applyBorder="1" applyAlignment="1" applyProtection="1">
      <alignment vertical="center"/>
      <protection hidden="1" locked="0"/>
    </xf>
    <xf numFmtId="179" fontId="2" fillId="26" borderId="25" xfId="0" applyNumberFormat="1" applyFont="1" applyFill="1" applyBorder="1" applyAlignment="1" applyProtection="1">
      <alignment vertical="center"/>
      <protection hidden="1" locked="0"/>
    </xf>
    <xf numFmtId="179" fontId="2" fillId="26" borderId="19" xfId="0" applyNumberFormat="1" applyFont="1" applyFill="1" applyBorder="1" applyAlignment="1" applyProtection="1">
      <alignment vertical="center"/>
      <protection hidden="1" locked="0"/>
    </xf>
    <xf numFmtId="179" fontId="2" fillId="26" borderId="26" xfId="0" applyNumberFormat="1" applyFont="1" applyFill="1" applyBorder="1" applyAlignment="1" applyProtection="1">
      <alignment vertical="center"/>
      <protection hidden="1" locked="0"/>
    </xf>
    <xf numFmtId="179" fontId="2" fillId="26" borderId="29" xfId="0" applyNumberFormat="1" applyFont="1" applyFill="1" applyBorder="1" applyAlignment="1" applyProtection="1">
      <alignment vertical="center"/>
      <protection hidden="1" locked="0"/>
    </xf>
    <xf numFmtId="179" fontId="2" fillId="26" borderId="22" xfId="0" applyNumberFormat="1" applyFont="1" applyFill="1" applyBorder="1" applyAlignment="1" applyProtection="1">
      <alignment vertical="center"/>
      <protection hidden="1" locked="0"/>
    </xf>
    <xf numFmtId="179" fontId="2" fillId="26" borderId="30" xfId="0" applyNumberFormat="1" applyFont="1" applyFill="1" applyBorder="1" applyAlignment="1" applyProtection="1">
      <alignment vertical="center"/>
      <protection hidden="1" locked="0"/>
    </xf>
    <xf numFmtId="0" fontId="2" fillId="0" borderId="14" xfId="0" applyFont="1" applyFill="1" applyBorder="1" applyAlignment="1" applyProtection="1">
      <alignment horizontal="center" vertical="center" wrapText="1"/>
      <protection hidden="1"/>
    </xf>
    <xf numFmtId="0" fontId="12" fillId="0" borderId="92" xfId="0" applyFont="1" applyFill="1" applyBorder="1" applyAlignment="1" applyProtection="1">
      <alignment horizontal="right" vertical="center"/>
      <protection hidden="1"/>
    </xf>
    <xf numFmtId="0" fontId="12" fillId="0" borderId="27" xfId="0" applyFont="1" applyFill="1" applyBorder="1" applyAlignment="1" applyProtection="1">
      <alignment horizontal="right" vertical="center"/>
      <protection hidden="1"/>
    </xf>
    <xf numFmtId="0" fontId="12" fillId="25" borderId="24" xfId="0" applyFont="1" applyFill="1" applyBorder="1" applyAlignment="1" applyProtection="1">
      <alignment vertical="center"/>
      <protection hidden="1"/>
    </xf>
    <xf numFmtId="0" fontId="12" fillId="0" borderId="20" xfId="0" applyFont="1" applyFill="1" applyBorder="1" applyAlignment="1" applyProtection="1">
      <alignment horizontal="right" vertical="center"/>
      <protection hidden="1"/>
    </xf>
    <xf numFmtId="0" fontId="12" fillId="0" borderId="52" xfId="0" applyFont="1" applyFill="1" applyBorder="1" applyAlignment="1" applyProtection="1">
      <alignment vertical="center"/>
      <protection hidden="1"/>
    </xf>
    <xf numFmtId="0" fontId="12" fillId="25" borderId="0" xfId="0" applyFont="1" applyFill="1" applyBorder="1" applyAlignment="1" applyProtection="1">
      <alignment horizontal="center" vertical="center" wrapText="1"/>
      <protection hidden="1"/>
    </xf>
    <xf numFmtId="194" fontId="2" fillId="0" borderId="19" xfId="0" applyNumberFormat="1" applyFont="1" applyFill="1" applyBorder="1" applyAlignment="1" applyProtection="1">
      <alignment vertical="center"/>
      <protection hidden="1" locked="0"/>
    </xf>
    <xf numFmtId="194" fontId="2" fillId="0" borderId="22" xfId="0" applyNumberFormat="1" applyFont="1" applyFill="1" applyBorder="1" applyAlignment="1" applyProtection="1">
      <alignment vertical="center"/>
      <protection hidden="1" locked="0"/>
    </xf>
    <xf numFmtId="0" fontId="2" fillId="0" borderId="22" xfId="0" applyFont="1" applyFill="1" applyBorder="1" applyAlignment="1" applyProtection="1">
      <alignment horizontal="distributed" vertical="center"/>
      <protection hidden="1"/>
    </xf>
    <xf numFmtId="0" fontId="12" fillId="25" borderId="18" xfId="0" applyFont="1" applyFill="1" applyBorder="1" applyAlignment="1" applyProtection="1">
      <alignment vertical="center"/>
      <protection hidden="1"/>
    </xf>
    <xf numFmtId="0" fontId="12" fillId="0" borderId="41" xfId="0" applyFont="1" applyFill="1" applyBorder="1" applyAlignment="1" applyProtection="1">
      <alignment vertical="center"/>
      <protection hidden="1"/>
    </xf>
    <xf numFmtId="198" fontId="2" fillId="4" borderId="21" xfId="0" applyNumberFormat="1" applyFont="1" applyFill="1" applyBorder="1" applyAlignment="1" applyProtection="1">
      <alignment vertical="center"/>
      <protection hidden="1" locked="0"/>
    </xf>
    <xf numFmtId="0" fontId="2" fillId="4" borderId="55" xfId="0" applyFont="1" applyFill="1" applyBorder="1" applyAlignment="1" applyProtection="1">
      <alignment horizontal="center" vertical="center"/>
      <protection hidden="1" locked="0"/>
    </xf>
    <xf numFmtId="0" fontId="4" fillId="0" borderId="26" xfId="0" applyFont="1" applyBorder="1" applyAlignment="1" applyProtection="1">
      <alignment vertical="center"/>
      <protection hidden="1"/>
    </xf>
    <xf numFmtId="0" fontId="2" fillId="0" borderId="49" xfId="0" applyFont="1" applyBorder="1" applyAlignment="1" applyProtection="1">
      <alignment horizontal="center" vertical="center"/>
      <protection hidden="1"/>
    </xf>
    <xf numFmtId="0" fontId="2" fillId="4" borderId="31" xfId="0" applyFont="1" applyFill="1" applyBorder="1" applyAlignment="1" applyProtection="1">
      <alignment vertical="center"/>
      <protection hidden="1" locked="0"/>
    </xf>
    <xf numFmtId="0" fontId="2" fillId="0" borderId="56" xfId="0" applyFont="1" applyBorder="1" applyAlignment="1" applyProtection="1">
      <alignment horizontal="center" vertical="center"/>
      <protection hidden="1"/>
    </xf>
    <xf numFmtId="0" fontId="2" fillId="25" borderId="31" xfId="0" applyFont="1" applyFill="1" applyBorder="1" applyAlignment="1" applyProtection="1">
      <alignment vertical="center"/>
      <protection hidden="1"/>
    </xf>
    <xf numFmtId="0" fontId="2" fillId="25" borderId="25" xfId="0" applyFont="1" applyFill="1" applyBorder="1" applyAlignment="1" applyProtection="1">
      <alignment vertical="center"/>
      <protection hidden="1"/>
    </xf>
    <xf numFmtId="0" fontId="2" fillId="4" borderId="33" xfId="0" applyFont="1" applyFill="1" applyBorder="1" applyAlignment="1" applyProtection="1">
      <alignment vertical="center"/>
      <protection hidden="1" locked="0"/>
    </xf>
    <xf numFmtId="0" fontId="2" fillId="4" borderId="59" xfId="0" applyFont="1" applyFill="1" applyBorder="1" applyAlignment="1" applyProtection="1">
      <alignment horizontal="center" vertical="center"/>
      <protection hidden="1" locked="0"/>
    </xf>
    <xf numFmtId="0" fontId="2" fillId="4" borderId="64" xfId="0" applyFont="1" applyFill="1" applyBorder="1" applyAlignment="1" applyProtection="1">
      <alignment horizontal="center" vertical="center"/>
      <protection hidden="1" locked="0"/>
    </xf>
    <xf numFmtId="0" fontId="2" fillId="0" borderId="69" xfId="0" applyNumberFormat="1" applyFont="1" applyFill="1" applyBorder="1" applyAlignment="1" applyProtection="1">
      <alignment horizontal="center" vertical="center"/>
      <protection hidden="1" locked="0"/>
    </xf>
    <xf numFmtId="0" fontId="5" fillId="26" borderId="26" xfId="0" applyFont="1" applyFill="1" applyBorder="1" applyAlignment="1" applyProtection="1">
      <alignment horizontal="center" vertical="center" wrapText="1"/>
      <protection hidden="1"/>
    </xf>
    <xf numFmtId="0" fontId="4" fillId="0" borderId="15" xfId="0" applyFont="1" applyFill="1" applyBorder="1" applyAlignment="1" applyProtection="1">
      <alignment vertical="center"/>
      <protection hidden="1"/>
    </xf>
    <xf numFmtId="0" fontId="2" fillId="26" borderId="26" xfId="0" applyFont="1" applyFill="1" applyBorder="1" applyAlignment="1" applyProtection="1">
      <alignment horizontal="center" vertical="center" wrapText="1"/>
      <protection hidden="1"/>
    </xf>
    <xf numFmtId="0" fontId="2" fillId="26" borderId="19" xfId="0" applyFont="1" applyFill="1" applyBorder="1" applyAlignment="1" applyProtection="1">
      <alignment vertical="center" wrapText="1"/>
      <protection hidden="1" locked="0"/>
    </xf>
    <xf numFmtId="0" fontId="2" fillId="26" borderId="25" xfId="0" applyFont="1" applyFill="1" applyBorder="1" applyAlignment="1" applyProtection="1">
      <alignment horizontal="center" vertical="center" wrapText="1"/>
      <protection hidden="1"/>
    </xf>
    <xf numFmtId="0" fontId="2" fillId="25" borderId="19" xfId="0" applyFont="1" applyFill="1" applyBorder="1" applyAlignment="1" applyProtection="1">
      <alignment horizontal="left" vertical="center" wrapText="1"/>
      <protection hidden="1"/>
    </xf>
    <xf numFmtId="0" fontId="2" fillId="26" borderId="26" xfId="0" applyFont="1" applyFill="1" applyBorder="1" applyAlignment="1" applyProtection="1">
      <alignment horizontal="left" vertical="center" shrinkToFit="1"/>
      <protection hidden="1"/>
    </xf>
    <xf numFmtId="0" fontId="12" fillId="26" borderId="13" xfId="0" applyFont="1" applyFill="1" applyBorder="1" applyAlignment="1" applyProtection="1">
      <alignment horizontal="center" vertical="center"/>
      <protection hidden="1"/>
    </xf>
    <xf numFmtId="0" fontId="12" fillId="26" borderId="50" xfId="0" applyFont="1" applyFill="1" applyBorder="1" applyAlignment="1" applyProtection="1">
      <alignment vertical="center"/>
      <protection hidden="1"/>
    </xf>
    <xf numFmtId="0" fontId="12" fillId="25" borderId="13" xfId="0" applyFont="1" applyFill="1" applyBorder="1" applyAlignment="1" applyProtection="1">
      <alignment horizontal="right" vertical="center"/>
      <protection hidden="1"/>
    </xf>
    <xf numFmtId="0" fontId="12" fillId="26" borderId="48" xfId="0" applyFont="1" applyFill="1" applyBorder="1" applyAlignment="1" applyProtection="1">
      <alignment horizontal="center" vertical="center"/>
      <protection hidden="1"/>
    </xf>
    <xf numFmtId="0" fontId="2" fillId="0" borderId="59" xfId="0" applyFont="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2" fillId="0" borderId="0" xfId="0" applyFont="1" applyAlignment="1" applyProtection="1">
      <alignment horizontal="left" vertical="center" wrapText="1"/>
      <protection hidden="1"/>
    </xf>
    <xf numFmtId="0" fontId="2" fillId="26" borderId="49" xfId="0" applyFont="1" applyFill="1" applyBorder="1" applyAlignment="1" applyProtection="1">
      <alignment horizontal="center" vertical="center" wrapText="1"/>
      <protection hidden="1"/>
    </xf>
    <xf numFmtId="0" fontId="2" fillId="26" borderId="19" xfId="0" applyFont="1" applyFill="1" applyBorder="1" applyAlignment="1" applyProtection="1">
      <alignment horizontal="center" vertical="center" wrapText="1"/>
      <protection hidden="1"/>
    </xf>
    <xf numFmtId="0" fontId="2" fillId="26" borderId="0" xfId="0" applyFont="1" applyFill="1" applyBorder="1" applyAlignment="1" applyProtection="1">
      <alignment vertical="center"/>
      <protection hidden="1" locked="0"/>
    </xf>
    <xf numFmtId="0" fontId="4" fillId="0" borderId="0" xfId="0" applyFont="1" applyBorder="1" applyAlignment="1" applyProtection="1">
      <alignment vertical="top" textRotation="255" wrapText="1" shrinkToFit="1"/>
      <protection hidden="1"/>
    </xf>
    <xf numFmtId="0" fontId="4" fillId="0" borderId="35" xfId="0" applyFont="1" applyBorder="1" applyAlignment="1" applyProtection="1">
      <alignment vertical="top" textRotation="255" wrapText="1" shrinkToFit="1"/>
      <protection hidden="1"/>
    </xf>
    <xf numFmtId="0" fontId="4" fillId="26" borderId="0" xfId="0" applyFont="1" applyFill="1" applyBorder="1" applyAlignment="1" applyProtection="1">
      <alignment vertical="center"/>
      <protection hidden="1"/>
    </xf>
    <xf numFmtId="49" fontId="5" fillId="0" borderId="0" xfId="0" applyNumberFormat="1" applyFont="1" applyAlignment="1" applyProtection="1">
      <alignment horizontal="left" vertical="center"/>
      <protection hidden="1"/>
    </xf>
    <xf numFmtId="0" fontId="2" fillId="25" borderId="21" xfId="0" applyFont="1" applyFill="1" applyBorder="1" applyAlignment="1" applyProtection="1">
      <alignment vertical="center" shrinkToFit="1"/>
      <protection hidden="1"/>
    </xf>
    <xf numFmtId="0" fontId="2" fillId="0" borderId="93" xfId="0" applyFont="1" applyBorder="1" applyAlignment="1" applyProtection="1">
      <alignment horizontal="center" vertical="center"/>
      <protection hidden="1"/>
    </xf>
    <xf numFmtId="186" fontId="2" fillId="0" borderId="25" xfId="0" applyNumberFormat="1" applyFont="1" applyFill="1" applyBorder="1" applyAlignment="1" applyProtection="1">
      <alignment vertical="center"/>
      <protection hidden="1"/>
    </xf>
    <xf numFmtId="0" fontId="2" fillId="0" borderId="94" xfId="0" applyFont="1" applyBorder="1" applyAlignment="1" applyProtection="1">
      <alignment vertical="center"/>
      <protection hidden="1"/>
    </xf>
    <xf numFmtId="0" fontId="2" fillId="0" borderId="93" xfId="0" applyFont="1" applyBorder="1" applyAlignment="1" applyProtection="1">
      <alignment vertical="center"/>
      <protection hidden="1"/>
    </xf>
    <xf numFmtId="0" fontId="2" fillId="0" borderId="95" xfId="0" applyFont="1" applyBorder="1" applyAlignment="1" applyProtection="1">
      <alignment vertical="center"/>
      <protection hidden="1"/>
    </xf>
    <xf numFmtId="0" fontId="2" fillId="0" borderId="96" xfId="0" applyFont="1" applyFill="1" applyBorder="1" applyAlignment="1" applyProtection="1">
      <alignment vertical="center"/>
      <protection hidden="1"/>
    </xf>
    <xf numFmtId="0" fontId="2" fillId="0" borderId="97" xfId="0" applyFont="1" applyFill="1" applyBorder="1" applyAlignment="1" applyProtection="1">
      <alignment horizontal="right" vertical="center"/>
      <protection hidden="1"/>
    </xf>
    <xf numFmtId="0" fontId="2" fillId="4" borderId="97" xfId="0" applyFont="1" applyFill="1" applyBorder="1" applyAlignment="1" applyProtection="1">
      <alignment horizontal="right" vertical="center"/>
      <protection hidden="1" locked="0"/>
    </xf>
    <xf numFmtId="0" fontId="2" fillId="0" borderId="97" xfId="0" applyFont="1" applyFill="1" applyBorder="1" applyAlignment="1" applyProtection="1">
      <alignment horizontal="center" vertical="center"/>
      <protection hidden="1"/>
    </xf>
    <xf numFmtId="0" fontId="2" fillId="4" borderId="97" xfId="0" applyFont="1" applyFill="1" applyBorder="1" applyAlignment="1" applyProtection="1">
      <alignment vertical="center"/>
      <protection hidden="1" locked="0"/>
    </xf>
    <xf numFmtId="0" fontId="2" fillId="0" borderId="98" xfId="0" applyFont="1" applyBorder="1" applyAlignment="1" applyProtection="1">
      <alignment horizontal="center" vertical="center" textRotation="255"/>
      <protection hidden="1"/>
    </xf>
    <xf numFmtId="49" fontId="2" fillId="27" borderId="98" xfId="0" applyNumberFormat="1" applyFont="1" applyFill="1" applyBorder="1" applyAlignment="1" applyProtection="1">
      <alignment vertical="center" shrinkToFit="1"/>
      <protection hidden="1" locked="0"/>
    </xf>
    <xf numFmtId="0" fontId="2" fillId="0" borderId="99" xfId="0" applyFont="1" applyBorder="1" applyAlignment="1" applyProtection="1">
      <alignment horizontal="center" vertical="center"/>
      <protection hidden="1"/>
    </xf>
    <xf numFmtId="0" fontId="2" fillId="0" borderId="100" xfId="0" applyFont="1" applyFill="1" applyBorder="1" applyAlignment="1" applyProtection="1">
      <alignment horizontal="center" vertical="center"/>
      <protection hidden="1"/>
    </xf>
    <xf numFmtId="0" fontId="2" fillId="25" borderId="101" xfId="0" applyFont="1" applyFill="1" applyBorder="1" applyAlignment="1" applyProtection="1">
      <alignment vertical="center"/>
      <protection hidden="1"/>
    </xf>
    <xf numFmtId="0" fontId="2" fillId="0" borderId="102" xfId="0" applyFont="1" applyBorder="1" applyAlignment="1" applyProtection="1">
      <alignment vertical="center"/>
      <protection hidden="1"/>
    </xf>
    <xf numFmtId="0" fontId="4" fillId="26" borderId="0" xfId="0" applyFont="1" applyFill="1" applyAlignment="1" applyProtection="1">
      <alignment vertical="center"/>
      <protection hidden="1"/>
    </xf>
    <xf numFmtId="0" fontId="6" fillId="0" borderId="0" xfId="0" applyFont="1" applyAlignment="1" applyProtection="1">
      <alignment horizontal="left" vertical="center"/>
      <protection hidden="1"/>
    </xf>
    <xf numFmtId="0" fontId="38" fillId="0" borderId="0" xfId="0" applyFont="1" applyAlignment="1" applyProtection="1">
      <alignment horizontal="left" vertical="center"/>
      <protection hidden="1"/>
    </xf>
    <xf numFmtId="0" fontId="2" fillId="0" borderId="0" xfId="0" applyFont="1" applyAlignment="1" applyProtection="1">
      <alignment horizontal="distributed" vertical="center" wrapText="1"/>
      <protection hidden="1"/>
    </xf>
    <xf numFmtId="0" fontId="2" fillId="26" borderId="0" xfId="0" applyFont="1" applyFill="1" applyAlignment="1" applyProtection="1">
      <alignment horizontal="center" vertical="center" wrapText="1"/>
      <protection hidden="1"/>
    </xf>
    <xf numFmtId="0" fontId="2" fillId="26" borderId="0" xfId="0" applyFont="1" applyFill="1" applyAlignment="1" applyProtection="1">
      <alignment vertical="center" wrapText="1"/>
      <protection hidden="1"/>
    </xf>
    <xf numFmtId="0" fontId="2" fillId="26" borderId="0" xfId="0" applyFont="1" applyFill="1" applyAlignment="1" applyProtection="1">
      <alignment vertical="center" shrinkToFit="1"/>
      <protection hidden="1" locked="0"/>
    </xf>
    <xf numFmtId="0" fontId="2" fillId="0" borderId="81" xfId="0" applyFont="1" applyBorder="1" applyAlignment="1" applyProtection="1">
      <alignment vertical="center"/>
      <protection hidden="1"/>
    </xf>
    <xf numFmtId="0" fontId="5" fillId="26" borderId="0" xfId="0" applyFont="1" applyFill="1" applyAlignment="1" applyProtection="1">
      <alignment vertical="center" wrapText="1"/>
      <protection hidden="1"/>
    </xf>
    <xf numFmtId="179" fontId="2" fillId="26" borderId="0" xfId="0" applyNumberFormat="1" applyFont="1" applyFill="1" applyAlignment="1" applyProtection="1">
      <alignment vertical="center" wrapText="1"/>
      <protection hidden="1"/>
    </xf>
    <xf numFmtId="0" fontId="2" fillId="28" borderId="0" xfId="0" applyFont="1" applyFill="1" applyAlignment="1" applyProtection="1">
      <alignment vertical="center" shrinkToFit="1"/>
      <protection hidden="1" locked="0"/>
    </xf>
    <xf numFmtId="0" fontId="2" fillId="28" borderId="0" xfId="0" applyFont="1" applyFill="1" applyAlignment="1" applyProtection="1">
      <alignment vertical="center" wrapText="1"/>
      <protection hidden="1"/>
    </xf>
    <xf numFmtId="0" fontId="5" fillId="28" borderId="0" xfId="0" applyFont="1" applyFill="1" applyAlignment="1" applyProtection="1">
      <alignment vertical="center" wrapText="1"/>
      <protection hidden="1"/>
    </xf>
    <xf numFmtId="0" fontId="2" fillId="26" borderId="0" xfId="0" applyFont="1" applyFill="1" applyAlignment="1" applyProtection="1">
      <alignment vertical="center" wrapText="1"/>
      <protection hidden="1" locked="0"/>
    </xf>
    <xf numFmtId="0" fontId="2" fillId="26" borderId="0" xfId="0" applyFont="1" applyFill="1" applyAlignment="1" applyProtection="1">
      <alignment horizontal="center" vertical="center" wrapText="1"/>
      <protection hidden="1" locked="0"/>
    </xf>
    <xf numFmtId="0" fontId="2" fillId="0" borderId="17" xfId="0" applyFont="1" applyBorder="1" applyAlignment="1" applyProtection="1">
      <alignment horizontal="left" vertical="center" wrapText="1"/>
      <protection hidden="1"/>
    </xf>
    <xf numFmtId="0" fontId="2" fillId="4" borderId="35" xfId="0" applyFont="1" applyFill="1" applyBorder="1" applyAlignment="1" applyProtection="1">
      <alignment vertical="center" wrapText="1" shrinkToFit="1"/>
      <protection hidden="1" locked="0"/>
    </xf>
    <xf numFmtId="0" fontId="2" fillId="0" borderId="35" xfId="0" applyFont="1" applyFill="1" applyBorder="1" applyAlignment="1" applyProtection="1">
      <alignment vertical="center" wrapText="1" shrinkToFit="1"/>
      <protection hidden="1"/>
    </xf>
    <xf numFmtId="0" fontId="2" fillId="0" borderId="38" xfId="0" applyFont="1" applyFill="1" applyBorder="1" applyAlignment="1" applyProtection="1">
      <alignment vertical="center" wrapText="1" shrinkToFit="1"/>
      <protection hidden="1"/>
    </xf>
    <xf numFmtId="179" fontId="2" fillId="26" borderId="0" xfId="0" applyNumberFormat="1" applyFont="1" applyFill="1" applyBorder="1" applyAlignment="1" applyProtection="1">
      <alignment vertical="center"/>
      <protection hidden="1" locked="0"/>
    </xf>
    <xf numFmtId="179" fontId="2" fillId="26" borderId="28" xfId="0" applyNumberFormat="1" applyFont="1" applyFill="1" applyBorder="1" applyAlignment="1" applyProtection="1">
      <alignment vertical="center" shrinkToFit="1"/>
      <protection hidden="1" locked="0"/>
    </xf>
    <xf numFmtId="179" fontId="2" fillId="26" borderId="18" xfId="0" applyNumberFormat="1" applyFont="1" applyFill="1" applyBorder="1" applyAlignment="1" applyProtection="1">
      <alignment vertical="center" shrinkToFit="1"/>
      <protection hidden="1" locked="0"/>
    </xf>
    <xf numFmtId="179" fontId="2" fillId="25" borderId="18" xfId="0" applyNumberFormat="1" applyFont="1" applyFill="1" applyBorder="1" applyAlignment="1" applyProtection="1">
      <alignment vertical="center" shrinkToFit="1"/>
      <protection hidden="1" locked="0"/>
    </xf>
    <xf numFmtId="179" fontId="2" fillId="26" borderId="41" xfId="0" applyNumberFormat="1" applyFont="1" applyFill="1" applyBorder="1" applyAlignment="1" applyProtection="1">
      <alignment vertical="center" shrinkToFit="1"/>
      <protection hidden="1" locked="0"/>
    </xf>
    <xf numFmtId="179" fontId="2" fillId="26" borderId="18" xfId="0" applyNumberFormat="1" applyFont="1" applyFill="1" applyBorder="1" applyAlignment="1" applyProtection="1">
      <alignment horizontal="right" vertical="center"/>
      <protection hidden="1" locked="0"/>
    </xf>
    <xf numFmtId="0" fontId="5" fillId="26" borderId="0" xfId="0" applyFont="1" applyFill="1" applyBorder="1" applyAlignment="1" applyProtection="1">
      <alignment horizontal="center" vertical="center"/>
      <protection hidden="1"/>
    </xf>
    <xf numFmtId="179" fontId="2" fillId="26" borderId="0" xfId="0" applyNumberFormat="1" applyFont="1" applyFill="1" applyBorder="1" applyAlignment="1" applyProtection="1">
      <alignment horizontal="center" vertical="center"/>
      <protection hidden="1" locked="0"/>
    </xf>
    <xf numFmtId="0" fontId="2" fillId="26" borderId="0" xfId="0" applyFont="1" applyFill="1" applyBorder="1" applyAlignment="1" applyProtection="1">
      <alignment horizontal="center" vertical="center"/>
      <protection hidden="1" locked="0"/>
    </xf>
    <xf numFmtId="0" fontId="2" fillId="26" borderId="0" xfId="0" applyFont="1" applyFill="1" applyBorder="1" applyAlignment="1" applyProtection="1">
      <alignment horizontal="left" vertical="center"/>
      <protection hidden="1" locked="0"/>
    </xf>
    <xf numFmtId="0" fontId="2" fillId="26" borderId="0" xfId="0" applyFont="1" applyFill="1" applyBorder="1" applyAlignment="1" applyProtection="1">
      <alignment horizontal="center" vertical="center" wrapText="1"/>
      <protection hidden="1"/>
    </xf>
    <xf numFmtId="218" fontId="2" fillId="0" borderId="0" xfId="0" applyNumberFormat="1" applyFont="1" applyFill="1" applyBorder="1" applyAlignment="1" applyProtection="1">
      <alignment horizontal="center" vertical="center"/>
      <protection hidden="1"/>
    </xf>
    <xf numFmtId="218" fontId="2" fillId="0" borderId="35" xfId="0" applyNumberFormat="1" applyFont="1" applyFill="1" applyBorder="1" applyAlignment="1" applyProtection="1">
      <alignment horizontal="center" vertical="center"/>
      <protection hidden="1"/>
    </xf>
    <xf numFmtId="0" fontId="2" fillId="4" borderId="103" xfId="0" applyFont="1" applyFill="1" applyBorder="1" applyAlignment="1" applyProtection="1">
      <alignment vertical="center"/>
      <protection hidden="1" locked="0"/>
    </xf>
    <xf numFmtId="0" fontId="2" fillId="4" borderId="104" xfId="0" applyFont="1" applyFill="1" applyBorder="1" applyAlignment="1" applyProtection="1">
      <alignment vertical="center"/>
      <protection hidden="1" locked="0"/>
    </xf>
    <xf numFmtId="0" fontId="2" fillId="4" borderId="10" xfId="0" applyFont="1" applyFill="1" applyBorder="1" applyAlignment="1" applyProtection="1">
      <alignment horizontal="left" vertical="center" wrapText="1"/>
      <protection hidden="1" locked="0"/>
    </xf>
    <xf numFmtId="0" fontId="5" fillId="4" borderId="21" xfId="0" applyFont="1" applyFill="1" applyBorder="1" applyAlignment="1" applyProtection="1">
      <alignment vertical="center" wrapText="1"/>
      <protection hidden="1" locked="0"/>
    </xf>
    <xf numFmtId="0" fontId="2" fillId="0" borderId="105" xfId="0" applyFont="1" applyFill="1" applyBorder="1" applyAlignment="1" applyProtection="1">
      <alignment horizontal="center" vertical="center" wrapText="1"/>
      <protection hidden="1"/>
    </xf>
    <xf numFmtId="0" fontId="2" fillId="0" borderId="106" xfId="0" applyFont="1" applyFill="1" applyBorder="1" applyAlignment="1" applyProtection="1">
      <alignment horizontal="center" vertical="center" wrapText="1"/>
      <protection hidden="1"/>
    </xf>
    <xf numFmtId="0" fontId="2" fillId="26" borderId="14" xfId="0" applyFont="1" applyFill="1" applyBorder="1" applyAlignment="1" applyProtection="1">
      <alignment vertical="center" wrapText="1"/>
      <protection hidden="1" locked="0"/>
    </xf>
    <xf numFmtId="0" fontId="2" fillId="0" borderId="39" xfId="0" applyFont="1" applyFill="1" applyBorder="1" applyAlignment="1" applyProtection="1">
      <alignment vertical="center"/>
      <protection hidden="1" locked="0"/>
    </xf>
    <xf numFmtId="0" fontId="2" fillId="26" borderId="17" xfId="0" applyFont="1" applyFill="1" applyBorder="1" applyAlignment="1" applyProtection="1">
      <alignment horizontal="center" vertical="center" wrapText="1"/>
      <protection hidden="1" locked="0"/>
    </xf>
    <xf numFmtId="0" fontId="2" fillId="29" borderId="46" xfId="0" applyFont="1" applyFill="1" applyBorder="1" applyAlignment="1" applyProtection="1">
      <alignment horizontal="center" vertical="center"/>
      <protection hidden="1"/>
    </xf>
    <xf numFmtId="0" fontId="2" fillId="29" borderId="107" xfId="0" applyFont="1" applyFill="1" applyBorder="1" applyAlignment="1" applyProtection="1">
      <alignment horizontal="center" vertical="center"/>
      <protection hidden="1"/>
    </xf>
    <xf numFmtId="0" fontId="2" fillId="29" borderId="42" xfId="0" applyFont="1" applyFill="1" applyBorder="1" applyAlignment="1" applyProtection="1">
      <alignment horizontal="center" vertical="center"/>
      <protection hidden="1"/>
    </xf>
    <xf numFmtId="0" fontId="2" fillId="29" borderId="80" xfId="0" applyFont="1" applyFill="1" applyBorder="1" applyAlignment="1" applyProtection="1">
      <alignment horizontal="center" vertical="center"/>
      <protection hidden="1"/>
    </xf>
    <xf numFmtId="0" fontId="2" fillId="29" borderId="82" xfId="0" applyFont="1" applyFill="1" applyBorder="1" applyAlignment="1" applyProtection="1">
      <alignment horizontal="center" vertical="center"/>
      <protection hidden="1"/>
    </xf>
    <xf numFmtId="0" fontId="5" fillId="4" borderId="31" xfId="0" applyFont="1" applyFill="1" applyBorder="1" applyAlignment="1" applyProtection="1">
      <alignment vertical="center" wrapText="1"/>
      <protection hidden="1" locked="0"/>
    </xf>
    <xf numFmtId="58" fontId="2" fillId="4" borderId="21" xfId="0" applyNumberFormat="1" applyFont="1" applyFill="1" applyBorder="1" applyAlignment="1" applyProtection="1">
      <alignment horizontal="left" vertical="center" wrapText="1"/>
      <protection hidden="1" locked="0"/>
    </xf>
    <xf numFmtId="0" fontId="2" fillId="4" borderId="21" xfId="0" applyFont="1" applyFill="1" applyBorder="1" applyAlignment="1" applyProtection="1">
      <alignment horizontal="center" vertical="center" wrapText="1"/>
      <protection hidden="1" locked="0"/>
    </xf>
    <xf numFmtId="0" fontId="2" fillId="4" borderId="21" xfId="0" applyFont="1" applyFill="1" applyBorder="1" applyAlignment="1" applyProtection="1">
      <alignment horizontal="left" vertical="center" wrapText="1"/>
      <protection hidden="1" locked="0"/>
    </xf>
    <xf numFmtId="0" fontId="2" fillId="0" borderId="108" xfId="0" applyFont="1" applyBorder="1" applyAlignment="1" applyProtection="1">
      <alignment vertical="center"/>
      <protection hidden="1"/>
    </xf>
    <xf numFmtId="0" fontId="0" fillId="2" borderId="0" xfId="0" applyFill="1" applyAlignment="1" applyProtection="1">
      <alignment/>
      <protection hidden="1"/>
    </xf>
    <xf numFmtId="0" fontId="0" fillId="4" borderId="0" xfId="0" applyFill="1" applyAlignment="1" applyProtection="1">
      <alignment/>
      <protection hidden="1"/>
    </xf>
    <xf numFmtId="0" fontId="0" fillId="3" borderId="0" xfId="0" applyFill="1" applyAlignment="1" applyProtection="1">
      <alignment/>
      <protection hidden="1"/>
    </xf>
    <xf numFmtId="0" fontId="9" fillId="0" borderId="0" xfId="0" applyFont="1" applyAlignment="1" applyProtection="1">
      <alignment horizontal="right" vertical="center"/>
      <protection hidden="1"/>
    </xf>
    <xf numFmtId="0" fontId="6" fillId="0" borderId="21" xfId="0" applyFont="1" applyBorder="1" applyAlignment="1" applyProtection="1">
      <alignment horizontal="center" vertical="center"/>
      <protection hidden="1"/>
    </xf>
    <xf numFmtId="0" fontId="11" fillId="2" borderId="21" xfId="0" applyFont="1" applyFill="1" applyBorder="1" applyAlignment="1" applyProtection="1">
      <alignment vertical="center"/>
      <protection hidden="1" locked="0"/>
    </xf>
    <xf numFmtId="0" fontId="11" fillId="2" borderId="0" xfId="0" applyFont="1" applyFill="1" applyAlignment="1" applyProtection="1">
      <alignment horizontal="center" vertical="center"/>
      <protection hidden="1" locked="0"/>
    </xf>
    <xf numFmtId="0" fontId="11" fillId="2" borderId="27" xfId="0" applyFont="1" applyFill="1" applyBorder="1" applyAlignment="1" applyProtection="1">
      <alignment horizontal="center" vertical="center"/>
      <protection hidden="1" locked="0"/>
    </xf>
    <xf numFmtId="0" fontId="11" fillId="2" borderId="20" xfId="0" applyFont="1" applyFill="1" applyBorder="1" applyAlignment="1" applyProtection="1">
      <alignment horizontal="center" vertical="center"/>
      <protection hidden="1" locked="0"/>
    </xf>
    <xf numFmtId="0" fontId="11" fillId="2" borderId="58" xfId="0" applyFont="1" applyFill="1" applyBorder="1" applyAlignment="1" applyProtection="1">
      <alignment horizontal="center" vertical="center"/>
      <protection hidden="1" locked="0"/>
    </xf>
    <xf numFmtId="0" fontId="11" fillId="2" borderId="28" xfId="0" applyFont="1" applyFill="1" applyBorder="1" applyAlignment="1" applyProtection="1">
      <alignment horizontal="center" vertical="center"/>
      <protection hidden="1" locked="0"/>
    </xf>
    <xf numFmtId="0" fontId="11" fillId="2" borderId="18" xfId="0" applyFont="1" applyFill="1" applyBorder="1" applyAlignment="1" applyProtection="1">
      <alignment horizontal="center" vertical="center"/>
      <protection hidden="1" locked="0"/>
    </xf>
    <xf numFmtId="0" fontId="11" fillId="2" borderId="40" xfId="0" applyFont="1" applyFill="1" applyBorder="1" applyAlignment="1" applyProtection="1">
      <alignment horizontal="center" vertical="center"/>
      <protection hidden="1" locked="0"/>
    </xf>
    <xf numFmtId="0" fontId="11" fillId="2" borderId="27" xfId="68" applyFont="1" applyFill="1" applyBorder="1" applyAlignment="1" applyProtection="1">
      <alignment vertical="center"/>
      <protection locked="0"/>
    </xf>
    <xf numFmtId="0" fontId="11" fillId="2" borderId="58" xfId="68" applyFont="1" applyFill="1" applyBorder="1" applyAlignment="1" applyProtection="1">
      <alignment vertical="center"/>
      <protection locked="0"/>
    </xf>
    <xf numFmtId="0" fontId="11" fillId="2" borderId="28" xfId="68" applyFont="1" applyFill="1" applyBorder="1" applyAlignment="1" applyProtection="1">
      <alignment vertical="center"/>
      <protection locked="0"/>
    </xf>
    <xf numFmtId="0" fontId="11" fillId="2" borderId="40" xfId="68" applyFont="1" applyFill="1" applyBorder="1" applyAlignment="1" applyProtection="1">
      <alignment vertical="center"/>
      <protection locked="0"/>
    </xf>
    <xf numFmtId="0" fontId="6" fillId="0" borderId="32" xfId="68" applyFont="1" applyBorder="1" applyAlignment="1" applyProtection="1">
      <alignment horizontal="center" vertical="center"/>
      <protection/>
    </xf>
    <xf numFmtId="0" fontId="6" fillId="0" borderId="43" xfId="68" applyFont="1" applyBorder="1" applyAlignment="1" applyProtection="1">
      <alignment horizontal="center" vertical="center"/>
      <protection/>
    </xf>
    <xf numFmtId="0" fontId="6" fillId="0" borderId="32" xfId="68" applyFont="1" applyFill="1" applyBorder="1" applyAlignment="1" applyProtection="1">
      <alignment horizontal="center" vertical="center"/>
      <protection/>
    </xf>
    <xf numFmtId="0" fontId="6" fillId="0" borderId="43" xfId="68" applyFont="1" applyFill="1" applyBorder="1" applyAlignment="1" applyProtection="1">
      <alignment horizontal="center" vertical="center"/>
      <protection/>
    </xf>
    <xf numFmtId="0" fontId="6" fillId="0" borderId="21"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43" xfId="0" applyFont="1" applyBorder="1" applyAlignment="1" applyProtection="1">
      <alignment horizontal="center" vertical="center"/>
      <protection hidden="1"/>
    </xf>
    <xf numFmtId="0" fontId="11" fillId="2" borderId="27" xfId="0" applyFont="1" applyFill="1" applyBorder="1" applyAlignment="1" applyProtection="1">
      <alignment vertical="center"/>
      <protection hidden="1" locked="0"/>
    </xf>
    <xf numFmtId="0" fontId="11" fillId="2" borderId="20" xfId="0" applyFont="1" applyFill="1" applyBorder="1" applyAlignment="1" applyProtection="1">
      <alignment vertical="center"/>
      <protection hidden="1" locked="0"/>
    </xf>
    <xf numFmtId="0" fontId="11" fillId="2" borderId="58" xfId="0" applyFont="1" applyFill="1" applyBorder="1" applyAlignment="1" applyProtection="1">
      <alignment vertical="center"/>
      <protection hidden="1" locked="0"/>
    </xf>
    <xf numFmtId="0" fontId="11" fillId="2" borderId="28" xfId="0" applyFont="1" applyFill="1" applyBorder="1" applyAlignment="1" applyProtection="1">
      <alignment vertical="center"/>
      <protection hidden="1" locked="0"/>
    </xf>
    <xf numFmtId="0" fontId="11" fillId="2" borderId="18" xfId="0" applyFont="1" applyFill="1" applyBorder="1" applyAlignment="1" applyProtection="1">
      <alignment vertical="center"/>
      <protection hidden="1" locked="0"/>
    </xf>
    <xf numFmtId="0" fontId="11" fillId="2" borderId="40" xfId="0" applyFont="1" applyFill="1" applyBorder="1" applyAlignment="1" applyProtection="1">
      <alignment vertical="center"/>
      <protection hidden="1" locked="0"/>
    </xf>
    <xf numFmtId="0" fontId="6" fillId="0" borderId="32" xfId="68" applyFont="1" applyBorder="1" applyAlignment="1" applyProtection="1">
      <alignment horizontal="center" vertical="center" wrapText="1"/>
      <protection/>
    </xf>
    <xf numFmtId="0" fontId="6" fillId="0" borderId="61" xfId="68" applyFont="1" applyBorder="1" applyAlignment="1" applyProtection="1">
      <alignment horizontal="center" vertical="center" wrapText="1"/>
      <protection/>
    </xf>
    <xf numFmtId="0" fontId="6" fillId="0" borderId="43" xfId="68" applyFont="1" applyBorder="1" applyAlignment="1" applyProtection="1">
      <alignment horizontal="center" vertical="center" wrapText="1"/>
      <protection/>
    </xf>
    <xf numFmtId="0" fontId="6" fillId="0" borderId="32" xfId="0" applyFont="1" applyBorder="1" applyAlignment="1" applyProtection="1">
      <alignment horizontal="center" vertical="center"/>
      <protection hidden="1"/>
    </xf>
    <xf numFmtId="0" fontId="11" fillId="30" borderId="27" xfId="0" applyFont="1" applyFill="1" applyBorder="1" applyAlignment="1" applyProtection="1">
      <alignment horizontal="center" vertical="center"/>
      <protection hidden="1" locked="0"/>
    </xf>
    <xf numFmtId="0" fontId="11" fillId="30" borderId="20" xfId="0" applyFont="1" applyFill="1" applyBorder="1" applyAlignment="1" applyProtection="1">
      <alignment horizontal="center" vertical="center"/>
      <protection hidden="1" locked="0"/>
    </xf>
    <xf numFmtId="0" fontId="11" fillId="30" borderId="58" xfId="0" applyFont="1" applyFill="1" applyBorder="1" applyAlignment="1" applyProtection="1">
      <alignment horizontal="center" vertical="center"/>
      <protection hidden="1" locked="0"/>
    </xf>
    <xf numFmtId="0" fontId="11" fillId="30" borderId="28" xfId="0" applyFont="1" applyFill="1" applyBorder="1" applyAlignment="1" applyProtection="1">
      <alignment horizontal="center" vertical="center"/>
      <protection hidden="1" locked="0"/>
    </xf>
    <xf numFmtId="0" fontId="11" fillId="30" borderId="18" xfId="0" applyFont="1" applyFill="1" applyBorder="1" applyAlignment="1" applyProtection="1">
      <alignment horizontal="center" vertical="center"/>
      <protection hidden="1" locked="0"/>
    </xf>
    <xf numFmtId="0" fontId="11" fillId="30" borderId="40" xfId="0" applyFont="1" applyFill="1" applyBorder="1" applyAlignment="1" applyProtection="1">
      <alignment horizontal="center" vertical="center"/>
      <protection hidden="1" locked="0"/>
    </xf>
    <xf numFmtId="211" fontId="2" fillId="4" borderId="25" xfId="0" applyNumberFormat="1" applyFont="1" applyFill="1" applyBorder="1" applyAlignment="1" applyProtection="1">
      <alignment horizontal="center" vertical="center"/>
      <protection hidden="1" locked="0"/>
    </xf>
    <xf numFmtId="211" fontId="2" fillId="4" borderId="19" xfId="0" applyNumberFormat="1" applyFont="1" applyFill="1" applyBorder="1" applyAlignment="1" applyProtection="1">
      <alignment horizontal="center" vertical="center"/>
      <protection hidden="1" locked="0"/>
    </xf>
    <xf numFmtId="0" fontId="2" fillId="0" borderId="25" xfId="0" applyFont="1" applyFill="1" applyBorder="1" applyAlignment="1" applyProtection="1">
      <alignment horizontal="center" vertical="center" shrinkToFit="1"/>
      <protection hidden="1"/>
    </xf>
    <xf numFmtId="0" fontId="2" fillId="0" borderId="19"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186" fontId="2" fillId="4" borderId="25" xfId="0" applyNumberFormat="1" applyFont="1" applyFill="1" applyBorder="1" applyAlignment="1" applyProtection="1">
      <alignment horizontal="center" vertical="center"/>
      <protection hidden="1" locked="0"/>
    </xf>
    <xf numFmtId="186" fontId="2" fillId="4" borderId="19" xfId="0" applyNumberFormat="1" applyFont="1" applyFill="1" applyBorder="1" applyAlignment="1" applyProtection="1">
      <alignment horizontal="center" vertical="center"/>
      <protection hidden="1" locked="0"/>
    </xf>
    <xf numFmtId="186" fontId="2" fillId="4" borderId="31" xfId="0" applyNumberFormat="1" applyFont="1" applyFill="1" applyBorder="1" applyAlignment="1" applyProtection="1">
      <alignment horizontal="center" vertical="center"/>
      <protection hidden="1" locked="0"/>
    </xf>
    <xf numFmtId="0" fontId="2" fillId="4" borderId="25" xfId="0" applyFont="1" applyFill="1" applyBorder="1" applyAlignment="1" applyProtection="1">
      <alignment horizontal="center" vertical="center"/>
      <protection hidden="1" locked="0"/>
    </xf>
    <xf numFmtId="0" fontId="2" fillId="4" borderId="19" xfId="0" applyFont="1" applyFill="1" applyBorder="1" applyAlignment="1" applyProtection="1">
      <alignment horizontal="center" vertical="center"/>
      <protection hidden="1" locked="0"/>
    </xf>
    <xf numFmtId="0" fontId="2" fillId="4" borderId="31" xfId="0" applyFont="1" applyFill="1" applyBorder="1" applyAlignment="1" applyProtection="1">
      <alignment horizontal="center" vertical="center"/>
      <protection hidden="1" locked="0"/>
    </xf>
    <xf numFmtId="0" fontId="2" fillId="0" borderId="47"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25"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26" borderId="65" xfId="0" applyFont="1" applyFill="1" applyBorder="1" applyAlignment="1" applyProtection="1">
      <alignment horizontal="center" vertical="center"/>
      <protection hidden="1"/>
    </xf>
    <xf numFmtId="0" fontId="2" fillId="26" borderId="20" xfId="0" applyFont="1" applyFill="1" applyBorder="1" applyAlignment="1" applyProtection="1">
      <alignment horizontal="center" vertical="center"/>
      <protection hidden="1"/>
    </xf>
    <xf numFmtId="0" fontId="2" fillId="26" borderId="58" xfId="0" applyFont="1" applyFill="1" applyBorder="1" applyAlignment="1" applyProtection="1">
      <alignment horizontal="center" vertical="center"/>
      <protection hidden="1"/>
    </xf>
    <xf numFmtId="0" fontId="2" fillId="26" borderId="44" xfId="0" applyFont="1" applyFill="1" applyBorder="1" applyAlignment="1" applyProtection="1">
      <alignment horizontal="center" vertical="center"/>
      <protection hidden="1"/>
    </xf>
    <xf numFmtId="0" fontId="2" fillId="26" borderId="13" xfId="0" applyFont="1" applyFill="1" applyBorder="1" applyAlignment="1" applyProtection="1">
      <alignment horizontal="center" vertical="center"/>
      <protection hidden="1"/>
    </xf>
    <xf numFmtId="0" fontId="2" fillId="26" borderId="45" xfId="0" applyFont="1" applyFill="1" applyBorder="1" applyAlignment="1" applyProtection="1">
      <alignment horizontal="center" vertical="center"/>
      <protection hidden="1"/>
    </xf>
    <xf numFmtId="0" fontId="2" fillId="4" borderId="60" xfId="0" applyFont="1" applyFill="1" applyBorder="1" applyAlignment="1" applyProtection="1">
      <alignment vertical="center"/>
      <protection hidden="1" locked="0"/>
    </xf>
    <xf numFmtId="0" fontId="2" fillId="4" borderId="71" xfId="0" applyFont="1" applyFill="1" applyBorder="1" applyAlignment="1" applyProtection="1">
      <alignment vertical="center"/>
      <protection hidden="1" locked="0"/>
    </xf>
    <xf numFmtId="0" fontId="2" fillId="26" borderId="27" xfId="0" applyFont="1" applyFill="1" applyBorder="1" applyAlignment="1" applyProtection="1">
      <alignment horizontal="center" vertical="center" wrapText="1"/>
      <protection hidden="1"/>
    </xf>
    <xf numFmtId="0" fontId="2" fillId="26" borderId="20" xfId="0" applyFont="1" applyFill="1" applyBorder="1" applyAlignment="1" applyProtection="1">
      <alignment horizontal="center" vertical="center" wrapText="1"/>
      <protection hidden="1"/>
    </xf>
    <xf numFmtId="0" fontId="2" fillId="25" borderId="20"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4" borderId="25" xfId="0" applyFont="1" applyFill="1" applyBorder="1" applyAlignment="1" applyProtection="1">
      <alignment horizontal="right" vertical="center"/>
      <protection hidden="1" locked="0"/>
    </xf>
    <xf numFmtId="0" fontId="2" fillId="4" borderId="19" xfId="0" applyFont="1" applyFill="1" applyBorder="1" applyAlignment="1" applyProtection="1">
      <alignment horizontal="right" vertical="center"/>
      <protection hidden="1" locked="0"/>
    </xf>
    <xf numFmtId="0" fontId="2" fillId="4" borderId="19" xfId="0" applyFont="1" applyFill="1" applyBorder="1" applyAlignment="1" applyProtection="1">
      <alignment vertical="center"/>
      <protection hidden="1" locked="0"/>
    </xf>
    <xf numFmtId="0" fontId="2" fillId="4" borderId="43" xfId="0" applyFont="1" applyFill="1" applyBorder="1" applyAlignment="1" applyProtection="1">
      <alignment vertical="center"/>
      <protection hidden="1" locked="0"/>
    </xf>
    <xf numFmtId="0" fontId="2" fillId="4" borderId="28" xfId="0" applyFont="1" applyFill="1" applyBorder="1" applyAlignment="1" applyProtection="1">
      <alignment vertical="center"/>
      <protection hidden="1" locked="0"/>
    </xf>
    <xf numFmtId="0" fontId="4" fillId="26" borderId="19" xfId="0" applyFont="1" applyFill="1" applyBorder="1" applyAlignment="1" applyProtection="1">
      <alignment horizontal="center" vertical="center" wrapText="1"/>
      <protection hidden="1"/>
    </xf>
    <xf numFmtId="0" fontId="4" fillId="26" borderId="31" xfId="0" applyFont="1" applyFill="1" applyBorder="1" applyAlignment="1" applyProtection="1">
      <alignment horizontal="center" vertical="center" wrapText="1"/>
      <protection hidden="1"/>
    </xf>
    <xf numFmtId="0" fontId="2" fillId="0" borderId="65"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58"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27"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47" xfId="0" applyFont="1" applyFill="1" applyBorder="1" applyAlignment="1" applyProtection="1">
      <alignment vertical="center" wrapText="1"/>
      <protection hidden="1"/>
    </xf>
    <xf numFmtId="0" fontId="2" fillId="0" borderId="24" xfId="0" applyFont="1" applyFill="1" applyBorder="1" applyAlignment="1" applyProtection="1">
      <alignment vertical="center" wrapText="1"/>
      <protection hidden="1"/>
    </xf>
    <xf numFmtId="0" fontId="2" fillId="26" borderId="10" xfId="0" applyFont="1" applyFill="1" applyBorder="1" applyAlignment="1" applyProtection="1">
      <alignment horizontal="center" vertical="center"/>
      <protection hidden="1"/>
    </xf>
    <xf numFmtId="0" fontId="2" fillId="26" borderId="21" xfId="0" applyFont="1" applyFill="1" applyBorder="1" applyAlignment="1" applyProtection="1">
      <alignment horizontal="center" vertical="center"/>
      <protection hidden="1"/>
    </xf>
    <xf numFmtId="211" fontId="2" fillId="4" borderId="25" xfId="0" applyNumberFormat="1" applyFont="1" applyFill="1" applyBorder="1" applyAlignment="1" applyProtection="1">
      <alignment vertical="center"/>
      <protection hidden="1" locked="0"/>
    </xf>
    <xf numFmtId="211" fontId="2" fillId="4" borderId="19" xfId="0" applyNumberFormat="1" applyFont="1" applyFill="1" applyBorder="1" applyAlignment="1" applyProtection="1">
      <alignment vertical="center"/>
      <protection hidden="1" locked="0"/>
    </xf>
    <xf numFmtId="0" fontId="2" fillId="0" borderId="17"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4" borderId="25" xfId="0" applyFont="1" applyFill="1" applyBorder="1" applyAlignment="1" applyProtection="1">
      <alignment vertical="center"/>
      <protection hidden="1" locked="0"/>
    </xf>
    <xf numFmtId="0" fontId="2" fillId="4" borderId="31" xfId="0" applyFont="1" applyFill="1" applyBorder="1" applyAlignment="1" applyProtection="1">
      <alignment vertical="center"/>
      <protection hidden="1" locked="0"/>
    </xf>
    <xf numFmtId="0" fontId="2" fillId="4" borderId="20" xfId="0" applyFont="1" applyFill="1" applyBorder="1" applyAlignment="1" applyProtection="1">
      <alignment vertical="center"/>
      <protection hidden="1" locked="0"/>
    </xf>
    <xf numFmtId="0" fontId="2" fillId="4" borderId="18" xfId="0" applyFont="1" applyFill="1" applyBorder="1" applyAlignment="1" applyProtection="1">
      <alignment vertical="center"/>
      <protection hidden="1" locked="0"/>
    </xf>
    <xf numFmtId="0" fontId="2" fillId="4" borderId="40" xfId="0" applyFont="1" applyFill="1" applyBorder="1" applyAlignment="1" applyProtection="1">
      <alignment vertical="center"/>
      <protection hidden="1" locked="0"/>
    </xf>
    <xf numFmtId="0" fontId="2" fillId="0" borderId="1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4" borderId="21" xfId="0" applyFont="1" applyFill="1" applyBorder="1" applyAlignment="1" applyProtection="1">
      <alignment vertical="center"/>
      <protection hidden="1" locked="0"/>
    </xf>
    <xf numFmtId="0" fontId="2" fillId="0" borderId="29"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56" xfId="0" applyFont="1" applyFill="1" applyBorder="1" applyAlignment="1" applyProtection="1">
      <alignment horizontal="center" vertical="center"/>
      <protection hidden="1"/>
    </xf>
    <xf numFmtId="211" fontId="2" fillId="0" borderId="25" xfId="0" applyNumberFormat="1" applyFont="1" applyFill="1" applyBorder="1" applyAlignment="1" applyProtection="1">
      <alignment vertical="center"/>
      <protection hidden="1"/>
    </xf>
    <xf numFmtId="211" fontId="2" fillId="0" borderId="19" xfId="0" applyNumberFormat="1" applyFont="1" applyFill="1" applyBorder="1" applyAlignment="1" applyProtection="1">
      <alignment vertical="center"/>
      <protection hidden="1"/>
    </xf>
    <xf numFmtId="0" fontId="2" fillId="0" borderId="2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4" borderId="32" xfId="0" applyFont="1" applyFill="1" applyBorder="1" applyAlignment="1" applyProtection="1">
      <alignment vertical="center"/>
      <protection hidden="1" locked="0"/>
    </xf>
    <xf numFmtId="0" fontId="2" fillId="4" borderId="70" xfId="0" applyFont="1" applyFill="1" applyBorder="1" applyAlignment="1" applyProtection="1">
      <alignment vertical="center"/>
      <protection hidden="1" locked="0"/>
    </xf>
    <xf numFmtId="211" fontId="2" fillId="0" borderId="29" xfId="0" applyNumberFormat="1" applyFont="1" applyFill="1" applyBorder="1" applyAlignment="1" applyProtection="1">
      <alignment vertical="center"/>
      <protection hidden="1"/>
    </xf>
    <xf numFmtId="211" fontId="2" fillId="0" borderId="22" xfId="0" applyNumberFormat="1"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0" fontId="2" fillId="0" borderId="55" xfId="0" applyFont="1" applyFill="1" applyBorder="1" applyAlignment="1" applyProtection="1">
      <alignment horizontal="center" vertical="center"/>
      <protection hidden="1"/>
    </xf>
    <xf numFmtId="3" fontId="2" fillId="4" borderId="47" xfId="0" applyNumberFormat="1" applyFont="1" applyFill="1" applyBorder="1" applyAlignment="1" applyProtection="1">
      <alignment vertical="center"/>
      <protection hidden="1" locked="0"/>
    </xf>
    <xf numFmtId="3" fontId="2" fillId="4" borderId="24" xfId="0" applyNumberFormat="1"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xf>
    <xf numFmtId="0" fontId="2" fillId="0" borderId="61"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186" fontId="2" fillId="4" borderId="25" xfId="0" applyNumberFormat="1" applyFont="1" applyFill="1" applyBorder="1" applyAlignment="1" applyProtection="1">
      <alignment vertical="center"/>
      <protection hidden="1" locked="0"/>
    </xf>
    <xf numFmtId="186" fontId="2" fillId="4" borderId="19" xfId="0" applyNumberFormat="1" applyFont="1" applyFill="1" applyBorder="1" applyAlignment="1" applyProtection="1">
      <alignment vertical="center"/>
      <protection hidden="1" locked="0"/>
    </xf>
    <xf numFmtId="0" fontId="2" fillId="0" borderId="85"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shrinkToFit="1"/>
      <protection hidden="1"/>
    </xf>
    <xf numFmtId="0" fontId="2" fillId="0" borderId="83"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26" borderId="25" xfId="0" applyFont="1" applyFill="1" applyBorder="1" applyAlignment="1" applyProtection="1">
      <alignment horizontal="center" vertical="center"/>
      <protection hidden="1"/>
    </xf>
    <xf numFmtId="0" fontId="2" fillId="26" borderId="19" xfId="0" applyFont="1" applyFill="1" applyBorder="1" applyAlignment="1" applyProtection="1">
      <alignment horizontal="center" vertical="center"/>
      <protection hidden="1"/>
    </xf>
    <xf numFmtId="0" fontId="2" fillId="26" borderId="31" xfId="0" applyFont="1" applyFill="1" applyBorder="1" applyAlignment="1" applyProtection="1">
      <alignment horizontal="center" vertical="center"/>
      <protection hidden="1"/>
    </xf>
    <xf numFmtId="211" fontId="2" fillId="4" borderId="29" xfId="0" applyNumberFormat="1" applyFont="1" applyFill="1" applyBorder="1" applyAlignment="1" applyProtection="1">
      <alignment vertical="center"/>
      <protection hidden="1" locked="0"/>
    </xf>
    <xf numFmtId="211" fontId="2" fillId="4" borderId="22" xfId="0" applyNumberFormat="1" applyFont="1" applyFill="1" applyBorder="1" applyAlignment="1" applyProtection="1">
      <alignment vertical="center"/>
      <protection hidden="1" locked="0"/>
    </xf>
    <xf numFmtId="211" fontId="2" fillId="0" borderId="48" xfId="0" applyNumberFormat="1" applyFont="1" applyFill="1" applyBorder="1" applyAlignment="1" applyProtection="1">
      <alignment vertical="center"/>
      <protection hidden="1"/>
    </xf>
    <xf numFmtId="211" fontId="2" fillId="0" borderId="13" xfId="0" applyNumberFormat="1" applyFont="1" applyFill="1" applyBorder="1" applyAlignment="1" applyProtection="1">
      <alignment vertical="center"/>
      <protection hidden="1"/>
    </xf>
    <xf numFmtId="186" fontId="2" fillId="0" borderId="48"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center"/>
      <protection hidden="1"/>
    </xf>
    <xf numFmtId="186" fontId="2" fillId="0" borderId="45" xfId="0" applyNumberFormat="1" applyFont="1" applyFill="1" applyBorder="1" applyAlignment="1" applyProtection="1">
      <alignment vertical="center"/>
      <protection hidden="1"/>
    </xf>
    <xf numFmtId="0" fontId="2" fillId="0" borderId="48"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186" fontId="2" fillId="0" borderId="29" xfId="0" applyNumberFormat="1" applyFont="1" applyFill="1" applyBorder="1" applyAlignment="1" applyProtection="1">
      <alignment vertical="center"/>
      <protection hidden="1"/>
    </xf>
    <xf numFmtId="186" fontId="2" fillId="0" borderId="22" xfId="0" applyNumberFormat="1" applyFont="1" applyFill="1" applyBorder="1" applyAlignment="1" applyProtection="1">
      <alignment vertical="center"/>
      <protection hidden="1"/>
    </xf>
    <xf numFmtId="0" fontId="2" fillId="0" borderId="22"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0" fontId="2" fillId="0" borderId="24" xfId="0" applyFont="1" applyFill="1" applyBorder="1" applyAlignment="1" applyProtection="1">
      <alignment horizontal="center" vertical="center" wrapText="1"/>
      <protection hidden="1"/>
    </xf>
    <xf numFmtId="0" fontId="2" fillId="0" borderId="51"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51" xfId="0" applyFont="1" applyBorder="1" applyAlignment="1" applyProtection="1">
      <alignment horizontal="center" vertical="center"/>
      <protection hidden="1"/>
    </xf>
    <xf numFmtId="0" fontId="2" fillId="0" borderId="109" xfId="0" applyNumberFormat="1" applyFont="1" applyFill="1" applyBorder="1" applyAlignment="1" applyProtection="1">
      <alignment vertical="center"/>
      <protection hidden="1"/>
    </xf>
    <xf numFmtId="0" fontId="2" fillId="0" borderId="110" xfId="0" applyNumberFormat="1" applyFont="1" applyFill="1" applyBorder="1" applyAlignment="1" applyProtection="1">
      <alignment vertical="center"/>
      <protection hidden="1"/>
    </xf>
    <xf numFmtId="0" fontId="2" fillId="0" borderId="28" xfId="0" applyNumberFormat="1" applyFont="1" applyFill="1" applyBorder="1" applyAlignment="1" applyProtection="1">
      <alignment vertical="center"/>
      <protection hidden="1"/>
    </xf>
    <xf numFmtId="0" fontId="2" fillId="0" borderId="41" xfId="0" applyNumberFormat="1" applyFont="1" applyFill="1" applyBorder="1" applyAlignment="1" applyProtection="1">
      <alignment vertical="center"/>
      <protection hidden="1"/>
    </xf>
    <xf numFmtId="0" fontId="2" fillId="4" borderId="109" xfId="0" applyNumberFormat="1" applyFont="1" applyFill="1" applyBorder="1" applyAlignment="1" applyProtection="1">
      <alignment vertical="center"/>
      <protection hidden="1" locked="0"/>
    </xf>
    <xf numFmtId="0" fontId="2" fillId="4" borderId="111" xfId="0" applyNumberFormat="1" applyFont="1" applyFill="1" applyBorder="1" applyAlignment="1" applyProtection="1">
      <alignment vertical="center"/>
      <protection hidden="1" locked="0"/>
    </xf>
    <xf numFmtId="0" fontId="2" fillId="4" borderId="28" xfId="0" applyNumberFormat="1" applyFont="1" applyFill="1" applyBorder="1" applyAlignment="1" applyProtection="1">
      <alignment vertical="center"/>
      <protection hidden="1" locked="0"/>
    </xf>
    <xf numFmtId="0" fontId="2" fillId="4" borderId="40" xfId="0" applyNumberFormat="1" applyFont="1" applyFill="1" applyBorder="1" applyAlignment="1" applyProtection="1">
      <alignment vertical="center"/>
      <protection hidden="1" locked="0"/>
    </xf>
    <xf numFmtId="0" fontId="2" fillId="4" borderId="61" xfId="0" applyNumberFormat="1" applyFont="1" applyFill="1" applyBorder="1" applyAlignment="1" applyProtection="1">
      <alignment vertical="center"/>
      <protection hidden="1" locked="0"/>
    </xf>
    <xf numFmtId="0" fontId="2" fillId="4" borderId="43" xfId="0" applyNumberFormat="1" applyFont="1" applyFill="1" applyBorder="1" applyAlignment="1" applyProtection="1">
      <alignment vertical="center"/>
      <protection hidden="1" locked="0"/>
    </xf>
    <xf numFmtId="0" fontId="2" fillId="0" borderId="112" xfId="0" applyNumberFormat="1" applyFont="1" applyFill="1" applyBorder="1" applyAlignment="1" applyProtection="1">
      <alignment vertical="center"/>
      <protection hidden="1"/>
    </xf>
    <xf numFmtId="0" fontId="2" fillId="0" borderId="43" xfId="0" applyNumberFormat="1" applyFont="1" applyFill="1" applyBorder="1" applyAlignment="1" applyProtection="1">
      <alignment vertical="center"/>
      <protection hidden="1"/>
    </xf>
    <xf numFmtId="0" fontId="2" fillId="4" borderId="27" xfId="0" applyNumberFormat="1" applyFont="1" applyFill="1" applyBorder="1" applyAlignment="1" applyProtection="1">
      <alignment vertical="center"/>
      <protection hidden="1" locked="0"/>
    </xf>
    <xf numFmtId="0" fontId="2" fillId="4" borderId="58" xfId="0" applyNumberFormat="1" applyFont="1" applyFill="1" applyBorder="1" applyAlignment="1" applyProtection="1">
      <alignment vertical="center"/>
      <protection hidden="1" locked="0"/>
    </xf>
    <xf numFmtId="0" fontId="2" fillId="4" borderId="15" xfId="0" applyNumberFormat="1" applyFont="1" applyFill="1" applyBorder="1" applyAlignment="1" applyProtection="1">
      <alignment vertical="center"/>
      <protection hidden="1" locked="0"/>
    </xf>
    <xf numFmtId="0" fontId="2" fillId="4" borderId="16" xfId="0" applyNumberFormat="1" applyFont="1" applyFill="1" applyBorder="1" applyAlignment="1" applyProtection="1">
      <alignment vertical="center"/>
      <protection hidden="1" locked="0"/>
    </xf>
    <xf numFmtId="0" fontId="2" fillId="0" borderId="32" xfId="0" applyNumberFormat="1" applyFont="1" applyFill="1" applyBorder="1" applyAlignment="1" applyProtection="1">
      <alignment vertical="center"/>
      <protection hidden="1"/>
    </xf>
    <xf numFmtId="0" fontId="2" fillId="0" borderId="61" xfId="0" applyNumberFormat="1" applyFont="1" applyFill="1" applyBorder="1" applyAlignment="1" applyProtection="1">
      <alignment vertical="center"/>
      <protection hidden="1"/>
    </xf>
    <xf numFmtId="0" fontId="2" fillId="0" borderId="32" xfId="0" applyFont="1" applyBorder="1" applyAlignment="1" applyProtection="1">
      <alignment horizontal="center" vertical="center"/>
      <protection hidden="1"/>
    </xf>
    <xf numFmtId="0" fontId="2" fillId="0" borderId="61"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109" xfId="0" applyFont="1" applyBorder="1" applyAlignment="1" applyProtection="1">
      <alignment horizontal="center" vertical="center" wrapText="1"/>
      <protection hidden="1"/>
    </xf>
    <xf numFmtId="0" fontId="2" fillId="0" borderId="113" xfId="0" applyFont="1" applyBorder="1" applyAlignment="1" applyProtection="1">
      <alignment horizontal="center" vertical="center" wrapText="1"/>
      <protection hidden="1"/>
    </xf>
    <xf numFmtId="0" fontId="2" fillId="0" borderId="111"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4" borderId="32" xfId="0" applyNumberFormat="1" applyFont="1" applyFill="1" applyBorder="1" applyAlignment="1" applyProtection="1">
      <alignment vertical="center"/>
      <protection hidden="1" locked="0"/>
    </xf>
    <xf numFmtId="0" fontId="2" fillId="4" borderId="114" xfId="0" applyNumberFormat="1" applyFont="1" applyFill="1" applyBorder="1" applyAlignment="1" applyProtection="1">
      <alignment vertical="center"/>
      <protection hidden="1" locked="0"/>
    </xf>
    <xf numFmtId="0" fontId="2" fillId="0" borderId="35"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4" borderId="29" xfId="0" applyFont="1" applyFill="1" applyBorder="1" applyAlignment="1" applyProtection="1">
      <alignment horizontal="center" vertical="center"/>
      <protection hidden="1" locked="0"/>
    </xf>
    <xf numFmtId="0" fontId="2" fillId="25" borderId="22" xfId="0" applyFont="1" applyFill="1" applyBorder="1" applyAlignment="1" applyProtection="1">
      <alignment horizontal="center" vertical="center"/>
      <protection hidden="1" locked="0"/>
    </xf>
    <xf numFmtId="0" fontId="2" fillId="25" borderId="33" xfId="0" applyFont="1" applyFill="1" applyBorder="1" applyAlignment="1" applyProtection="1">
      <alignment horizontal="center" vertical="center"/>
      <protection hidden="1" locked="0"/>
    </xf>
    <xf numFmtId="0" fontId="2" fillId="4" borderId="26" xfId="0" applyFont="1" applyFill="1" applyBorder="1" applyAlignment="1" applyProtection="1">
      <alignment vertical="center"/>
      <protection hidden="1" locked="0"/>
    </xf>
    <xf numFmtId="0" fontId="2" fillId="4" borderId="61" xfId="0" applyFont="1" applyFill="1" applyBorder="1" applyAlignment="1" applyProtection="1">
      <alignment vertical="center"/>
      <protection hidden="1" locked="0"/>
    </xf>
    <xf numFmtId="3" fontId="2" fillId="4" borderId="19" xfId="0" applyNumberFormat="1" applyFont="1" applyFill="1" applyBorder="1" applyAlignment="1" applyProtection="1">
      <alignment vertical="center"/>
      <protection hidden="1" locked="0"/>
    </xf>
    <xf numFmtId="0" fontId="2" fillId="0" borderId="11"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2" fillId="0" borderId="58" xfId="0" applyFont="1" applyFill="1" applyBorder="1" applyAlignment="1" applyProtection="1">
      <alignment horizontal="center" vertical="center"/>
      <protection hidden="1"/>
    </xf>
    <xf numFmtId="0" fontId="2" fillId="0" borderId="40" xfId="0" applyFont="1" applyFill="1" applyBorder="1" applyAlignment="1" applyProtection="1">
      <alignment horizontal="center" vertical="center"/>
      <protection hidden="1"/>
    </xf>
    <xf numFmtId="179" fontId="2" fillId="4" borderId="27" xfId="0" applyNumberFormat="1" applyFont="1" applyFill="1" applyBorder="1" applyAlignment="1" applyProtection="1">
      <alignment vertical="center"/>
      <protection hidden="1" locked="0"/>
    </xf>
    <xf numFmtId="179" fontId="2" fillId="4" borderId="20" xfId="0" applyNumberFormat="1" applyFont="1" applyFill="1" applyBorder="1" applyAlignment="1" applyProtection="1">
      <alignment vertical="center"/>
      <protection hidden="1" locked="0"/>
    </xf>
    <xf numFmtId="179" fontId="2" fillId="4" borderId="28" xfId="0" applyNumberFormat="1" applyFont="1" applyFill="1" applyBorder="1" applyAlignment="1" applyProtection="1">
      <alignment vertical="center"/>
      <protection hidden="1" locked="0"/>
    </xf>
    <xf numFmtId="179" fontId="2" fillId="4" borderId="18" xfId="0" applyNumberFormat="1" applyFont="1" applyFill="1" applyBorder="1" applyAlignment="1" applyProtection="1">
      <alignment vertical="center"/>
      <protection hidden="1" locked="0"/>
    </xf>
    <xf numFmtId="0" fontId="2" fillId="0" borderId="10" xfId="0" applyFont="1" applyBorder="1" applyAlignment="1" applyProtection="1">
      <alignment horizontal="center" vertical="center" wrapText="1"/>
      <protection hidden="1"/>
    </xf>
    <xf numFmtId="0" fontId="2" fillId="4" borderId="21" xfId="0" applyNumberFormat="1" applyFont="1" applyFill="1" applyBorder="1" applyAlignment="1" applyProtection="1">
      <alignment vertical="center"/>
      <protection hidden="1" locked="0"/>
    </xf>
    <xf numFmtId="0" fontId="2" fillId="0" borderId="15"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54" xfId="0" applyFont="1" applyBorder="1" applyAlignment="1" applyProtection="1">
      <alignment horizontal="right" vertical="center"/>
      <protection hidden="1"/>
    </xf>
    <xf numFmtId="0" fontId="2" fillId="0" borderId="115" xfId="0" applyFont="1" applyBorder="1" applyAlignment="1" applyProtection="1">
      <alignment horizontal="right" vertical="center"/>
      <protection hidden="1"/>
    </xf>
    <xf numFmtId="0" fontId="2" fillId="4" borderId="47" xfId="0" applyFont="1" applyFill="1" applyBorder="1" applyAlignment="1" applyProtection="1">
      <alignment vertical="center"/>
      <protection hidden="1" locked="0"/>
    </xf>
    <xf numFmtId="0" fontId="2" fillId="4" borderId="24" xfId="0" applyFont="1" applyFill="1" applyBorder="1" applyAlignment="1" applyProtection="1">
      <alignment vertical="center"/>
      <protection hidden="1" locked="0"/>
    </xf>
    <xf numFmtId="0" fontId="2" fillId="4" borderId="49" xfId="0" applyFont="1" applyFill="1" applyBorder="1" applyAlignment="1" applyProtection="1">
      <alignment vertical="center"/>
      <protection hidden="1" locked="0"/>
    </xf>
    <xf numFmtId="0" fontId="2" fillId="4" borderId="116" xfId="0" applyNumberFormat="1" applyFont="1" applyFill="1" applyBorder="1" applyAlignment="1" applyProtection="1">
      <alignment vertical="center"/>
      <protection hidden="1" locked="0"/>
    </xf>
    <xf numFmtId="0" fontId="2" fillId="4" borderId="117" xfId="0" applyNumberFormat="1" applyFont="1" applyFill="1" applyBorder="1" applyAlignment="1" applyProtection="1">
      <alignment vertical="center"/>
      <protection hidden="1" locked="0"/>
    </xf>
    <xf numFmtId="0" fontId="2" fillId="4" borderId="26" xfId="0" applyFont="1" applyFill="1" applyBorder="1" applyAlignment="1" applyProtection="1">
      <alignment horizontal="center" vertical="center"/>
      <protection hidden="1" locked="0"/>
    </xf>
    <xf numFmtId="0" fontId="2" fillId="4" borderId="30" xfId="0" applyFont="1" applyFill="1" applyBorder="1" applyAlignment="1" applyProtection="1">
      <alignment horizontal="center" vertical="center"/>
      <protection hidden="1" locked="0"/>
    </xf>
    <xf numFmtId="0" fontId="2" fillId="0" borderId="52" xfId="0" applyFont="1" applyFill="1" applyBorder="1" applyAlignment="1" applyProtection="1">
      <alignment horizontal="center" vertical="center"/>
      <protection hidden="1"/>
    </xf>
    <xf numFmtId="0" fontId="2" fillId="0" borderId="41" xfId="0" applyFont="1" applyFill="1" applyBorder="1" applyAlignment="1" applyProtection="1">
      <alignment horizontal="center" vertical="center"/>
      <protection hidden="1"/>
    </xf>
    <xf numFmtId="0" fontId="2" fillId="4" borderId="72" xfId="0" applyFont="1" applyFill="1" applyBorder="1" applyAlignment="1" applyProtection="1">
      <alignment vertical="center"/>
      <protection hidden="1" locked="0"/>
    </xf>
    <xf numFmtId="0" fontId="2" fillId="4" borderId="61" xfId="0" applyFont="1" applyFill="1" applyBorder="1" applyAlignment="1" applyProtection="1">
      <alignment vertical="top"/>
      <protection hidden="1" locked="0"/>
    </xf>
    <xf numFmtId="0" fontId="2" fillId="4" borderId="72" xfId="0" applyFont="1" applyFill="1" applyBorder="1" applyAlignment="1" applyProtection="1">
      <alignment vertical="top"/>
      <protection hidden="1" locked="0"/>
    </xf>
    <xf numFmtId="0" fontId="2" fillId="4" borderId="43" xfId="0" applyFont="1" applyFill="1" applyBorder="1" applyAlignment="1" applyProtection="1">
      <alignment vertical="top"/>
      <protection hidden="1" locked="0"/>
    </xf>
    <xf numFmtId="0" fontId="2" fillId="4" borderId="62" xfId="0" applyFont="1" applyFill="1" applyBorder="1" applyAlignment="1" applyProtection="1">
      <alignment vertical="top"/>
      <protection hidden="1" locked="0"/>
    </xf>
    <xf numFmtId="179" fontId="2" fillId="4" borderId="21" xfId="0" applyNumberFormat="1" applyFont="1" applyFill="1" applyBorder="1" applyAlignment="1" applyProtection="1">
      <alignment vertical="center"/>
      <protection hidden="1" locked="0"/>
    </xf>
    <xf numFmtId="179" fontId="2" fillId="4" borderId="59" xfId="0" applyNumberFormat="1" applyFont="1" applyFill="1" applyBorder="1" applyAlignment="1" applyProtection="1">
      <alignment vertical="center"/>
      <protection hidden="1" locked="0"/>
    </xf>
    <xf numFmtId="0" fontId="2" fillId="0" borderId="39" xfId="0" applyFont="1" applyBorder="1" applyAlignment="1" applyProtection="1">
      <alignment horizontal="center" vertical="center"/>
      <protection hidden="1"/>
    </xf>
    <xf numFmtId="0" fontId="2" fillId="4" borderId="13" xfId="0" applyFont="1" applyFill="1" applyBorder="1" applyAlignment="1" applyProtection="1">
      <alignment horizontal="right" vertical="center"/>
      <protection hidden="1" locked="0"/>
    </xf>
    <xf numFmtId="0" fontId="2" fillId="0" borderId="0" xfId="0" applyFont="1" applyFill="1" applyBorder="1" applyAlignment="1" applyProtection="1">
      <alignment horizontal="right" vertical="center"/>
      <protection hidden="1"/>
    </xf>
    <xf numFmtId="0" fontId="2" fillId="4" borderId="23" xfId="0" applyFont="1" applyFill="1" applyBorder="1" applyAlignment="1" applyProtection="1">
      <alignment vertical="center"/>
      <protection hidden="1" locked="0"/>
    </xf>
    <xf numFmtId="0" fontId="2" fillId="4" borderId="0" xfId="0" applyFont="1" applyFill="1" applyBorder="1" applyAlignment="1" applyProtection="1">
      <alignment horizontal="right" vertical="center"/>
      <protection hidden="1" locked="0"/>
    </xf>
    <xf numFmtId="0" fontId="2" fillId="4" borderId="56" xfId="0" applyFont="1" applyFill="1" applyBorder="1" applyAlignment="1" applyProtection="1">
      <alignment vertical="center"/>
      <protection hidden="1" locked="0"/>
    </xf>
    <xf numFmtId="0" fontId="2" fillId="4" borderId="59" xfId="0" applyFont="1" applyFill="1" applyBorder="1" applyAlignment="1" applyProtection="1">
      <alignment vertical="center"/>
      <protection hidden="1" locked="0"/>
    </xf>
    <xf numFmtId="0" fontId="2" fillId="4" borderId="51" xfId="0" applyFont="1" applyFill="1" applyBorder="1" applyAlignment="1" applyProtection="1">
      <alignment vertical="center"/>
      <protection hidden="1" locked="0"/>
    </xf>
    <xf numFmtId="0" fontId="2" fillId="0" borderId="21" xfId="0" applyNumberFormat="1" applyFont="1" applyFill="1" applyBorder="1" applyAlignment="1" applyProtection="1">
      <alignment vertical="center"/>
      <protection hidden="1"/>
    </xf>
    <xf numFmtId="0" fontId="2" fillId="0" borderId="55" xfId="0" applyNumberFormat="1" applyFont="1" applyFill="1" applyBorder="1" applyAlignment="1" applyProtection="1">
      <alignment vertical="center"/>
      <protection hidden="1"/>
    </xf>
    <xf numFmtId="0" fontId="2" fillId="0" borderId="21" xfId="0" applyNumberFormat="1" applyFont="1" applyBorder="1" applyAlignment="1" applyProtection="1">
      <alignment vertical="center"/>
      <protection hidden="1"/>
    </xf>
    <xf numFmtId="0" fontId="2" fillId="0" borderId="55" xfId="0" applyNumberFormat="1" applyFont="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26" borderId="21" xfId="0" applyNumberFormat="1" applyFont="1" applyFill="1" applyBorder="1" applyAlignment="1" applyProtection="1">
      <alignment vertical="center"/>
      <protection hidden="1"/>
    </xf>
    <xf numFmtId="0" fontId="2" fillId="26" borderId="59" xfId="0" applyNumberFormat="1" applyFont="1" applyFill="1" applyBorder="1" applyAlignment="1" applyProtection="1">
      <alignment vertical="center"/>
      <protection hidden="1"/>
    </xf>
    <xf numFmtId="0" fontId="2" fillId="26" borderId="55" xfId="0" applyNumberFormat="1" applyFont="1" applyFill="1" applyBorder="1" applyAlignment="1" applyProtection="1">
      <alignment vertical="center"/>
      <protection hidden="1"/>
    </xf>
    <xf numFmtId="0" fontId="2" fillId="26" borderId="64" xfId="0" applyNumberFormat="1" applyFont="1" applyFill="1" applyBorder="1" applyAlignment="1" applyProtection="1">
      <alignment vertical="center"/>
      <protection hidden="1"/>
    </xf>
    <xf numFmtId="0" fontId="2" fillId="26" borderId="34" xfId="0" applyFont="1" applyFill="1" applyBorder="1" applyAlignment="1" applyProtection="1">
      <alignment horizontal="center" vertical="center"/>
      <protection hidden="1"/>
    </xf>
    <xf numFmtId="0" fontId="2" fillId="26" borderId="35" xfId="0" applyFont="1" applyFill="1" applyBorder="1" applyAlignment="1" applyProtection="1">
      <alignment horizontal="center" vertical="center"/>
      <protection hidden="1"/>
    </xf>
    <xf numFmtId="0" fontId="2" fillId="25" borderId="36" xfId="0" applyFont="1" applyFill="1" applyBorder="1" applyAlignment="1" applyProtection="1">
      <alignment horizontal="center" vertical="center"/>
      <protection hidden="1"/>
    </xf>
    <xf numFmtId="0" fontId="2" fillId="25" borderId="35" xfId="0" applyFont="1" applyFill="1" applyBorder="1" applyAlignment="1" applyProtection="1">
      <alignment horizontal="center" vertical="center"/>
      <protection hidden="1"/>
    </xf>
    <xf numFmtId="0" fontId="2" fillId="25" borderId="48" xfId="0" applyFont="1" applyFill="1" applyBorder="1" applyAlignment="1" applyProtection="1">
      <alignment horizontal="center" vertical="center"/>
      <protection hidden="1"/>
    </xf>
    <xf numFmtId="0" fontId="2" fillId="25" borderId="13" xfId="0" applyFont="1" applyFill="1" applyBorder="1" applyAlignment="1" applyProtection="1">
      <alignment horizontal="center" vertical="center"/>
      <protection hidden="1"/>
    </xf>
    <xf numFmtId="0" fontId="2" fillId="26" borderId="32" xfId="0" applyNumberFormat="1" applyFont="1" applyFill="1" applyBorder="1" applyAlignment="1" applyProtection="1">
      <alignment vertical="center"/>
      <protection hidden="1"/>
    </xf>
    <xf numFmtId="0" fontId="2" fillId="26" borderId="60" xfId="0" applyNumberFormat="1" applyFont="1" applyFill="1" applyBorder="1" applyAlignment="1" applyProtection="1">
      <alignment vertical="center"/>
      <protection hidden="1"/>
    </xf>
    <xf numFmtId="0" fontId="2" fillId="0" borderId="60" xfId="0" applyNumberFormat="1" applyFont="1" applyFill="1" applyBorder="1" applyAlignment="1" applyProtection="1">
      <alignment vertical="center"/>
      <protection hidden="1"/>
    </xf>
    <xf numFmtId="0" fontId="2" fillId="0" borderId="27" xfId="0" applyNumberFormat="1" applyFont="1" applyFill="1" applyBorder="1" applyAlignment="1" applyProtection="1">
      <alignment vertical="center"/>
      <protection hidden="1"/>
    </xf>
    <xf numFmtId="0" fontId="2" fillId="0" borderId="52" xfId="0" applyNumberFormat="1" applyFont="1" applyFill="1" applyBorder="1" applyAlignment="1" applyProtection="1">
      <alignment vertical="center"/>
      <protection hidden="1"/>
    </xf>
    <xf numFmtId="0" fontId="2" fillId="0" borderId="15" xfId="0" applyNumberFormat="1" applyFont="1" applyFill="1" applyBorder="1" applyAlignment="1" applyProtection="1">
      <alignment vertical="center"/>
      <protection hidden="1"/>
    </xf>
    <xf numFmtId="0" fontId="2" fillId="0" borderId="14" xfId="0" applyNumberFormat="1" applyFont="1" applyFill="1" applyBorder="1" applyAlignment="1" applyProtection="1">
      <alignment vertical="center"/>
      <protection hidden="1"/>
    </xf>
    <xf numFmtId="0" fontId="2" fillId="0" borderId="59" xfId="0" applyNumberFormat="1" applyFont="1" applyFill="1" applyBorder="1" applyAlignment="1" applyProtection="1">
      <alignment vertical="center"/>
      <protection hidden="1"/>
    </xf>
    <xf numFmtId="0" fontId="2" fillId="0" borderId="14" xfId="0" applyFont="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58"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0" borderId="35" xfId="0" applyFont="1" applyBorder="1" applyAlignment="1" applyProtection="1">
      <alignment horizontal="right" vertical="center"/>
      <protection hidden="1"/>
    </xf>
    <xf numFmtId="0" fontId="2" fillId="0" borderId="37" xfId="0" applyFont="1" applyBorder="1" applyAlignment="1" applyProtection="1">
      <alignment horizontal="right" vertical="center"/>
      <protection hidden="1"/>
    </xf>
    <xf numFmtId="0" fontId="2" fillId="0" borderId="21"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58"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28" borderId="47" xfId="0" applyFont="1" applyFill="1" applyBorder="1" applyAlignment="1" applyProtection="1">
      <alignment horizontal="center" vertical="center"/>
      <protection hidden="1" locked="0"/>
    </xf>
    <xf numFmtId="0" fontId="2" fillId="28" borderId="24" xfId="0" applyFont="1" applyFill="1" applyBorder="1" applyAlignment="1" applyProtection="1">
      <alignment horizontal="center" vertical="center"/>
      <protection hidden="1" locked="0"/>
    </xf>
    <xf numFmtId="0" fontId="2" fillId="28" borderId="51" xfId="0" applyFont="1" applyFill="1" applyBorder="1" applyAlignment="1" applyProtection="1">
      <alignment horizontal="center" vertical="center"/>
      <protection hidden="1" locked="0"/>
    </xf>
    <xf numFmtId="0" fontId="2" fillId="0" borderId="83"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28" borderId="29" xfId="0" applyFont="1" applyFill="1" applyBorder="1" applyAlignment="1" applyProtection="1">
      <alignment horizontal="center" vertical="center"/>
      <protection hidden="1" locked="0"/>
    </xf>
    <xf numFmtId="0" fontId="2" fillId="28" borderId="22" xfId="0" applyFont="1" applyFill="1" applyBorder="1" applyAlignment="1" applyProtection="1">
      <alignment horizontal="center" vertical="center"/>
      <protection hidden="1" locked="0"/>
    </xf>
    <xf numFmtId="0" fontId="2" fillId="28" borderId="30" xfId="0" applyFont="1" applyFill="1" applyBorder="1" applyAlignment="1" applyProtection="1">
      <alignment horizontal="center" vertical="center"/>
      <protection hidden="1" locked="0"/>
    </xf>
    <xf numFmtId="0" fontId="2" fillId="4" borderId="103" xfId="0" applyNumberFormat="1" applyFont="1" applyFill="1" applyBorder="1" applyAlignment="1" applyProtection="1">
      <alignment vertical="center"/>
      <protection hidden="1" locked="0"/>
    </xf>
    <xf numFmtId="0" fontId="2" fillId="4" borderId="118" xfId="0" applyNumberFormat="1"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xf>
    <xf numFmtId="0" fontId="2" fillId="0" borderId="53" xfId="0" applyFont="1" applyFill="1" applyBorder="1" applyAlignment="1" applyProtection="1">
      <alignment horizontal="left" vertical="center"/>
      <protection hidden="1"/>
    </xf>
    <xf numFmtId="0" fontId="2" fillId="0" borderId="18" xfId="0" applyFont="1" applyFill="1" applyBorder="1" applyAlignment="1" applyProtection="1">
      <alignment horizontal="left" vertical="center"/>
      <protection hidden="1"/>
    </xf>
    <xf numFmtId="0" fontId="2" fillId="0" borderId="40" xfId="0" applyFont="1" applyFill="1" applyBorder="1" applyAlignment="1" applyProtection="1">
      <alignment horizontal="left" vertical="center"/>
      <protection hidden="1"/>
    </xf>
    <xf numFmtId="0" fontId="2" fillId="0" borderId="118"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textRotation="255"/>
      <protection hidden="1"/>
    </xf>
    <xf numFmtId="0" fontId="2" fillId="0" borderId="21" xfId="0" applyFont="1" applyFill="1" applyBorder="1" applyAlignment="1" applyProtection="1">
      <alignment horizontal="center" vertical="center" textRotation="255"/>
      <protection hidden="1"/>
    </xf>
    <xf numFmtId="0" fontId="2" fillId="0" borderId="43" xfId="0" applyFont="1" applyFill="1" applyBorder="1" applyAlignment="1" applyProtection="1">
      <alignment horizontal="center" vertical="center"/>
      <protection hidden="1"/>
    </xf>
    <xf numFmtId="0" fontId="2" fillId="0" borderId="63" xfId="0" applyFont="1" applyFill="1" applyBorder="1" applyAlignment="1" applyProtection="1">
      <alignment horizontal="center" vertical="center" textRotation="255"/>
      <protection hidden="1"/>
    </xf>
    <xf numFmtId="0" fontId="2" fillId="0" borderId="42" xfId="0" applyFont="1" applyFill="1" applyBorder="1" applyAlignment="1" applyProtection="1">
      <alignment horizontal="center" vertical="center" textRotation="255"/>
      <protection hidden="1"/>
    </xf>
    <xf numFmtId="0" fontId="2" fillId="0" borderId="28"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19" xfId="0" applyFont="1" applyFill="1" applyBorder="1" applyAlignment="1" applyProtection="1">
      <alignment horizontal="center" vertical="center"/>
      <protection hidden="1"/>
    </xf>
    <xf numFmtId="198" fontId="2" fillId="4" borderId="10" xfId="0" applyNumberFormat="1" applyFont="1" applyFill="1" applyBorder="1" applyAlignment="1" applyProtection="1">
      <alignment vertical="center"/>
      <protection hidden="1" locked="0"/>
    </xf>
    <xf numFmtId="198" fontId="2" fillId="4" borderId="21" xfId="0" applyNumberFormat="1" applyFont="1" applyFill="1" applyBorder="1" applyAlignment="1" applyProtection="1">
      <alignment vertical="center"/>
      <protection hidden="1" locked="0"/>
    </xf>
    <xf numFmtId="0" fontId="2" fillId="0" borderId="84" xfId="0" applyFont="1" applyFill="1" applyBorder="1" applyAlignment="1" applyProtection="1">
      <alignment horizontal="center" vertical="center" textRotation="255"/>
      <protection hidden="1"/>
    </xf>
    <xf numFmtId="0" fontId="2" fillId="0" borderId="103"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4" borderId="120" xfId="0" applyFont="1" applyFill="1" applyBorder="1" applyAlignment="1" applyProtection="1">
      <alignment vertical="center"/>
      <protection hidden="1" locked="0"/>
    </xf>
    <xf numFmtId="0" fontId="2" fillId="4" borderId="55" xfId="0" applyFont="1" applyFill="1" applyBorder="1" applyAlignment="1" applyProtection="1">
      <alignment vertical="center"/>
      <protection hidden="1" locked="0"/>
    </xf>
    <xf numFmtId="0" fontId="2" fillId="4" borderId="64" xfId="0" applyFont="1" applyFill="1" applyBorder="1" applyAlignment="1" applyProtection="1">
      <alignment vertical="center"/>
      <protection hidden="1" locked="0"/>
    </xf>
    <xf numFmtId="198" fontId="2" fillId="4" borderId="33" xfId="0" applyNumberFormat="1" applyFont="1" applyFill="1" applyBorder="1" applyAlignment="1" applyProtection="1">
      <alignment vertical="center"/>
      <protection hidden="1" locked="0"/>
    </xf>
    <xf numFmtId="198" fontId="2" fillId="4" borderId="55" xfId="0" applyNumberFormat="1" applyFont="1" applyFill="1" applyBorder="1" applyAlignment="1" applyProtection="1">
      <alignment vertical="center"/>
      <protection hidden="1" locked="0"/>
    </xf>
    <xf numFmtId="0" fontId="2" fillId="0" borderId="34" xfId="0" applyFont="1" applyFill="1" applyBorder="1" applyAlignment="1" applyProtection="1">
      <alignment horizontal="right" vertical="center"/>
      <protection hidden="1"/>
    </xf>
    <xf numFmtId="0" fontId="2" fillId="0" borderId="35" xfId="0" applyFont="1" applyFill="1" applyBorder="1" applyAlignment="1" applyProtection="1">
      <alignment horizontal="right" vertical="center"/>
      <protection hidden="1"/>
    </xf>
    <xf numFmtId="0" fontId="2" fillId="0" borderId="37" xfId="0" applyFont="1" applyFill="1" applyBorder="1" applyAlignment="1" applyProtection="1">
      <alignment horizontal="right" vertical="center"/>
      <protection hidden="1"/>
    </xf>
    <xf numFmtId="198" fontId="2" fillId="4" borderId="31" xfId="0" applyNumberFormat="1" applyFont="1" applyFill="1" applyBorder="1" applyAlignment="1" applyProtection="1">
      <alignment vertical="center"/>
      <protection hidden="1" locked="0"/>
    </xf>
    <xf numFmtId="198" fontId="2" fillId="4" borderId="121" xfId="0" applyNumberFormat="1" applyFont="1" applyFill="1" applyBorder="1" applyAlignment="1" applyProtection="1">
      <alignment vertical="center"/>
      <protection hidden="1" locked="0"/>
    </xf>
    <xf numFmtId="0" fontId="2" fillId="4" borderId="122" xfId="0" applyFont="1" applyFill="1" applyBorder="1" applyAlignment="1" applyProtection="1">
      <alignment vertical="center"/>
      <protection hidden="1" locked="0"/>
    </xf>
    <xf numFmtId="0" fontId="2" fillId="0" borderId="49" xfId="0" applyFont="1" applyFill="1" applyBorder="1" applyAlignment="1" applyProtection="1">
      <alignment horizontal="center" vertical="center"/>
      <protection hidden="1"/>
    </xf>
    <xf numFmtId="0" fontId="2" fillId="0" borderId="123" xfId="0" applyFont="1" applyFill="1" applyBorder="1" applyAlignment="1" applyProtection="1">
      <alignment horizontal="center" vertical="center"/>
      <protection hidden="1"/>
    </xf>
    <xf numFmtId="0" fontId="2" fillId="0" borderId="103" xfId="0" applyNumberFormat="1" applyFont="1" applyFill="1" applyBorder="1" applyAlignment="1" applyProtection="1">
      <alignment vertical="center"/>
      <protection hidden="1"/>
    </xf>
    <xf numFmtId="0" fontId="2" fillId="0" borderId="70" xfId="0" applyNumberFormat="1" applyFont="1" applyFill="1" applyBorder="1" applyAlignment="1" applyProtection="1">
      <alignment vertical="center"/>
      <protection hidden="1"/>
    </xf>
    <xf numFmtId="0" fontId="2" fillId="0" borderId="56" xfId="0" applyFont="1" applyBorder="1" applyAlignment="1" applyProtection="1">
      <alignment horizontal="center" vertical="center"/>
      <protection hidden="1"/>
    </xf>
    <xf numFmtId="0" fontId="2" fillId="0" borderId="59" xfId="0" applyFont="1" applyBorder="1" applyAlignment="1" applyProtection="1">
      <alignment horizontal="center" vertical="center"/>
      <protection hidden="1"/>
    </xf>
    <xf numFmtId="0" fontId="2" fillId="0" borderId="124" xfId="0" applyNumberFormat="1" applyFont="1" applyFill="1" applyBorder="1" applyAlignment="1" applyProtection="1">
      <alignment vertical="center"/>
      <protection hidden="1"/>
    </xf>
    <xf numFmtId="0" fontId="2" fillId="0" borderId="64" xfId="0" applyNumberFormat="1" applyFont="1" applyFill="1" applyBorder="1" applyAlignment="1" applyProtection="1">
      <alignment vertical="center"/>
      <protection hidden="1"/>
    </xf>
    <xf numFmtId="0" fontId="2" fillId="0" borderId="62" xfId="0" applyNumberFormat="1" applyFont="1" applyFill="1" applyBorder="1" applyAlignment="1" applyProtection="1">
      <alignment vertical="center"/>
      <protection hidden="1"/>
    </xf>
    <xf numFmtId="198" fontId="2" fillId="4" borderId="125" xfId="0" applyNumberFormat="1" applyFont="1" applyFill="1" applyBorder="1" applyAlignment="1" applyProtection="1">
      <alignment vertical="center"/>
      <protection hidden="1" locked="0"/>
    </xf>
    <xf numFmtId="0" fontId="2" fillId="4" borderId="29" xfId="0" applyFont="1" applyFill="1" applyBorder="1" applyAlignment="1" applyProtection="1">
      <alignment vertical="center"/>
      <protection hidden="1" locked="0"/>
    </xf>
    <xf numFmtId="198" fontId="2" fillId="4" borderId="11" xfId="0" applyNumberFormat="1" applyFont="1" applyFill="1" applyBorder="1" applyAlignment="1" applyProtection="1">
      <alignment vertical="center"/>
      <protection hidden="1" locked="0"/>
    </xf>
    <xf numFmtId="0" fontId="2" fillId="28" borderId="49" xfId="0" applyFont="1" applyFill="1" applyBorder="1" applyAlignment="1" applyProtection="1">
      <alignment horizontal="center" vertical="center"/>
      <protection hidden="1" locked="0"/>
    </xf>
    <xf numFmtId="0" fontId="2" fillId="0" borderId="93" xfId="0" applyFont="1" applyFill="1" applyBorder="1" applyAlignment="1" applyProtection="1">
      <alignment horizontal="center" vertical="center"/>
      <protection hidden="1"/>
    </xf>
    <xf numFmtId="0" fontId="2" fillId="4" borderId="21" xfId="0" applyFont="1" applyFill="1" applyBorder="1" applyAlignment="1" applyProtection="1">
      <alignment vertical="center" shrinkToFit="1"/>
      <protection hidden="1" locked="0"/>
    </xf>
    <xf numFmtId="3" fontId="2" fillId="0" borderId="21" xfId="0" applyNumberFormat="1" applyFont="1" applyFill="1" applyBorder="1" applyAlignment="1" applyProtection="1">
      <alignment vertical="center"/>
      <protection hidden="1"/>
    </xf>
    <xf numFmtId="3" fontId="2" fillId="0" borderId="101" xfId="0" applyNumberFormat="1" applyFont="1" applyFill="1" applyBorder="1" applyAlignment="1" applyProtection="1">
      <alignment vertical="center"/>
      <protection hidden="1"/>
    </xf>
    <xf numFmtId="3" fontId="2" fillId="0" borderId="25" xfId="0" applyNumberFormat="1" applyFont="1" applyFill="1" applyBorder="1" applyAlignment="1" applyProtection="1">
      <alignment vertical="center"/>
      <protection hidden="1"/>
    </xf>
    <xf numFmtId="3" fontId="2" fillId="0" borderId="126" xfId="0" applyNumberFormat="1" applyFont="1" applyFill="1" applyBorder="1" applyAlignment="1" applyProtection="1">
      <alignment vertical="center"/>
      <protection hidden="1"/>
    </xf>
    <xf numFmtId="0" fontId="4" fillId="26" borderId="127" xfId="0" applyFont="1" applyFill="1" applyBorder="1" applyAlignment="1" applyProtection="1">
      <alignment horizontal="center" vertical="center" wrapText="1"/>
      <protection hidden="1"/>
    </xf>
    <xf numFmtId="0" fontId="4" fillId="26" borderId="128" xfId="0" applyFont="1" applyFill="1" applyBorder="1" applyAlignment="1" applyProtection="1">
      <alignment horizontal="center" vertical="center" wrapText="1"/>
      <protection hidden="1"/>
    </xf>
    <xf numFmtId="0" fontId="4" fillId="26" borderId="129" xfId="0" applyFont="1" applyFill="1" applyBorder="1" applyAlignment="1" applyProtection="1">
      <alignment horizontal="center" vertical="center" wrapText="1"/>
      <protection hidden="1"/>
    </xf>
    <xf numFmtId="0" fontId="2" fillId="4" borderId="98" xfId="0" applyFont="1" applyFill="1" applyBorder="1" applyAlignment="1" applyProtection="1">
      <alignment vertical="center" shrinkToFit="1"/>
      <protection hidden="1" locked="0"/>
    </xf>
    <xf numFmtId="0" fontId="2" fillId="0" borderId="0" xfId="0" applyFont="1" applyAlignment="1" applyProtection="1">
      <alignment horizontal="left" vertical="center" wrapText="1"/>
      <protection hidden="1"/>
    </xf>
    <xf numFmtId="186" fontId="2" fillId="0" borderId="130" xfId="0" applyNumberFormat="1" applyFont="1" applyFill="1" applyBorder="1" applyAlignment="1" applyProtection="1">
      <alignment vertical="center"/>
      <protection hidden="1"/>
    </xf>
    <xf numFmtId="186" fontId="2" fillId="0" borderId="131" xfId="0" applyNumberFormat="1" applyFont="1" applyFill="1" applyBorder="1" applyAlignment="1" applyProtection="1">
      <alignment vertical="center"/>
      <protection hidden="1"/>
    </xf>
    <xf numFmtId="0" fontId="2" fillId="0" borderId="132" xfId="0" applyFont="1" applyFill="1" applyBorder="1" applyAlignment="1" applyProtection="1">
      <alignment horizontal="center" vertical="center"/>
      <protection hidden="1"/>
    </xf>
    <xf numFmtId="0" fontId="2" fillId="0" borderId="61" xfId="0" applyFont="1" applyBorder="1" applyAlignment="1" applyProtection="1">
      <alignment horizontal="center" vertical="center" wrapText="1"/>
      <protection hidden="1"/>
    </xf>
    <xf numFmtId="0" fontId="2" fillId="0" borderId="43"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textRotation="255" shrinkToFit="1"/>
      <protection hidden="1"/>
    </xf>
    <xf numFmtId="0" fontId="2" fillId="0" borderId="32"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61"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textRotation="255"/>
      <protection hidden="1"/>
    </xf>
    <xf numFmtId="0" fontId="2" fillId="0" borderId="97" xfId="0" applyFont="1" applyFill="1" applyBorder="1" applyAlignment="1" applyProtection="1">
      <alignment horizontal="left" vertical="center"/>
      <protection hidden="1"/>
    </xf>
    <xf numFmtId="0" fontId="2" fillId="0" borderId="133" xfId="0" applyFont="1" applyFill="1" applyBorder="1" applyAlignment="1" applyProtection="1">
      <alignment horizontal="left" vertical="center"/>
      <protection hidden="1"/>
    </xf>
    <xf numFmtId="0" fontId="2" fillId="0" borderId="98" xfId="0" applyFont="1" applyBorder="1" applyAlignment="1" applyProtection="1">
      <alignment horizontal="center" vertical="center" wrapText="1"/>
      <protection hidden="1"/>
    </xf>
    <xf numFmtId="0" fontId="2" fillId="0" borderId="101" xfId="0" applyFont="1" applyFill="1" applyBorder="1" applyAlignment="1" applyProtection="1">
      <alignment horizontal="center" vertical="center"/>
      <protection hidden="1"/>
    </xf>
    <xf numFmtId="0" fontId="2" fillId="0" borderId="98" xfId="0" applyFont="1" applyBorder="1" applyAlignment="1" applyProtection="1">
      <alignment horizontal="center" vertical="center"/>
      <protection hidden="1"/>
    </xf>
    <xf numFmtId="0" fontId="2" fillId="26" borderId="25" xfId="0" applyFont="1" applyFill="1" applyBorder="1" applyAlignment="1" applyProtection="1">
      <alignment horizontal="center" vertical="center" wrapText="1"/>
      <protection hidden="1"/>
    </xf>
    <xf numFmtId="0" fontId="2" fillId="26" borderId="19" xfId="0" applyFont="1" applyFill="1" applyBorder="1" applyAlignment="1" applyProtection="1">
      <alignment horizontal="center" vertical="center" wrapText="1"/>
      <protection hidden="1"/>
    </xf>
    <xf numFmtId="0" fontId="2" fillId="26" borderId="31" xfId="0" applyFont="1" applyFill="1" applyBorder="1" applyAlignment="1" applyProtection="1">
      <alignment horizontal="center" vertical="center" wrapText="1"/>
      <protection hidden="1"/>
    </xf>
    <xf numFmtId="0" fontId="2" fillId="4" borderId="31" xfId="0" applyFont="1" applyFill="1" applyBorder="1" applyAlignment="1" applyProtection="1">
      <alignment vertical="center" shrinkToFit="1"/>
      <protection hidden="1" locked="0"/>
    </xf>
    <xf numFmtId="0" fontId="2" fillId="0" borderId="94" xfId="0" applyFont="1" applyFill="1" applyBorder="1" applyAlignment="1" applyProtection="1">
      <alignment horizontal="center" vertical="center"/>
      <protection hidden="1"/>
    </xf>
    <xf numFmtId="0" fontId="4" fillId="26" borderId="27" xfId="0" applyFont="1" applyFill="1" applyBorder="1" applyAlignment="1" applyProtection="1">
      <alignment horizontal="center" vertical="center" wrapText="1"/>
      <protection hidden="1"/>
    </xf>
    <xf numFmtId="0" fontId="4" fillId="26" borderId="15" xfId="0" applyFont="1" applyFill="1" applyBorder="1" applyAlignment="1" applyProtection="1">
      <alignment horizontal="center" vertical="center" wrapText="1"/>
      <protection hidden="1"/>
    </xf>
    <xf numFmtId="0" fontId="4" fillId="26" borderId="28" xfId="0" applyFont="1" applyFill="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2" fillId="0" borderId="134" xfId="0" applyFont="1" applyFill="1" applyBorder="1" applyAlignment="1" applyProtection="1">
      <alignment vertical="center"/>
      <protection hidden="1"/>
    </xf>
    <xf numFmtId="0" fontId="2" fillId="0" borderId="135" xfId="0" applyFont="1" applyFill="1" applyBorder="1" applyAlignment="1" applyProtection="1">
      <alignment vertical="center"/>
      <protection hidden="1"/>
    </xf>
    <xf numFmtId="0" fontId="2" fillId="25" borderId="10" xfId="69" applyFont="1" applyFill="1" applyBorder="1" applyAlignment="1" applyProtection="1">
      <alignment horizontal="left" vertical="top" wrapText="1"/>
      <protection hidden="1"/>
    </xf>
    <xf numFmtId="0" fontId="2" fillId="25" borderId="21" xfId="69" applyFont="1" applyFill="1" applyBorder="1" applyAlignment="1" applyProtection="1">
      <alignment horizontal="left" vertical="top" wrapText="1"/>
      <protection hidden="1"/>
    </xf>
    <xf numFmtId="0" fontId="2" fillId="25" borderId="59" xfId="69" applyFont="1" applyFill="1" applyBorder="1" applyAlignment="1" applyProtection="1">
      <alignment horizontal="left" vertical="top" wrapText="1"/>
      <protection hidden="1"/>
    </xf>
    <xf numFmtId="0" fontId="2" fillId="25" borderId="11" xfId="69" applyFont="1" applyFill="1" applyBorder="1" applyAlignment="1" applyProtection="1">
      <alignment horizontal="left" vertical="top" wrapText="1"/>
      <protection hidden="1"/>
    </xf>
    <xf numFmtId="0" fontId="2" fillId="25" borderId="55" xfId="69" applyFont="1" applyFill="1" applyBorder="1" applyAlignment="1" applyProtection="1">
      <alignment horizontal="left" vertical="top" wrapText="1"/>
      <protection hidden="1"/>
    </xf>
    <xf numFmtId="0" fontId="2" fillId="25" borderId="64" xfId="69" applyFont="1" applyFill="1" applyBorder="1" applyAlignment="1" applyProtection="1">
      <alignment horizontal="left" vertical="top" wrapText="1"/>
      <protection hidden="1"/>
    </xf>
    <xf numFmtId="0" fontId="4" fillId="0" borderId="35" xfId="69" applyFont="1" applyBorder="1" applyAlignment="1" applyProtection="1">
      <alignment vertical="top" wrapText="1"/>
      <protection hidden="1"/>
    </xf>
    <xf numFmtId="0" fontId="4" fillId="0" borderId="0" xfId="69" applyFont="1" applyBorder="1" applyAlignment="1" applyProtection="1">
      <alignment vertical="top" wrapText="1"/>
      <protection hidden="1"/>
    </xf>
    <xf numFmtId="0" fontId="2" fillId="26" borderId="136" xfId="0" applyFont="1" applyFill="1" applyBorder="1" applyAlignment="1" applyProtection="1">
      <alignment horizontal="center" vertical="center"/>
      <protection hidden="1" locked="0"/>
    </xf>
    <xf numFmtId="0" fontId="2" fillId="26" borderId="89" xfId="0" applyFont="1" applyFill="1" applyBorder="1" applyAlignment="1" applyProtection="1">
      <alignment horizontal="center" vertical="center"/>
      <protection hidden="1" locked="0"/>
    </xf>
    <xf numFmtId="0" fontId="2" fillId="26" borderId="137" xfId="0" applyFont="1" applyFill="1" applyBorder="1" applyAlignment="1" applyProtection="1">
      <alignment horizontal="center" vertical="center"/>
      <protection hidden="1" locked="0"/>
    </xf>
    <xf numFmtId="0" fontId="2" fillId="25" borderId="25" xfId="69" applyFont="1" applyFill="1" applyBorder="1" applyAlignment="1" applyProtection="1">
      <alignment horizontal="center" vertical="center"/>
      <protection hidden="1"/>
    </xf>
    <xf numFmtId="0" fontId="2" fillId="25" borderId="19" xfId="69" applyFont="1" applyFill="1" applyBorder="1" applyAlignment="1" applyProtection="1">
      <alignment horizontal="center" vertical="center"/>
      <protection hidden="1"/>
    </xf>
    <xf numFmtId="0" fontId="2" fillId="25" borderId="136" xfId="69" applyFont="1" applyFill="1" applyBorder="1" applyAlignment="1" applyProtection="1">
      <alignment horizontal="center" vertical="center"/>
      <protection hidden="1"/>
    </xf>
    <xf numFmtId="0" fontId="2" fillId="25" borderId="89" xfId="69" applyFont="1" applyFill="1" applyBorder="1" applyAlignment="1" applyProtection="1">
      <alignment horizontal="center" vertical="center"/>
      <protection hidden="1"/>
    </xf>
    <xf numFmtId="0" fontId="2" fillId="25" borderId="13" xfId="69" applyFont="1" applyFill="1" applyBorder="1" applyAlignment="1" applyProtection="1">
      <alignment horizontal="center" vertical="center"/>
      <protection hidden="1"/>
    </xf>
    <xf numFmtId="0" fontId="2" fillId="0" borderId="34" xfId="69" applyFont="1" applyBorder="1" applyAlignment="1" applyProtection="1">
      <alignment horizontal="center" vertical="center" wrapText="1"/>
      <protection hidden="1"/>
    </xf>
    <xf numFmtId="0" fontId="2" fillId="0" borderId="35" xfId="69" applyFont="1" applyBorder="1" applyAlignment="1" applyProtection="1">
      <alignment horizontal="center" vertical="center" wrapText="1"/>
      <protection hidden="1"/>
    </xf>
    <xf numFmtId="0" fontId="2" fillId="0" borderId="38" xfId="69" applyFont="1" applyBorder="1" applyAlignment="1" applyProtection="1">
      <alignment horizontal="center" vertical="center" wrapText="1"/>
      <protection hidden="1"/>
    </xf>
    <xf numFmtId="0" fontId="2" fillId="0" borderId="39" xfId="69" applyFont="1" applyBorder="1" applyAlignment="1" applyProtection="1">
      <alignment horizontal="center" vertical="center" wrapText="1"/>
      <protection hidden="1"/>
    </xf>
    <xf numFmtId="0" fontId="2" fillId="0" borderId="0" xfId="69" applyFont="1" applyBorder="1" applyAlignment="1" applyProtection="1">
      <alignment horizontal="center" vertical="center" wrapText="1"/>
      <protection hidden="1"/>
    </xf>
    <xf numFmtId="0" fontId="2" fillId="0" borderId="14" xfId="69" applyFont="1" applyBorder="1" applyAlignment="1" applyProtection="1">
      <alignment horizontal="center" vertical="center" wrapText="1"/>
      <protection hidden="1"/>
    </xf>
    <xf numFmtId="0" fontId="2" fillId="0" borderId="19" xfId="67" applyFont="1" applyFill="1" applyBorder="1" applyAlignment="1" applyProtection="1">
      <alignment vertical="center"/>
      <protection hidden="1"/>
    </xf>
    <xf numFmtId="0" fontId="2" fillId="0" borderId="26" xfId="67" applyFont="1" applyFill="1" applyBorder="1" applyAlignment="1" applyProtection="1">
      <alignment vertical="center"/>
      <protection hidden="1"/>
    </xf>
    <xf numFmtId="0" fontId="2" fillId="0" borderId="11" xfId="0" applyFont="1" applyBorder="1" applyAlignment="1" applyProtection="1">
      <alignment horizontal="center" vertical="center" wrapText="1"/>
      <protection hidden="1"/>
    </xf>
    <xf numFmtId="0" fontId="2" fillId="0" borderId="55" xfId="0" applyFont="1" applyBorder="1" applyAlignment="1" applyProtection="1">
      <alignment horizontal="center" vertical="center" wrapText="1"/>
      <protection hidden="1"/>
    </xf>
    <xf numFmtId="0" fontId="2" fillId="25" borderId="138" xfId="69" applyFont="1" applyFill="1" applyBorder="1" applyAlignment="1" applyProtection="1">
      <alignment horizontal="center" vertical="center"/>
      <protection hidden="1"/>
    </xf>
    <xf numFmtId="0" fontId="2" fillId="25" borderId="91" xfId="69" applyFont="1" applyFill="1" applyBorder="1" applyAlignment="1" applyProtection="1">
      <alignment horizontal="center" vertical="center"/>
      <protection hidden="1"/>
    </xf>
    <xf numFmtId="0" fontId="2" fillId="25" borderId="139" xfId="69" applyFont="1" applyFill="1" applyBorder="1" applyAlignment="1" applyProtection="1">
      <alignment horizontal="center" vertical="center"/>
      <protection hidden="1"/>
    </xf>
    <xf numFmtId="0" fontId="2" fillId="25" borderId="90" xfId="69" applyFont="1" applyFill="1" applyBorder="1" applyAlignment="1" applyProtection="1">
      <alignment horizontal="center" vertical="center"/>
      <protection hidden="1"/>
    </xf>
    <xf numFmtId="0" fontId="2" fillId="25" borderId="28" xfId="69" applyFont="1" applyFill="1" applyBorder="1" applyAlignment="1" applyProtection="1">
      <alignment horizontal="center" vertical="center"/>
      <protection hidden="1"/>
    </xf>
    <xf numFmtId="0" fontId="2" fillId="25" borderId="18" xfId="69" applyFont="1" applyFill="1" applyBorder="1" applyAlignment="1" applyProtection="1">
      <alignment horizontal="center" vertical="center"/>
      <protection hidden="1"/>
    </xf>
    <xf numFmtId="0" fontId="2" fillId="0" borderId="91" xfId="67" applyFont="1" applyFill="1" applyBorder="1" applyAlignment="1" applyProtection="1">
      <alignment vertical="center"/>
      <protection hidden="1"/>
    </xf>
    <xf numFmtId="0" fontId="2" fillId="0" borderId="140" xfId="67" applyFont="1" applyFill="1" applyBorder="1" applyAlignment="1" applyProtection="1">
      <alignment vertical="center"/>
      <protection hidden="1"/>
    </xf>
    <xf numFmtId="0" fontId="2" fillId="0" borderId="90" xfId="67" applyFont="1" applyFill="1" applyBorder="1" applyAlignment="1" applyProtection="1">
      <alignment vertical="center"/>
      <protection hidden="1"/>
    </xf>
    <xf numFmtId="0" fontId="2" fillId="0" borderId="141" xfId="67" applyFont="1" applyFill="1" applyBorder="1" applyAlignment="1" applyProtection="1">
      <alignment vertical="center"/>
      <protection hidden="1"/>
    </xf>
    <xf numFmtId="0" fontId="2" fillId="0" borderId="89" xfId="67" applyFont="1" applyFill="1" applyBorder="1" applyAlignment="1" applyProtection="1">
      <alignment vertical="center"/>
      <protection hidden="1"/>
    </xf>
    <xf numFmtId="0" fontId="2" fillId="0" borderId="142" xfId="67" applyFont="1" applyFill="1" applyBorder="1" applyAlignment="1" applyProtection="1">
      <alignment vertical="center"/>
      <protection hidden="1"/>
    </xf>
    <xf numFmtId="0" fontId="2" fillId="0" borderId="90" xfId="0" applyFont="1" applyFill="1" applyBorder="1" applyAlignment="1" applyProtection="1">
      <alignment vertical="center"/>
      <protection hidden="1"/>
    </xf>
    <xf numFmtId="0" fontId="2" fillId="0" borderId="141" xfId="0" applyFont="1" applyFill="1" applyBorder="1" applyAlignment="1" applyProtection="1">
      <alignment vertical="center"/>
      <protection hidden="1"/>
    </xf>
    <xf numFmtId="0" fontId="12" fillId="4" borderId="13" xfId="67" applyFont="1" applyFill="1" applyBorder="1" applyAlignment="1" applyProtection="1">
      <alignment vertical="center"/>
      <protection hidden="1" locked="0"/>
    </xf>
    <xf numFmtId="0" fontId="12" fillId="0" borderId="36" xfId="67" applyFont="1" applyBorder="1" applyAlignment="1" applyProtection="1">
      <alignment horizontal="center" vertical="center"/>
      <protection hidden="1"/>
    </xf>
    <xf numFmtId="0" fontId="12" fillId="0" borderId="37" xfId="67" applyFont="1" applyBorder="1" applyAlignment="1" applyProtection="1">
      <alignment horizontal="center" vertical="center"/>
      <protection hidden="1"/>
    </xf>
    <xf numFmtId="0" fontId="12" fillId="0" borderId="15" xfId="67" applyFont="1" applyBorder="1" applyAlignment="1" applyProtection="1">
      <alignment horizontal="center" vertical="center"/>
      <protection hidden="1"/>
    </xf>
    <xf numFmtId="0" fontId="12" fillId="0" borderId="16" xfId="67" applyFont="1" applyBorder="1" applyAlignment="1" applyProtection="1">
      <alignment horizontal="center" vertical="center"/>
      <protection hidden="1"/>
    </xf>
    <xf numFmtId="0" fontId="12" fillId="0" borderId="28" xfId="67" applyFont="1" applyBorder="1" applyAlignment="1" applyProtection="1">
      <alignment horizontal="center" vertical="center"/>
      <protection hidden="1"/>
    </xf>
    <xf numFmtId="0" fontId="12" fillId="0" borderId="40" xfId="67" applyFont="1" applyBorder="1" applyAlignment="1" applyProtection="1">
      <alignment horizontal="center" vertical="center"/>
      <protection hidden="1"/>
    </xf>
    <xf numFmtId="0" fontId="12" fillId="0" borderId="23" xfId="67" applyFont="1" applyBorder="1" applyAlignment="1" applyProtection="1">
      <alignment horizontal="center" vertical="center"/>
      <protection hidden="1"/>
    </xf>
    <xf numFmtId="0" fontId="12" fillId="0" borderId="21" xfId="67" applyFont="1" applyBorder="1" applyAlignment="1" applyProtection="1">
      <alignment horizontal="center" vertical="center"/>
      <protection hidden="1"/>
    </xf>
    <xf numFmtId="0" fontId="12" fillId="0" borderId="23" xfId="67" applyFont="1" applyBorder="1" applyAlignment="1" applyProtection="1">
      <alignment horizontal="center" vertical="center" wrapText="1"/>
      <protection hidden="1"/>
    </xf>
    <xf numFmtId="0" fontId="12" fillId="0" borderId="143" xfId="63" applyFont="1" applyBorder="1" applyAlignment="1" applyProtection="1">
      <alignment horizontal="center" vertical="center"/>
      <protection hidden="1"/>
    </xf>
    <xf numFmtId="0" fontId="12" fillId="0" borderId="144" xfId="63" applyFont="1" applyBorder="1" applyAlignment="1" applyProtection="1">
      <alignment horizontal="center" vertical="center"/>
      <protection hidden="1"/>
    </xf>
    <xf numFmtId="0" fontId="12" fillId="0" borderId="145" xfId="63" applyFont="1" applyBorder="1" applyAlignment="1" applyProtection="1">
      <alignment horizontal="center" vertical="center"/>
      <protection hidden="1"/>
    </xf>
    <xf numFmtId="188" fontId="12" fillId="0" borderId="21" xfId="67" applyNumberFormat="1" applyFont="1" applyFill="1" applyBorder="1" applyAlignment="1" applyProtection="1">
      <alignment vertical="center"/>
      <protection hidden="1"/>
    </xf>
    <xf numFmtId="188" fontId="12" fillId="0" borderId="43" xfId="67" applyNumberFormat="1" applyFont="1" applyFill="1" applyBorder="1" applyAlignment="1" applyProtection="1">
      <alignment vertical="center"/>
      <protection hidden="1"/>
    </xf>
    <xf numFmtId="0" fontId="12" fillId="0" borderId="56" xfId="67" applyFont="1" applyBorder="1" applyAlignment="1" applyProtection="1">
      <alignment horizontal="center" vertical="center" wrapText="1"/>
      <protection hidden="1"/>
    </xf>
    <xf numFmtId="0" fontId="12" fillId="0" borderId="59" xfId="67" applyFont="1" applyBorder="1" applyAlignment="1" applyProtection="1">
      <alignment horizontal="center" vertical="center"/>
      <protection hidden="1"/>
    </xf>
    <xf numFmtId="188" fontId="12" fillId="0" borderId="32" xfId="67" applyNumberFormat="1" applyFont="1" applyFill="1" applyBorder="1" applyAlignment="1" applyProtection="1">
      <alignment vertical="center"/>
      <protection hidden="1"/>
    </xf>
    <xf numFmtId="188" fontId="12" fillId="4" borderId="61" xfId="67" applyNumberFormat="1" applyFont="1" applyFill="1" applyBorder="1" applyAlignment="1" applyProtection="1">
      <alignment vertical="center"/>
      <protection hidden="1" locked="0"/>
    </xf>
    <xf numFmtId="0" fontId="12" fillId="0" borderId="146" xfId="63" applyFont="1" applyBorder="1" applyAlignment="1" applyProtection="1">
      <alignment horizontal="center" vertical="center"/>
      <protection hidden="1"/>
    </xf>
    <xf numFmtId="0" fontId="12" fillId="4" borderId="147" xfId="67" applyFont="1" applyFill="1" applyBorder="1" applyAlignment="1" applyProtection="1">
      <alignment horizontal="center" vertical="center"/>
      <protection hidden="1" locked="0"/>
    </xf>
    <xf numFmtId="188" fontId="12" fillId="0" borderId="60" xfId="67" applyNumberFormat="1" applyFont="1" applyFill="1" applyBorder="1" applyAlignment="1" applyProtection="1">
      <alignment vertical="center"/>
      <protection hidden="1"/>
    </xf>
    <xf numFmtId="0" fontId="12" fillId="4" borderId="46" xfId="67" applyFont="1" applyFill="1" applyBorder="1" applyAlignment="1" applyProtection="1">
      <alignment horizontal="center" vertical="center"/>
      <protection hidden="1" locked="0"/>
    </xf>
    <xf numFmtId="0" fontId="12" fillId="4" borderId="63" xfId="67" applyFont="1" applyFill="1" applyBorder="1" applyAlignment="1" applyProtection="1">
      <alignment horizontal="center" vertical="center"/>
      <protection hidden="1" locked="0"/>
    </xf>
    <xf numFmtId="0" fontId="12" fillId="4" borderId="84" xfId="67" applyFont="1" applyFill="1" applyBorder="1" applyAlignment="1" applyProtection="1">
      <alignment horizontal="center" vertical="center"/>
      <protection hidden="1" locked="0"/>
    </xf>
    <xf numFmtId="0" fontId="12" fillId="0" borderId="27" xfId="67" applyFont="1" applyBorder="1" applyAlignment="1" applyProtection="1">
      <alignment horizontal="center" vertical="center"/>
      <protection hidden="1"/>
    </xf>
    <xf numFmtId="0" fontId="12" fillId="0" borderId="20" xfId="67" applyFont="1" applyBorder="1" applyAlignment="1" applyProtection="1">
      <alignment horizontal="center" vertical="center"/>
      <protection hidden="1"/>
    </xf>
    <xf numFmtId="0" fontId="12" fillId="0" borderId="52" xfId="67" applyFont="1" applyBorder="1" applyAlignment="1" applyProtection="1">
      <alignment horizontal="center" vertical="center"/>
      <protection hidden="1"/>
    </xf>
    <xf numFmtId="0" fontId="2" fillId="0" borderId="0" xfId="67" applyFont="1" applyBorder="1" applyAlignment="1" applyProtection="1">
      <alignment horizontal="left" vertical="center" shrinkToFit="1"/>
      <protection hidden="1"/>
    </xf>
    <xf numFmtId="0" fontId="12" fillId="0" borderId="27" xfId="67" applyFont="1" applyFill="1" applyBorder="1" applyAlignment="1" applyProtection="1">
      <alignment horizontal="center" vertical="center" wrapText="1"/>
      <protection hidden="1"/>
    </xf>
    <xf numFmtId="0" fontId="12" fillId="0" borderId="20" xfId="67" applyFont="1" applyFill="1" applyBorder="1" applyAlignment="1" applyProtection="1">
      <alignment horizontal="center" vertical="center" wrapText="1"/>
      <protection hidden="1"/>
    </xf>
    <xf numFmtId="0" fontId="12" fillId="0" borderId="52" xfId="67" applyFont="1" applyFill="1" applyBorder="1" applyAlignment="1" applyProtection="1">
      <alignment horizontal="center" vertical="center" wrapText="1"/>
      <protection hidden="1"/>
    </xf>
    <xf numFmtId="0" fontId="2" fillId="25" borderId="89" xfId="0" applyFont="1" applyFill="1" applyBorder="1" applyAlignment="1" applyProtection="1">
      <alignment horizontal="center" vertical="center"/>
      <protection hidden="1" locked="0"/>
    </xf>
    <xf numFmtId="0" fontId="2" fillId="25" borderId="142" xfId="0" applyFont="1" applyFill="1" applyBorder="1" applyAlignment="1" applyProtection="1">
      <alignment horizontal="center" vertical="center"/>
      <protection hidden="1" locked="0"/>
    </xf>
    <xf numFmtId="0" fontId="2" fillId="0" borderId="19" xfId="0" applyFont="1" applyFill="1" applyBorder="1" applyAlignment="1" applyProtection="1">
      <alignment vertical="center"/>
      <protection hidden="1"/>
    </xf>
    <xf numFmtId="0" fontId="2" fillId="0" borderId="26" xfId="0" applyFont="1" applyFill="1" applyBorder="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14" xfId="0" applyFont="1" applyBorder="1" applyAlignment="1" applyProtection="1">
      <alignment vertical="center"/>
      <protection hidden="1"/>
    </xf>
    <xf numFmtId="49" fontId="4" fillId="0" borderId="12" xfId="0" applyNumberFormat="1" applyFont="1" applyBorder="1" applyAlignment="1" applyProtection="1">
      <alignment horizontal="left" vertical="center" wrapText="1"/>
      <protection hidden="1"/>
    </xf>
    <xf numFmtId="49" fontId="4" fillId="0" borderId="148" xfId="0" applyNumberFormat="1" applyFont="1" applyBorder="1" applyAlignment="1" applyProtection="1">
      <alignment horizontal="left" vertical="center" wrapText="1"/>
      <protection hidden="1"/>
    </xf>
    <xf numFmtId="49" fontId="4" fillId="0" borderId="149" xfId="0" applyNumberFormat="1" applyFont="1" applyBorder="1" applyAlignment="1" applyProtection="1">
      <alignment horizontal="left" vertical="center"/>
      <protection hidden="1"/>
    </xf>
    <xf numFmtId="49" fontId="4" fillId="0" borderId="150" xfId="0" applyNumberFormat="1" applyFont="1" applyBorder="1" applyAlignment="1" applyProtection="1">
      <alignment horizontal="left" vertical="center"/>
      <protection hidden="1"/>
    </xf>
    <xf numFmtId="0" fontId="2" fillId="0" borderId="36" xfId="0" applyFont="1" applyBorder="1" applyAlignment="1" applyProtection="1">
      <alignment horizontal="center" vertical="center" wrapText="1"/>
      <protection hidden="1"/>
    </xf>
    <xf numFmtId="0" fontId="2" fillId="0" borderId="47"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 fillId="0" borderId="51" xfId="0" applyFont="1" applyBorder="1" applyAlignment="1" applyProtection="1">
      <alignment horizontal="center" vertical="center" wrapText="1"/>
      <protection hidden="1"/>
    </xf>
    <xf numFmtId="0" fontId="2" fillId="0" borderId="13" xfId="0" applyFont="1" applyBorder="1" applyAlignment="1" applyProtection="1">
      <alignment vertical="center"/>
      <protection hidden="1"/>
    </xf>
    <xf numFmtId="0" fontId="2" fillId="0" borderId="115" xfId="0" applyFont="1" applyBorder="1" applyAlignment="1" applyProtection="1">
      <alignment horizontal="center" vertical="center" wrapText="1"/>
      <protection hidden="1"/>
    </xf>
    <xf numFmtId="0" fontId="4" fillId="0" borderId="115" xfId="0" applyFont="1" applyBorder="1" applyAlignment="1" applyProtection="1">
      <alignment horizontal="center" vertical="center" wrapText="1"/>
      <protection hidden="1"/>
    </xf>
    <xf numFmtId="0" fontId="2" fillId="4" borderId="21" xfId="0" applyFont="1" applyFill="1" applyBorder="1" applyAlignment="1" applyProtection="1">
      <alignment horizontal="center" vertical="center"/>
      <protection hidden="1" locked="0"/>
    </xf>
    <xf numFmtId="222" fontId="2" fillId="0" borderId="27" xfId="0" applyNumberFormat="1" applyFont="1" applyFill="1" applyBorder="1" applyAlignment="1" applyProtection="1">
      <alignment horizontal="center" vertical="center"/>
      <protection hidden="1"/>
    </xf>
    <xf numFmtId="222" fontId="2" fillId="0" borderId="28"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4" borderId="55" xfId="0" applyFont="1" applyFill="1" applyBorder="1" applyAlignment="1" applyProtection="1">
      <alignment horizontal="center" vertical="center"/>
      <protection hidden="1" locked="0"/>
    </xf>
    <xf numFmtId="222" fontId="2" fillId="0" borderId="32" xfId="0" applyNumberFormat="1" applyFont="1" applyFill="1" applyBorder="1" applyAlignment="1" applyProtection="1">
      <alignment horizontal="center" vertical="center"/>
      <protection hidden="1"/>
    </xf>
    <xf numFmtId="222" fontId="2" fillId="0" borderId="60" xfId="0" applyNumberFormat="1" applyFont="1" applyFill="1" applyBorder="1" applyAlignment="1" applyProtection="1">
      <alignment horizontal="center" vertical="center"/>
      <protection hidden="1"/>
    </xf>
    <xf numFmtId="188" fontId="2" fillId="0" borderId="29" xfId="0" applyNumberFormat="1" applyFont="1" applyFill="1" applyBorder="1" applyAlignment="1" applyProtection="1">
      <alignment horizontal="center" vertical="center"/>
      <protection hidden="1"/>
    </xf>
    <xf numFmtId="188" fontId="2" fillId="0" borderId="22" xfId="0" applyNumberFormat="1" applyFont="1" applyFill="1" applyBorder="1" applyAlignment="1" applyProtection="1">
      <alignment horizontal="center" vertical="center"/>
      <protection hidden="1"/>
    </xf>
    <xf numFmtId="188" fontId="2" fillId="0" borderId="30" xfId="0" applyNumberFormat="1" applyFont="1" applyFill="1" applyBorder="1" applyAlignment="1" applyProtection="1">
      <alignment horizontal="center" vertical="center"/>
      <protection hidden="1"/>
    </xf>
    <xf numFmtId="188" fontId="2" fillId="0" borderId="35" xfId="0" applyNumberFormat="1" applyFont="1" applyFill="1" applyBorder="1" applyAlignment="1" applyProtection="1">
      <alignment horizontal="center" vertical="center"/>
      <protection hidden="1"/>
    </xf>
    <xf numFmtId="188" fontId="2" fillId="0" borderId="0" xfId="0" applyNumberFormat="1" applyFont="1" applyFill="1" applyBorder="1" applyAlignment="1" applyProtection="1">
      <alignment horizontal="center" vertical="center"/>
      <protection hidden="1"/>
    </xf>
    <xf numFmtId="222" fontId="2" fillId="0" borderId="43" xfId="0" applyNumberFormat="1" applyFont="1" applyFill="1" applyBorder="1" applyAlignment="1" applyProtection="1">
      <alignment horizontal="center" vertical="center"/>
      <protection hidden="1"/>
    </xf>
    <xf numFmtId="0" fontId="4" fillId="4" borderId="21" xfId="0" applyFont="1" applyFill="1" applyBorder="1" applyAlignment="1" applyProtection="1">
      <alignment vertical="center" wrapText="1"/>
      <protection hidden="1" locked="0"/>
    </xf>
    <xf numFmtId="0" fontId="4" fillId="4" borderId="21" xfId="0" applyFont="1" applyFill="1" applyBorder="1" applyAlignment="1" applyProtection="1">
      <alignment vertical="center"/>
      <protection hidden="1" locked="0"/>
    </xf>
    <xf numFmtId="0" fontId="4" fillId="4" borderId="25" xfId="0" applyFont="1" applyFill="1" applyBorder="1" applyAlignment="1" applyProtection="1">
      <alignment vertical="center"/>
      <protection hidden="1" locked="0"/>
    </xf>
    <xf numFmtId="0" fontId="4" fillId="4" borderId="55" xfId="0" applyFont="1" applyFill="1" applyBorder="1" applyAlignment="1" applyProtection="1">
      <alignment vertical="center" wrapText="1"/>
      <protection hidden="1" locked="0"/>
    </xf>
    <xf numFmtId="0" fontId="4" fillId="4" borderId="55" xfId="0" applyFont="1" applyFill="1" applyBorder="1" applyAlignment="1" applyProtection="1">
      <alignment vertical="center"/>
      <protection hidden="1" locked="0"/>
    </xf>
    <xf numFmtId="0" fontId="4" fillId="4" borderId="29" xfId="0" applyFont="1" applyFill="1" applyBorder="1" applyAlignment="1" applyProtection="1">
      <alignment vertical="center"/>
      <protection hidden="1" locked="0"/>
    </xf>
    <xf numFmtId="0" fontId="5" fillId="0" borderId="35" xfId="0" applyFont="1" applyBorder="1" applyAlignment="1" applyProtection="1">
      <alignment vertical="center" wrapText="1"/>
      <protection hidden="1"/>
    </xf>
    <xf numFmtId="0" fontId="2" fillId="0" borderId="23" xfId="0" applyFont="1" applyBorder="1" applyAlignment="1" applyProtection="1">
      <alignment horizontal="center" vertical="center" wrapText="1"/>
      <protection hidden="1"/>
    </xf>
    <xf numFmtId="0" fontId="5" fillId="0" borderId="0" xfId="0" applyFont="1" applyBorder="1" applyAlignment="1" applyProtection="1">
      <alignment vertical="center" wrapText="1"/>
      <protection hidden="1"/>
    </xf>
    <xf numFmtId="220" fontId="2" fillId="0" borderId="34" xfId="0" applyNumberFormat="1" applyFont="1" applyFill="1" applyBorder="1" applyAlignment="1" applyProtection="1">
      <alignment horizontal="center" vertical="center"/>
      <protection hidden="1" locked="0"/>
    </xf>
    <xf numFmtId="220" fontId="2" fillId="0" borderId="35" xfId="0" applyNumberFormat="1" applyFont="1" applyFill="1" applyBorder="1" applyAlignment="1" applyProtection="1">
      <alignment horizontal="center" vertical="center"/>
      <protection hidden="1" locked="0"/>
    </xf>
    <xf numFmtId="220" fontId="2" fillId="0" borderId="37" xfId="0" applyNumberFormat="1" applyFont="1" applyFill="1" applyBorder="1" applyAlignment="1" applyProtection="1">
      <alignment horizontal="center" vertical="center"/>
      <protection hidden="1" locked="0"/>
    </xf>
    <xf numFmtId="220" fontId="2" fillId="25" borderId="65" xfId="0" applyNumberFormat="1" applyFont="1" applyFill="1" applyBorder="1" applyAlignment="1" applyProtection="1">
      <alignment horizontal="left" vertical="top"/>
      <protection hidden="1" locked="0"/>
    </xf>
    <xf numFmtId="220" fontId="2" fillId="25" borderId="20" xfId="0" applyNumberFormat="1" applyFont="1" applyFill="1" applyBorder="1" applyAlignment="1" applyProtection="1">
      <alignment horizontal="left" vertical="top"/>
      <protection hidden="1" locked="0"/>
    </xf>
    <xf numFmtId="220" fontId="2" fillId="25" borderId="52" xfId="0" applyNumberFormat="1" applyFont="1" applyFill="1" applyBorder="1" applyAlignment="1" applyProtection="1">
      <alignment horizontal="left" vertical="top"/>
      <protection hidden="1" locked="0"/>
    </xf>
    <xf numFmtId="220" fontId="2" fillId="25" borderId="39" xfId="0" applyNumberFormat="1" applyFont="1" applyFill="1" applyBorder="1" applyAlignment="1" applyProtection="1">
      <alignment horizontal="left" vertical="top"/>
      <protection hidden="1" locked="0"/>
    </xf>
    <xf numFmtId="220" fontId="2" fillId="25" borderId="0" xfId="0" applyNumberFormat="1" applyFont="1" applyFill="1" applyBorder="1" applyAlignment="1" applyProtection="1">
      <alignment horizontal="left" vertical="top"/>
      <protection hidden="1" locked="0"/>
    </xf>
    <xf numFmtId="220" fontId="2" fillId="25" borderId="14" xfId="0" applyNumberFormat="1" applyFont="1" applyFill="1" applyBorder="1" applyAlignment="1" applyProtection="1">
      <alignment horizontal="left" vertical="top"/>
      <protection hidden="1" locked="0"/>
    </xf>
    <xf numFmtId="220" fontId="2" fillId="25" borderId="44" xfId="0" applyNumberFormat="1" applyFont="1" applyFill="1" applyBorder="1" applyAlignment="1" applyProtection="1">
      <alignment horizontal="left" vertical="top"/>
      <protection hidden="1" locked="0"/>
    </xf>
    <xf numFmtId="220" fontId="2" fillId="25" borderId="13" xfId="0" applyNumberFormat="1" applyFont="1" applyFill="1" applyBorder="1" applyAlignment="1" applyProtection="1">
      <alignment horizontal="left" vertical="top"/>
      <protection hidden="1" locked="0"/>
    </xf>
    <xf numFmtId="220" fontId="2" fillId="25" borderId="50" xfId="0" applyNumberFormat="1" applyFont="1" applyFill="1" applyBorder="1" applyAlignment="1" applyProtection="1">
      <alignment horizontal="left" vertical="top"/>
      <protection hidden="1" locked="0"/>
    </xf>
    <xf numFmtId="0" fontId="2" fillId="25" borderId="23" xfId="0" applyFont="1" applyFill="1" applyBorder="1" applyAlignment="1" applyProtection="1">
      <alignment horizontal="center" vertical="center" wrapText="1"/>
      <protection hidden="1"/>
    </xf>
    <xf numFmtId="0" fontId="2" fillId="25" borderId="56" xfId="0" applyFont="1" applyFill="1" applyBorder="1" applyAlignment="1" applyProtection="1">
      <alignment horizontal="center" vertical="center" wrapText="1"/>
      <protection hidden="1"/>
    </xf>
    <xf numFmtId="0" fontId="2" fillId="26" borderId="10" xfId="0" applyFont="1" applyFill="1" applyBorder="1" applyAlignment="1" applyProtection="1">
      <alignment horizontal="center" vertical="center" wrapText="1"/>
      <protection hidden="1"/>
    </xf>
    <xf numFmtId="0" fontId="2" fillId="26" borderId="11" xfId="0" applyFont="1" applyFill="1" applyBorder="1" applyAlignment="1" applyProtection="1">
      <alignment horizontal="center" vertical="center" wrapText="1"/>
      <protection hidden="1"/>
    </xf>
    <xf numFmtId="0" fontId="2" fillId="25" borderId="21" xfId="0" applyFont="1" applyFill="1" applyBorder="1" applyAlignment="1" applyProtection="1">
      <alignment horizontal="center" vertical="center" wrapText="1"/>
      <protection hidden="1"/>
    </xf>
    <xf numFmtId="0" fontId="2" fillId="25" borderId="59" xfId="0" applyFont="1" applyFill="1" applyBorder="1" applyAlignment="1" applyProtection="1">
      <alignment horizontal="center" vertical="center" wrapText="1"/>
      <protection hidden="1"/>
    </xf>
    <xf numFmtId="0" fontId="2" fillId="25" borderId="55" xfId="0" applyFont="1" applyFill="1" applyBorder="1" applyAlignment="1" applyProtection="1">
      <alignment horizontal="center" vertical="center" wrapText="1"/>
      <protection hidden="1"/>
    </xf>
    <xf numFmtId="0" fontId="2" fillId="25" borderId="64" xfId="0" applyFont="1" applyFill="1" applyBorder="1" applyAlignment="1" applyProtection="1">
      <alignment horizontal="center" vertical="center" wrapText="1"/>
      <protection hidden="1"/>
    </xf>
    <xf numFmtId="0" fontId="2" fillId="26" borderId="47" xfId="0" applyFont="1" applyFill="1" applyBorder="1" applyAlignment="1" applyProtection="1">
      <alignment horizontal="center" vertical="center" wrapText="1"/>
      <protection hidden="1" locked="0"/>
    </xf>
    <xf numFmtId="0" fontId="2" fillId="26" borderId="24" xfId="0" applyFont="1" applyFill="1" applyBorder="1" applyAlignment="1" applyProtection="1">
      <alignment horizontal="center" vertical="center" wrapText="1"/>
      <protection hidden="1" locked="0"/>
    </xf>
    <xf numFmtId="0" fontId="2" fillId="26" borderId="51" xfId="0" applyFont="1" applyFill="1" applyBorder="1" applyAlignment="1" applyProtection="1">
      <alignment horizontal="center" vertical="center" wrapText="1"/>
      <protection hidden="1" locked="0"/>
    </xf>
    <xf numFmtId="0" fontId="2" fillId="25" borderId="15" xfId="0" applyFont="1" applyFill="1" applyBorder="1" applyAlignment="1" applyProtection="1">
      <alignment horizontal="center" vertical="center" wrapText="1"/>
      <protection hidden="1" locked="0"/>
    </xf>
    <xf numFmtId="0" fontId="2" fillId="25" borderId="0" xfId="0" applyFont="1" applyFill="1" applyBorder="1" applyAlignment="1" applyProtection="1">
      <alignment horizontal="center" vertical="center" wrapText="1"/>
      <protection hidden="1" locked="0"/>
    </xf>
    <xf numFmtId="0" fontId="2" fillId="25" borderId="48" xfId="0" applyFont="1" applyFill="1" applyBorder="1" applyAlignment="1" applyProtection="1">
      <alignment horizontal="center" vertical="center" wrapText="1"/>
      <protection hidden="1" locked="0"/>
    </xf>
    <xf numFmtId="0" fontId="2" fillId="25" borderId="13" xfId="0" applyFont="1" applyFill="1" applyBorder="1" applyAlignment="1" applyProtection="1">
      <alignment horizontal="center" vertical="center" wrapText="1"/>
      <protection hidden="1" locked="0"/>
    </xf>
    <xf numFmtId="0" fontId="2" fillId="25" borderId="14" xfId="0" applyFont="1" applyFill="1" applyBorder="1" applyAlignment="1" applyProtection="1">
      <alignment horizontal="center" vertical="center" wrapText="1"/>
      <protection hidden="1" locked="0"/>
    </xf>
    <xf numFmtId="0" fontId="2" fillId="25" borderId="50" xfId="0" applyFont="1" applyFill="1" applyBorder="1" applyAlignment="1" applyProtection="1">
      <alignment horizontal="center" vertical="center" wrapText="1"/>
      <protection hidden="1" locked="0"/>
    </xf>
    <xf numFmtId="0" fontId="2" fillId="26" borderId="49" xfId="0" applyFont="1" applyFill="1" applyBorder="1" applyAlignment="1" applyProtection="1">
      <alignment horizontal="center" vertical="center" wrapText="1"/>
      <protection hidden="1" locked="0"/>
    </xf>
    <xf numFmtId="0" fontId="2" fillId="25" borderId="36" xfId="0" applyFont="1" applyFill="1" applyBorder="1" applyAlignment="1" applyProtection="1">
      <alignment horizontal="center" vertical="center" wrapText="1"/>
      <protection hidden="1"/>
    </xf>
    <xf numFmtId="0" fontId="2" fillId="25" borderId="35" xfId="0" applyFont="1" applyFill="1" applyBorder="1" applyAlignment="1" applyProtection="1">
      <alignment horizontal="center" vertical="center" wrapText="1"/>
      <protection hidden="1"/>
    </xf>
    <xf numFmtId="0" fontId="2" fillId="25" borderId="38" xfId="0" applyFont="1" applyFill="1" applyBorder="1" applyAlignment="1" applyProtection="1">
      <alignment horizontal="center" vertical="center" wrapText="1"/>
      <protection hidden="1"/>
    </xf>
    <xf numFmtId="0" fontId="2" fillId="25" borderId="48" xfId="0" applyFont="1" applyFill="1" applyBorder="1" applyAlignment="1" applyProtection="1">
      <alignment horizontal="center" vertical="center" wrapText="1"/>
      <protection hidden="1"/>
    </xf>
    <xf numFmtId="0" fontId="2" fillId="25" borderId="13" xfId="0" applyFont="1" applyFill="1" applyBorder="1" applyAlignment="1" applyProtection="1">
      <alignment horizontal="center" vertical="center" wrapText="1"/>
      <protection hidden="1"/>
    </xf>
    <xf numFmtId="0" fontId="2" fillId="25" borderId="50" xfId="0" applyFont="1" applyFill="1" applyBorder="1" applyAlignment="1" applyProtection="1">
      <alignment horizontal="center" vertical="center" wrapText="1"/>
      <protection hidden="1"/>
    </xf>
    <xf numFmtId="0" fontId="2" fillId="26" borderId="34" xfId="0" applyFont="1" applyFill="1" applyBorder="1" applyAlignment="1" applyProtection="1">
      <alignment horizontal="center" vertical="center" wrapText="1"/>
      <protection hidden="1"/>
    </xf>
    <xf numFmtId="0" fontId="2" fillId="26" borderId="44"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protection hidden="1" locked="0"/>
    </xf>
    <xf numFmtId="0" fontId="2" fillId="0" borderId="44" xfId="0" applyFont="1" applyFill="1" applyBorder="1" applyAlignment="1" applyProtection="1">
      <alignment horizontal="center" vertical="center"/>
      <protection hidden="1" locked="0"/>
    </xf>
    <xf numFmtId="0" fontId="2" fillId="25" borderId="27" xfId="0" applyFont="1" applyFill="1" applyBorder="1" applyAlignment="1" applyProtection="1">
      <alignment horizontal="center" vertical="center" wrapText="1"/>
      <protection hidden="1" locked="0"/>
    </xf>
    <xf numFmtId="0" fontId="2" fillId="25" borderId="20" xfId="0" applyFont="1" applyFill="1" applyBorder="1" applyAlignment="1" applyProtection="1">
      <alignment horizontal="center" vertical="center" wrapText="1"/>
      <protection hidden="1" locked="0"/>
    </xf>
    <xf numFmtId="0" fontId="2" fillId="25" borderId="52" xfId="0" applyFont="1" applyFill="1" applyBorder="1" applyAlignment="1" applyProtection="1">
      <alignment horizontal="center" vertical="center" wrapText="1"/>
      <protection hidden="1" locked="0"/>
    </xf>
    <xf numFmtId="180" fontId="2" fillId="4" borderId="27" xfId="0" applyNumberFormat="1" applyFont="1" applyFill="1" applyBorder="1" applyAlignment="1" applyProtection="1">
      <alignment horizontal="center" vertical="center" wrapText="1"/>
      <protection hidden="1" locked="0"/>
    </xf>
    <xf numFmtId="180" fontId="2" fillId="4" borderId="20" xfId="0" applyNumberFormat="1" applyFont="1" applyFill="1" applyBorder="1" applyAlignment="1" applyProtection="1">
      <alignment horizontal="center" vertical="center" wrapText="1"/>
      <protection hidden="1" locked="0"/>
    </xf>
    <xf numFmtId="180" fontId="2" fillId="4" borderId="58" xfId="0" applyNumberFormat="1" applyFont="1" applyFill="1" applyBorder="1" applyAlignment="1" applyProtection="1">
      <alignment horizontal="center" vertical="center" wrapText="1"/>
      <protection hidden="1" locked="0"/>
    </xf>
    <xf numFmtId="180" fontId="2" fillId="4" borderId="48" xfId="0" applyNumberFormat="1" applyFont="1" applyFill="1" applyBorder="1" applyAlignment="1" applyProtection="1">
      <alignment horizontal="center" vertical="center" wrapText="1"/>
      <protection hidden="1" locked="0"/>
    </xf>
    <xf numFmtId="180" fontId="2" fillId="4" borderId="13" xfId="0" applyNumberFormat="1" applyFont="1" applyFill="1" applyBorder="1" applyAlignment="1" applyProtection="1">
      <alignment horizontal="center" vertical="center" wrapText="1"/>
      <protection hidden="1" locked="0"/>
    </xf>
    <xf numFmtId="180" fontId="2" fillId="4" borderId="45" xfId="0" applyNumberFormat="1" applyFont="1" applyFill="1" applyBorder="1" applyAlignment="1" applyProtection="1">
      <alignment horizontal="center" vertical="center" wrapText="1"/>
      <protection hidden="1" locked="0"/>
    </xf>
    <xf numFmtId="179" fontId="2" fillId="0" borderId="59" xfId="0" applyNumberFormat="1" applyFont="1" applyFill="1" applyBorder="1" applyAlignment="1" applyProtection="1">
      <alignment vertical="center" wrapText="1"/>
      <protection hidden="1"/>
    </xf>
    <xf numFmtId="179" fontId="2" fillId="0" borderId="64" xfId="0" applyNumberFormat="1" applyFont="1" applyFill="1" applyBorder="1" applyAlignment="1" applyProtection="1">
      <alignment vertical="center" wrapText="1"/>
      <protection hidden="1"/>
    </xf>
    <xf numFmtId="179" fontId="2" fillId="4" borderId="21" xfId="0" applyNumberFormat="1" applyFont="1" applyFill="1" applyBorder="1" applyAlignment="1" applyProtection="1">
      <alignment vertical="center" wrapText="1"/>
      <protection hidden="1" locked="0"/>
    </xf>
    <xf numFmtId="179" fontId="2" fillId="0" borderId="21" xfId="0" applyNumberFormat="1" applyFont="1" applyFill="1" applyBorder="1" applyAlignment="1" applyProtection="1">
      <alignment vertical="center" wrapText="1"/>
      <protection hidden="1"/>
    </xf>
    <xf numFmtId="179" fontId="2" fillId="0" borderId="55" xfId="0" applyNumberFormat="1" applyFont="1" applyFill="1" applyBorder="1" applyAlignment="1" applyProtection="1">
      <alignment vertical="center" wrapText="1"/>
      <protection hidden="1"/>
    </xf>
    <xf numFmtId="0" fontId="2" fillId="0" borderId="32" xfId="0" applyFont="1" applyBorder="1" applyAlignment="1" applyProtection="1">
      <alignment horizontal="right" vertical="center"/>
      <protection hidden="1"/>
    </xf>
    <xf numFmtId="179" fontId="2" fillId="4" borderId="43" xfId="0" applyNumberFormat="1" applyFont="1" applyFill="1" applyBorder="1" applyAlignment="1" applyProtection="1">
      <alignment vertical="center"/>
      <protection hidden="1" locked="0"/>
    </xf>
    <xf numFmtId="0" fontId="2" fillId="0" borderId="70" xfId="0" applyFont="1" applyBorder="1" applyAlignment="1" applyProtection="1">
      <alignment horizontal="right" vertical="center"/>
      <protection hidden="1"/>
    </xf>
    <xf numFmtId="0" fontId="2" fillId="0" borderId="36"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179" fontId="2" fillId="0" borderId="43" xfId="0" applyNumberFormat="1" applyFont="1" applyBorder="1" applyAlignment="1" applyProtection="1">
      <alignment vertical="center"/>
      <protection hidden="1"/>
    </xf>
    <xf numFmtId="179" fontId="2" fillId="0" borderId="62" xfId="0" applyNumberFormat="1" applyFont="1" applyBorder="1" applyAlignment="1" applyProtection="1">
      <alignment vertical="center"/>
      <protection hidden="1"/>
    </xf>
    <xf numFmtId="179" fontId="2" fillId="0" borderId="21" xfId="0" applyNumberFormat="1" applyFont="1" applyBorder="1" applyAlignment="1" applyProtection="1">
      <alignment vertical="center"/>
      <protection hidden="1"/>
    </xf>
    <xf numFmtId="179" fontId="2" fillId="0" borderId="59" xfId="0" applyNumberFormat="1" applyFont="1" applyBorder="1" applyAlignment="1" applyProtection="1">
      <alignment vertical="center"/>
      <protection hidden="1"/>
    </xf>
    <xf numFmtId="179" fontId="2" fillId="4" borderId="59" xfId="0" applyNumberFormat="1" applyFont="1" applyFill="1" applyBorder="1" applyAlignment="1" applyProtection="1">
      <alignment vertical="center" wrapText="1"/>
      <protection hidden="1" locked="0"/>
    </xf>
    <xf numFmtId="0" fontId="2" fillId="0" borderId="21" xfId="0" applyFont="1" applyBorder="1" applyAlignment="1" applyProtection="1">
      <alignment horizontal="center" vertical="center" textRotation="255" wrapText="1"/>
      <protection hidden="1"/>
    </xf>
    <xf numFmtId="0" fontId="2" fillId="0" borderId="56" xfId="0" applyFont="1" applyBorder="1" applyAlignment="1" applyProtection="1">
      <alignment horizontal="center" vertical="center" textRotation="255" wrapText="1"/>
      <protection hidden="1"/>
    </xf>
    <xf numFmtId="0" fontId="2" fillId="0" borderId="59" xfId="0" applyFont="1" applyBorder="1" applyAlignment="1" applyProtection="1">
      <alignment horizontal="center" vertical="center" textRotation="255" wrapText="1"/>
      <protection hidden="1"/>
    </xf>
    <xf numFmtId="0" fontId="2" fillId="0" borderId="23" xfId="0" applyFont="1" applyBorder="1" applyAlignment="1" applyProtection="1">
      <alignment horizontal="center" vertical="center" textRotation="255"/>
      <protection hidden="1"/>
    </xf>
    <xf numFmtId="179" fontId="2" fillId="0" borderId="43" xfId="0" applyNumberFormat="1" applyFont="1" applyFill="1" applyBorder="1" applyAlignment="1" applyProtection="1">
      <alignment vertical="center"/>
      <protection hidden="1"/>
    </xf>
    <xf numFmtId="179" fontId="2" fillId="0" borderId="62" xfId="0" applyNumberFormat="1" applyFont="1" applyFill="1" applyBorder="1" applyAlignment="1" applyProtection="1">
      <alignment vertical="center"/>
      <protection hidden="1"/>
    </xf>
    <xf numFmtId="179" fontId="2" fillId="0" borderId="21" xfId="0" applyNumberFormat="1" applyFont="1" applyFill="1" applyBorder="1" applyAlignment="1" applyProtection="1">
      <alignment vertical="center"/>
      <protection hidden="1"/>
    </xf>
    <xf numFmtId="179" fontId="2" fillId="0" borderId="59" xfId="0" applyNumberFormat="1" applyFont="1" applyFill="1" applyBorder="1" applyAlignment="1" applyProtection="1">
      <alignment vertical="center"/>
      <protection hidden="1"/>
    </xf>
    <xf numFmtId="0" fontId="2" fillId="0" borderId="56" xfId="0" applyFont="1" applyBorder="1" applyAlignment="1" applyProtection="1">
      <alignment horizontal="center" vertical="center" wrapText="1"/>
      <protection hidden="1"/>
    </xf>
    <xf numFmtId="0" fontId="2" fillId="0" borderId="59" xfId="0" applyFont="1" applyBorder="1" applyAlignment="1" applyProtection="1">
      <alignment horizontal="center" vertical="center" wrapText="1"/>
      <protection hidden="1"/>
    </xf>
    <xf numFmtId="0" fontId="2" fillId="4" borderId="27" xfId="0" applyFont="1" applyFill="1" applyBorder="1" applyAlignment="1" applyProtection="1">
      <alignment vertical="top" wrapText="1"/>
      <protection hidden="1" locked="0"/>
    </xf>
    <xf numFmtId="0" fontId="2" fillId="4" borderId="20" xfId="0" applyFont="1" applyFill="1" applyBorder="1" applyAlignment="1" applyProtection="1">
      <alignment vertical="top" wrapText="1"/>
      <protection hidden="1" locked="0"/>
    </xf>
    <xf numFmtId="0" fontId="2" fillId="4" borderId="52" xfId="0" applyFont="1" applyFill="1" applyBorder="1" applyAlignment="1" applyProtection="1">
      <alignment vertical="top" wrapText="1"/>
      <protection hidden="1" locked="0"/>
    </xf>
    <xf numFmtId="0" fontId="2" fillId="4" borderId="15" xfId="0" applyFont="1" applyFill="1" applyBorder="1" applyAlignment="1" applyProtection="1">
      <alignment vertical="top" wrapText="1"/>
      <protection hidden="1" locked="0"/>
    </xf>
    <xf numFmtId="0" fontId="2" fillId="4" borderId="0" xfId="0" applyFont="1" applyFill="1" applyBorder="1" applyAlignment="1" applyProtection="1">
      <alignment vertical="top" wrapText="1"/>
      <protection hidden="1" locked="0"/>
    </xf>
    <xf numFmtId="0" fontId="2" fillId="4" borderId="14" xfId="0" applyFont="1" applyFill="1" applyBorder="1" applyAlignment="1" applyProtection="1">
      <alignment vertical="top" wrapText="1"/>
      <protection hidden="1" locked="0"/>
    </xf>
    <xf numFmtId="0" fontId="2" fillId="4" borderId="48" xfId="0" applyFont="1" applyFill="1" applyBorder="1" applyAlignment="1" applyProtection="1">
      <alignment vertical="top" wrapText="1"/>
      <protection hidden="1" locked="0"/>
    </xf>
    <xf numFmtId="0" fontId="2" fillId="4" borderId="13" xfId="0" applyFont="1" applyFill="1" applyBorder="1" applyAlignment="1" applyProtection="1">
      <alignment vertical="top" wrapText="1"/>
      <protection hidden="1" locked="0"/>
    </xf>
    <xf numFmtId="0" fontId="2" fillId="4" borderId="50" xfId="0" applyFont="1" applyFill="1" applyBorder="1" applyAlignment="1" applyProtection="1">
      <alignment vertical="top" wrapText="1"/>
      <protection hidden="1" locked="0"/>
    </xf>
    <xf numFmtId="0" fontId="2" fillId="0" borderId="15" xfId="0" applyFont="1" applyFill="1" applyBorder="1" applyAlignment="1" applyProtection="1">
      <alignment horizontal="center" vertical="center"/>
      <protection hidden="1"/>
    </xf>
    <xf numFmtId="0" fontId="2" fillId="0" borderId="115"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179" fontId="2" fillId="0" borderId="55" xfId="0" applyNumberFormat="1" applyFont="1" applyBorder="1" applyAlignment="1" applyProtection="1">
      <alignment vertical="center"/>
      <protection hidden="1"/>
    </xf>
    <xf numFmtId="0" fontId="2" fillId="0" borderId="42" xfId="0" applyFont="1" applyBorder="1" applyAlignment="1" applyProtection="1">
      <alignment horizontal="center" vertical="center" wrapText="1"/>
      <protection hidden="1"/>
    </xf>
    <xf numFmtId="0" fontId="2" fillId="0" borderId="17" xfId="0" applyFont="1" applyBorder="1" applyAlignment="1" applyProtection="1">
      <alignment vertical="center" wrapText="1"/>
      <protection hidden="1"/>
    </xf>
    <xf numFmtId="0" fontId="2" fillId="0" borderId="23" xfId="0" applyFont="1" applyBorder="1" applyAlignment="1" applyProtection="1">
      <alignment vertical="center" wrapText="1"/>
      <protection hidden="1"/>
    </xf>
    <xf numFmtId="0" fontId="2" fillId="0" borderId="10" xfId="0" applyFont="1" applyBorder="1" applyAlignment="1" applyProtection="1">
      <alignment vertical="center" wrapText="1"/>
      <protection hidden="1"/>
    </xf>
    <xf numFmtId="0" fontId="2" fillId="0" borderId="21" xfId="0" applyFont="1" applyBorder="1" applyAlignment="1" applyProtection="1">
      <alignment vertical="center" wrapText="1"/>
      <protection hidden="1"/>
    </xf>
    <xf numFmtId="179" fontId="2" fillId="4" borderId="43" xfId="0" applyNumberFormat="1" applyFont="1" applyFill="1" applyBorder="1" applyAlignment="1" applyProtection="1">
      <alignment vertical="center" wrapText="1"/>
      <protection hidden="1" locked="0"/>
    </xf>
    <xf numFmtId="0" fontId="2" fillId="0" borderId="46" xfId="0" applyFont="1" applyBorder="1" applyAlignment="1" applyProtection="1">
      <alignment vertical="center" wrapText="1"/>
      <protection hidden="1"/>
    </xf>
    <xf numFmtId="0" fontId="2" fillId="0" borderId="32" xfId="0" applyFont="1" applyBorder="1" applyAlignment="1" applyProtection="1">
      <alignment vertical="center" wrapText="1"/>
      <protection hidden="1"/>
    </xf>
    <xf numFmtId="0" fontId="2" fillId="0" borderId="10" xfId="0" applyFont="1" applyBorder="1" applyAlignment="1" applyProtection="1">
      <alignment horizontal="center" vertical="center" shrinkToFit="1"/>
      <protection hidden="1"/>
    </xf>
    <xf numFmtId="0" fontId="2" fillId="0" borderId="21"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55" xfId="0" applyFont="1" applyBorder="1" applyAlignment="1" applyProtection="1">
      <alignment horizontal="center" vertical="center" shrinkToFit="1"/>
      <protection hidden="1"/>
    </xf>
    <xf numFmtId="0" fontId="2" fillId="0" borderId="65"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58" xfId="0" applyFont="1" applyBorder="1" applyAlignment="1" applyProtection="1">
      <alignment vertical="center"/>
      <protection hidden="1"/>
    </xf>
    <xf numFmtId="0" fontId="2" fillId="0" borderId="34" xfId="0" applyFont="1" applyBorder="1" applyAlignment="1" applyProtection="1">
      <alignment horizontal="center" vertical="center"/>
      <protection hidden="1"/>
    </xf>
    <xf numFmtId="193" fontId="2" fillId="0" borderId="21" xfId="0" applyNumberFormat="1" applyFont="1" applyBorder="1" applyAlignment="1" applyProtection="1">
      <alignment vertical="center"/>
      <protection hidden="1"/>
    </xf>
    <xf numFmtId="193" fontId="2" fillId="0" borderId="59" xfId="0" applyNumberFormat="1" applyFont="1" applyBorder="1" applyAlignment="1" applyProtection="1">
      <alignment vertical="center"/>
      <protection hidden="1"/>
    </xf>
    <xf numFmtId="193" fontId="2" fillId="0" borderId="55" xfId="0" applyNumberFormat="1" applyFont="1" applyBorder="1" applyAlignment="1" applyProtection="1">
      <alignment vertical="center"/>
      <protection hidden="1"/>
    </xf>
    <xf numFmtId="193" fontId="2" fillId="0" borderId="64" xfId="0" applyNumberFormat="1" applyFont="1" applyBorder="1" applyAlignment="1" applyProtection="1">
      <alignment vertical="center"/>
      <protection hidden="1"/>
    </xf>
    <xf numFmtId="0" fontId="2" fillId="0" borderId="41" xfId="0" applyFont="1" applyBorder="1" applyAlignment="1" applyProtection="1">
      <alignment horizontal="center" vertical="center"/>
      <protection hidden="1"/>
    </xf>
    <xf numFmtId="193" fontId="2" fillId="4" borderId="43" xfId="0" applyNumberFormat="1" applyFont="1" applyFill="1" applyBorder="1" applyAlignment="1" applyProtection="1">
      <alignment vertical="center"/>
      <protection hidden="1" locked="0"/>
    </xf>
    <xf numFmtId="193" fontId="2" fillId="4" borderId="62" xfId="0" applyNumberFormat="1" applyFont="1" applyFill="1" applyBorder="1" applyAlignment="1" applyProtection="1">
      <alignment vertical="center"/>
      <protection hidden="1" locked="0"/>
    </xf>
    <xf numFmtId="193" fontId="2" fillId="4" borderId="21" xfId="0" applyNumberFormat="1" applyFont="1" applyFill="1" applyBorder="1" applyAlignment="1" applyProtection="1">
      <alignment vertical="center"/>
      <protection hidden="1" locked="0"/>
    </xf>
    <xf numFmtId="193" fontId="2" fillId="4" borderId="59" xfId="0" applyNumberFormat="1" applyFont="1" applyFill="1" applyBorder="1" applyAlignment="1" applyProtection="1">
      <alignment vertical="center"/>
      <protection hidden="1" locked="0"/>
    </xf>
    <xf numFmtId="179" fontId="2" fillId="4" borderId="32" xfId="0" applyNumberFormat="1" applyFont="1" applyFill="1" applyBorder="1" applyAlignment="1" applyProtection="1">
      <alignment vertical="center" wrapText="1"/>
      <protection hidden="1" locked="0"/>
    </xf>
    <xf numFmtId="180" fontId="2" fillId="4" borderId="32" xfId="0" applyNumberFormat="1" applyFont="1" applyFill="1" applyBorder="1" applyAlignment="1" applyProtection="1">
      <alignment vertical="center"/>
      <protection hidden="1" locked="0"/>
    </xf>
    <xf numFmtId="180" fontId="2" fillId="4" borderId="27" xfId="0" applyNumberFormat="1" applyFont="1" applyFill="1" applyBorder="1" applyAlignment="1" applyProtection="1">
      <alignment vertical="center"/>
      <protection hidden="1" locked="0"/>
    </xf>
    <xf numFmtId="180" fontId="2" fillId="4" borderId="151" xfId="0" applyNumberFormat="1" applyFont="1" applyFill="1" applyBorder="1" applyAlignment="1" applyProtection="1">
      <alignment vertical="center"/>
      <protection hidden="1" locked="0"/>
    </xf>
    <xf numFmtId="180" fontId="2" fillId="4" borderId="152" xfId="0" applyNumberFormat="1" applyFont="1" applyFill="1" applyBorder="1" applyAlignment="1" applyProtection="1">
      <alignment vertical="center"/>
      <protection hidden="1" locked="0"/>
    </xf>
    <xf numFmtId="180" fontId="2" fillId="0" borderId="21" xfId="0" applyNumberFormat="1" applyFont="1" applyFill="1" applyBorder="1" applyAlignment="1" applyProtection="1">
      <alignment vertical="center"/>
      <protection hidden="1"/>
    </xf>
    <xf numFmtId="180" fontId="2" fillId="0" borderId="59" xfId="0" applyNumberFormat="1" applyFont="1" applyFill="1" applyBorder="1" applyAlignment="1" applyProtection="1">
      <alignment vertical="center"/>
      <protection hidden="1"/>
    </xf>
    <xf numFmtId="180" fontId="2" fillId="0" borderId="55" xfId="0" applyNumberFormat="1" applyFont="1" applyFill="1" applyBorder="1" applyAlignment="1" applyProtection="1">
      <alignment vertical="center"/>
      <protection hidden="1"/>
    </xf>
    <xf numFmtId="180" fontId="2" fillId="0" borderId="64" xfId="0" applyNumberFormat="1" applyFont="1" applyFill="1" applyBorder="1" applyAlignment="1" applyProtection="1">
      <alignment vertical="center"/>
      <protection hidden="1"/>
    </xf>
    <xf numFmtId="0" fontId="2" fillId="25" borderId="34" xfId="0" applyFont="1" applyFill="1" applyBorder="1" applyAlignment="1" applyProtection="1">
      <alignment vertical="center"/>
      <protection hidden="1" locked="0"/>
    </xf>
    <xf numFmtId="0" fontId="2" fillId="25" borderId="35" xfId="0" applyFont="1" applyFill="1" applyBorder="1" applyAlignment="1" applyProtection="1">
      <alignment vertical="center"/>
      <protection hidden="1" locked="0"/>
    </xf>
    <xf numFmtId="0" fontId="2" fillId="25" borderId="38" xfId="0" applyFont="1" applyFill="1" applyBorder="1" applyAlignment="1" applyProtection="1">
      <alignment vertical="center"/>
      <protection hidden="1" locked="0"/>
    </xf>
    <xf numFmtId="0" fontId="2" fillId="25" borderId="39" xfId="0" applyFont="1" applyFill="1" applyBorder="1" applyAlignment="1" applyProtection="1">
      <alignment vertical="center"/>
      <protection hidden="1" locked="0"/>
    </xf>
    <xf numFmtId="0" fontId="2" fillId="25" borderId="0" xfId="0" applyFont="1" applyFill="1" applyBorder="1" applyAlignment="1" applyProtection="1">
      <alignment vertical="center"/>
      <protection hidden="1" locked="0"/>
    </xf>
    <xf numFmtId="0" fontId="2" fillId="25" borderId="14" xfId="0" applyFont="1" applyFill="1" applyBorder="1" applyAlignment="1" applyProtection="1">
      <alignment vertical="center"/>
      <protection hidden="1" locked="0"/>
    </xf>
    <xf numFmtId="0" fontId="2" fillId="25" borderId="44" xfId="0" applyFont="1" applyFill="1" applyBorder="1" applyAlignment="1" applyProtection="1">
      <alignment vertical="center"/>
      <protection hidden="1" locked="0"/>
    </xf>
    <xf numFmtId="0" fontId="2" fillId="25" borderId="13" xfId="0" applyFont="1" applyFill="1" applyBorder="1" applyAlignment="1" applyProtection="1">
      <alignment vertical="center"/>
      <protection hidden="1" locked="0"/>
    </xf>
    <xf numFmtId="0" fontId="2" fillId="25" borderId="50" xfId="0" applyFont="1" applyFill="1" applyBorder="1" applyAlignment="1" applyProtection="1">
      <alignment vertical="center"/>
      <protection hidden="1" locked="0"/>
    </xf>
    <xf numFmtId="0" fontId="2" fillId="0" borderId="39" xfId="0"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0" fontId="2" fillId="0" borderId="16" xfId="0" applyFont="1" applyFill="1" applyBorder="1" applyAlignment="1" applyProtection="1">
      <alignment vertical="center" wrapText="1"/>
      <protection hidden="1"/>
    </xf>
    <xf numFmtId="0" fontId="2" fillId="0" borderId="44" xfId="0" applyFont="1" applyFill="1" applyBorder="1" applyAlignment="1" applyProtection="1">
      <alignment vertical="center" wrapText="1"/>
      <protection hidden="1"/>
    </xf>
    <xf numFmtId="0" fontId="2" fillId="0" borderId="13" xfId="0" applyFont="1" applyFill="1" applyBorder="1" applyAlignment="1" applyProtection="1">
      <alignment vertical="center" wrapText="1"/>
      <protection hidden="1"/>
    </xf>
    <xf numFmtId="0" fontId="2" fillId="0" borderId="45" xfId="0" applyFont="1" applyFill="1" applyBorder="1" applyAlignment="1" applyProtection="1">
      <alignment vertical="center" wrapText="1"/>
      <protection hidden="1"/>
    </xf>
    <xf numFmtId="0" fontId="4" fillId="0" borderId="43" xfId="0" applyFont="1" applyBorder="1" applyAlignment="1" applyProtection="1">
      <alignment horizontal="center" vertical="center"/>
      <protection hidden="1"/>
    </xf>
    <xf numFmtId="179" fontId="2" fillId="25" borderId="18" xfId="0" applyNumberFormat="1" applyFont="1" applyFill="1" applyBorder="1" applyAlignment="1" applyProtection="1">
      <alignment horizontal="center" vertical="center"/>
      <protection hidden="1" locked="0"/>
    </xf>
    <xf numFmtId="179" fontId="2" fillId="25" borderId="25" xfId="0" applyNumberFormat="1" applyFont="1" applyFill="1" applyBorder="1" applyAlignment="1" applyProtection="1">
      <alignment horizontal="center" vertical="center"/>
      <protection hidden="1" locked="0"/>
    </xf>
    <xf numFmtId="179" fontId="2" fillId="25" borderId="19" xfId="0" applyNumberFormat="1" applyFont="1" applyFill="1" applyBorder="1" applyAlignment="1" applyProtection="1">
      <alignment horizontal="center" vertical="center"/>
      <protection hidden="1" locked="0"/>
    </xf>
    <xf numFmtId="179" fontId="2" fillId="25" borderId="26" xfId="0" applyNumberFormat="1" applyFont="1" applyFill="1" applyBorder="1" applyAlignment="1" applyProtection="1">
      <alignment horizontal="center" vertical="center"/>
      <protection hidden="1" locked="0"/>
    </xf>
    <xf numFmtId="0" fontId="2" fillId="4" borderId="67" xfId="0" applyFont="1" applyFill="1" applyBorder="1" applyAlignment="1" applyProtection="1">
      <alignment horizontal="center" vertical="center"/>
      <protection hidden="1" locked="0"/>
    </xf>
    <xf numFmtId="0" fontId="2" fillId="4" borderId="153" xfId="0" applyFont="1" applyFill="1" applyBorder="1" applyAlignment="1" applyProtection="1">
      <alignment horizontal="center" vertical="center"/>
      <protection hidden="1" locked="0"/>
    </xf>
    <xf numFmtId="179" fontId="2" fillId="26" borderId="25" xfId="0" applyNumberFormat="1" applyFont="1" applyFill="1" applyBorder="1" applyAlignment="1" applyProtection="1">
      <alignment horizontal="right" vertical="center"/>
      <protection hidden="1" locked="0"/>
    </xf>
    <xf numFmtId="179" fontId="2" fillId="26" borderId="19" xfId="0" applyNumberFormat="1" applyFont="1" applyFill="1" applyBorder="1" applyAlignment="1" applyProtection="1">
      <alignment horizontal="right" vertical="center"/>
      <protection hidden="1" locked="0"/>
    </xf>
    <xf numFmtId="179" fontId="2" fillId="25" borderId="18" xfId="0" applyNumberFormat="1" applyFont="1" applyFill="1" applyBorder="1" applyAlignment="1" applyProtection="1">
      <alignment horizontal="center" vertical="center" shrinkToFit="1"/>
      <protection hidden="1" locked="0"/>
    </xf>
    <xf numFmtId="0" fontId="2" fillId="0" borderId="85" xfId="0" applyFont="1" applyBorder="1" applyAlignment="1" applyProtection="1">
      <alignment vertical="center" wrapText="1"/>
      <protection hidden="1"/>
    </xf>
    <xf numFmtId="0" fontId="2" fillId="0" borderId="19" xfId="0" applyFont="1" applyBorder="1" applyAlignment="1" applyProtection="1">
      <alignment vertical="center" wrapText="1"/>
      <protection hidden="1"/>
    </xf>
    <xf numFmtId="0" fontId="2" fillId="0" borderId="31" xfId="0" applyFont="1" applyBorder="1" applyAlignment="1" applyProtection="1">
      <alignment vertical="center" wrapText="1"/>
      <protection hidden="1"/>
    </xf>
    <xf numFmtId="0" fontId="5" fillId="25" borderId="25" xfId="0" applyFont="1" applyFill="1" applyBorder="1" applyAlignment="1" applyProtection="1">
      <alignment horizontal="center" vertical="center" wrapText="1"/>
      <protection hidden="1"/>
    </xf>
    <xf numFmtId="0" fontId="5" fillId="25" borderId="19" xfId="0" applyFont="1" applyFill="1" applyBorder="1" applyAlignment="1" applyProtection="1">
      <alignment horizontal="center" vertical="center" wrapText="1"/>
      <protection hidden="1"/>
    </xf>
    <xf numFmtId="0" fontId="5" fillId="25" borderId="26" xfId="0" applyFont="1" applyFill="1" applyBorder="1" applyAlignment="1" applyProtection="1">
      <alignment horizontal="center" vertical="center" wrapText="1"/>
      <protection hidden="1"/>
    </xf>
    <xf numFmtId="0" fontId="5" fillId="25" borderId="25" xfId="0" applyFont="1" applyFill="1" applyBorder="1" applyAlignment="1" applyProtection="1">
      <alignment horizontal="right" vertical="center" wrapText="1"/>
      <protection hidden="1"/>
    </xf>
    <xf numFmtId="0" fontId="5" fillId="25" borderId="19" xfId="0" applyFont="1" applyFill="1" applyBorder="1" applyAlignment="1" applyProtection="1">
      <alignment horizontal="right" vertical="center" wrapText="1"/>
      <protection hidden="1"/>
    </xf>
    <xf numFmtId="0" fontId="2" fillId="26" borderId="26" xfId="0" applyFont="1" applyFill="1" applyBorder="1" applyAlignment="1" applyProtection="1">
      <alignment horizontal="center" vertical="center" wrapText="1"/>
      <protection hidden="1"/>
    </xf>
    <xf numFmtId="0" fontId="5" fillId="26" borderId="0" xfId="0" applyFont="1" applyFill="1" applyBorder="1" applyAlignment="1" applyProtection="1">
      <alignment horizontal="right" vertical="center" wrapText="1"/>
      <protection hidden="1"/>
    </xf>
    <xf numFmtId="0" fontId="2" fillId="26" borderId="0" xfId="0" applyFont="1" applyFill="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25" borderId="25" xfId="0" applyFont="1" applyFill="1" applyBorder="1" applyAlignment="1" applyProtection="1">
      <alignment horizontal="left" vertical="center"/>
      <protection hidden="1"/>
    </xf>
    <xf numFmtId="0" fontId="2" fillId="25" borderId="19" xfId="0" applyFont="1" applyFill="1" applyBorder="1" applyAlignment="1" applyProtection="1">
      <alignment horizontal="left" vertical="center"/>
      <protection hidden="1"/>
    </xf>
    <xf numFmtId="0" fontId="2" fillId="25" borderId="26" xfId="0" applyFont="1" applyFill="1" applyBorder="1" applyAlignment="1" applyProtection="1">
      <alignment horizontal="left" vertical="center"/>
      <protection hidden="1"/>
    </xf>
    <xf numFmtId="0" fontId="2" fillId="0" borderId="29" xfId="0" applyFont="1" applyBorder="1" applyAlignment="1" applyProtection="1">
      <alignment horizontal="center" vertical="center"/>
      <protection hidden="1"/>
    </xf>
    <xf numFmtId="0" fontId="2" fillId="25" borderId="25" xfId="0" applyFont="1" applyFill="1" applyBorder="1" applyAlignment="1" applyProtection="1">
      <alignment horizontal="center" vertical="center"/>
      <protection hidden="1"/>
    </xf>
    <xf numFmtId="0" fontId="2" fillId="25" borderId="19" xfId="0" applyFont="1" applyFill="1" applyBorder="1" applyAlignment="1" applyProtection="1">
      <alignment horizontal="center" vertical="center"/>
      <protection hidden="1"/>
    </xf>
    <xf numFmtId="0" fontId="2" fillId="25" borderId="26" xfId="0" applyFont="1" applyFill="1" applyBorder="1" applyAlignment="1" applyProtection="1">
      <alignment horizontal="center" vertical="center"/>
      <protection hidden="1"/>
    </xf>
    <xf numFmtId="0" fontId="2" fillId="0" borderId="65" xfId="0" applyFont="1" applyFill="1" applyBorder="1" applyAlignment="1" applyProtection="1">
      <alignment vertical="center" wrapText="1"/>
      <protection hidden="1"/>
    </xf>
    <xf numFmtId="0" fontId="2" fillId="0" borderId="20" xfId="0" applyFont="1" applyFill="1" applyBorder="1" applyAlignment="1" applyProtection="1">
      <alignment vertical="center" wrapText="1"/>
      <protection hidden="1"/>
    </xf>
    <xf numFmtId="0" fontId="2" fillId="0" borderId="58" xfId="0" applyFont="1" applyFill="1" applyBorder="1" applyAlignment="1" applyProtection="1">
      <alignment vertical="center" wrapText="1"/>
      <protection hidden="1"/>
    </xf>
    <xf numFmtId="0" fontId="2" fillId="0" borderId="53" xfId="0" applyFont="1" applyFill="1" applyBorder="1" applyAlignment="1" applyProtection="1">
      <alignment vertical="center" wrapText="1"/>
      <protection hidden="1"/>
    </xf>
    <xf numFmtId="0" fontId="2" fillId="0" borderId="18" xfId="0" applyFont="1" applyFill="1" applyBorder="1" applyAlignment="1" applyProtection="1">
      <alignment vertical="center" wrapText="1"/>
      <protection hidden="1"/>
    </xf>
    <xf numFmtId="0" fontId="2" fillId="0" borderId="40" xfId="0" applyFont="1" applyFill="1" applyBorder="1" applyAlignment="1" applyProtection="1">
      <alignment vertical="center" wrapText="1"/>
      <protection hidden="1"/>
    </xf>
    <xf numFmtId="0" fontId="5" fillId="0" borderId="2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58"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2" fillId="0" borderId="53" xfId="0" applyFont="1" applyBorder="1" applyAlignment="1" applyProtection="1">
      <alignment vertical="center" wrapText="1"/>
      <protection hidden="1"/>
    </xf>
    <xf numFmtId="0" fontId="2" fillId="0" borderId="18" xfId="0" applyFont="1" applyBorder="1" applyAlignment="1" applyProtection="1">
      <alignment vertical="center" wrapText="1"/>
      <protection hidden="1"/>
    </xf>
    <xf numFmtId="0" fontId="2" fillId="0" borderId="40" xfId="0" applyFont="1" applyBorder="1" applyAlignment="1" applyProtection="1">
      <alignment vertical="center" wrapText="1"/>
      <protection hidden="1"/>
    </xf>
    <xf numFmtId="0" fontId="5" fillId="25" borderId="28" xfId="0" applyFont="1" applyFill="1" applyBorder="1" applyAlignment="1" applyProtection="1">
      <alignment horizontal="center" vertical="center" wrapText="1"/>
      <protection hidden="1"/>
    </xf>
    <xf numFmtId="0" fontId="5" fillId="25" borderId="18" xfId="0" applyFont="1" applyFill="1" applyBorder="1" applyAlignment="1" applyProtection="1">
      <alignment horizontal="center" vertical="center" wrapText="1"/>
      <protection hidden="1"/>
    </xf>
    <xf numFmtId="0" fontId="5" fillId="25" borderId="41" xfId="0" applyFont="1" applyFill="1" applyBorder="1" applyAlignment="1" applyProtection="1">
      <alignment horizontal="center" vertical="center" wrapText="1"/>
      <protection hidden="1"/>
    </xf>
    <xf numFmtId="0" fontId="2" fillId="0" borderId="85" xfId="0" applyFont="1" applyFill="1" applyBorder="1" applyAlignment="1" applyProtection="1">
      <alignment vertical="center"/>
      <protection hidden="1"/>
    </xf>
    <xf numFmtId="0" fontId="2" fillId="0" borderId="31" xfId="0" applyFont="1" applyFill="1" applyBorder="1" applyAlignment="1" applyProtection="1">
      <alignment vertical="center"/>
      <protection hidden="1"/>
    </xf>
    <xf numFmtId="0" fontId="2" fillId="0" borderId="65"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left" vertical="center" wrapText="1"/>
      <protection hidden="1"/>
    </xf>
    <xf numFmtId="0" fontId="2" fillId="0" borderId="58" xfId="0" applyFont="1" applyFill="1" applyBorder="1" applyAlignment="1" applyProtection="1">
      <alignment horizontal="left" vertical="center" wrapText="1"/>
      <protection hidden="1"/>
    </xf>
    <xf numFmtId="0" fontId="2" fillId="0" borderId="53"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2" fillId="0" borderId="40" xfId="0" applyFont="1" applyFill="1" applyBorder="1" applyAlignment="1" applyProtection="1">
      <alignment horizontal="left" vertical="center" wrapText="1"/>
      <protection hidden="1"/>
    </xf>
    <xf numFmtId="0" fontId="5" fillId="0" borderId="32" xfId="0" applyFont="1" applyFill="1" applyBorder="1" applyAlignment="1" applyProtection="1">
      <alignment vertical="center" wrapText="1"/>
      <protection hidden="1"/>
    </xf>
    <xf numFmtId="0" fontId="5" fillId="0" borderId="43" xfId="0" applyFont="1" applyFill="1" applyBorder="1" applyAlignment="1" applyProtection="1">
      <alignment vertical="center" wrapText="1"/>
      <protection hidden="1"/>
    </xf>
    <xf numFmtId="0" fontId="2" fillId="0" borderId="15" xfId="0" applyFont="1" applyFill="1" applyBorder="1" applyAlignment="1" applyProtection="1">
      <alignment vertical="center" wrapText="1"/>
      <protection hidden="1"/>
    </xf>
    <xf numFmtId="0" fontId="2" fillId="0" borderId="28" xfId="0" applyFont="1" applyFill="1" applyBorder="1" applyAlignment="1" applyProtection="1">
      <alignment vertical="center" wrapText="1"/>
      <protection hidden="1"/>
    </xf>
    <xf numFmtId="0" fontId="2" fillId="4" borderId="22" xfId="0" applyFont="1" applyFill="1" applyBorder="1" applyAlignment="1" applyProtection="1">
      <alignment vertical="center"/>
      <protection hidden="1" locked="0"/>
    </xf>
    <xf numFmtId="0" fontId="2" fillId="0" borderId="46" xfId="0" applyFont="1" applyFill="1" applyBorder="1" applyAlignment="1" applyProtection="1">
      <alignment vertical="top" wrapText="1"/>
      <protection hidden="1"/>
    </xf>
    <xf numFmtId="0" fontId="2" fillId="0" borderId="63" xfId="0" applyFont="1" applyFill="1" applyBorder="1" applyAlignment="1" applyProtection="1">
      <alignment vertical="top" wrapText="1"/>
      <protection hidden="1"/>
    </xf>
    <xf numFmtId="0" fontId="2" fillId="0" borderId="84" xfId="0" applyFont="1" applyFill="1" applyBorder="1" applyAlignment="1" applyProtection="1">
      <alignment vertical="top" wrapText="1"/>
      <protection hidden="1"/>
    </xf>
    <xf numFmtId="0" fontId="2" fillId="0" borderId="27" xfId="0" applyFont="1" applyFill="1" applyBorder="1" applyAlignment="1" applyProtection="1">
      <alignment vertical="center" wrapText="1"/>
      <protection hidden="1"/>
    </xf>
    <xf numFmtId="0" fontId="2" fillId="25" borderId="27" xfId="0" applyFont="1" applyFill="1" applyBorder="1" applyAlignment="1" applyProtection="1">
      <alignment horizontal="right" vertical="center"/>
      <protection hidden="1"/>
    </xf>
    <xf numFmtId="0" fontId="2" fillId="25" borderId="20" xfId="0" applyFont="1" applyFill="1" applyBorder="1" applyAlignment="1" applyProtection="1">
      <alignment horizontal="right" vertical="center"/>
      <protection hidden="1"/>
    </xf>
    <xf numFmtId="0" fontId="2" fillId="25" borderId="52" xfId="0" applyFont="1" applyFill="1" applyBorder="1" applyAlignment="1" applyProtection="1">
      <alignment horizontal="right" vertical="center"/>
      <protection hidden="1"/>
    </xf>
    <xf numFmtId="0" fontId="2" fillId="25" borderId="15" xfId="0" applyFont="1" applyFill="1" applyBorder="1" applyAlignment="1" applyProtection="1">
      <alignment horizontal="right" vertical="center"/>
      <protection hidden="1"/>
    </xf>
    <xf numFmtId="0" fontId="2" fillId="25" borderId="0" xfId="0" applyFont="1" applyFill="1" applyBorder="1" applyAlignment="1" applyProtection="1">
      <alignment horizontal="right" vertical="center"/>
      <protection hidden="1"/>
    </xf>
    <xf numFmtId="0" fontId="2" fillId="25" borderId="14" xfId="0" applyFont="1" applyFill="1" applyBorder="1" applyAlignment="1" applyProtection="1">
      <alignment horizontal="right" vertical="center"/>
      <protection hidden="1"/>
    </xf>
    <xf numFmtId="0" fontId="2" fillId="25" borderId="28" xfId="0" applyFont="1" applyFill="1" applyBorder="1" applyAlignment="1" applyProtection="1">
      <alignment horizontal="right" vertical="center"/>
      <protection hidden="1"/>
    </xf>
    <xf numFmtId="0" fontId="2" fillId="25" borderId="18" xfId="0" applyFont="1" applyFill="1" applyBorder="1" applyAlignment="1" applyProtection="1">
      <alignment horizontal="right" vertical="center"/>
      <protection hidden="1"/>
    </xf>
    <xf numFmtId="0" fontId="2" fillId="25" borderId="41" xfId="0" applyFont="1" applyFill="1" applyBorder="1" applyAlignment="1" applyProtection="1">
      <alignment horizontal="right" vertical="center"/>
      <protection hidden="1"/>
    </xf>
    <xf numFmtId="0" fontId="2" fillId="0" borderId="30" xfId="0" applyFont="1" applyBorder="1" applyAlignment="1" applyProtection="1">
      <alignment horizontal="center" vertical="center" wrapText="1"/>
      <protection hidden="1"/>
    </xf>
    <xf numFmtId="0" fontId="4" fillId="26" borderId="85" xfId="0" applyFont="1" applyFill="1" applyBorder="1" applyAlignment="1" applyProtection="1">
      <alignment vertical="center"/>
      <protection hidden="1"/>
    </xf>
    <xf numFmtId="0" fontId="4" fillId="26" borderId="19" xfId="0" applyFont="1" applyFill="1" applyBorder="1" applyAlignment="1" applyProtection="1">
      <alignment vertical="center"/>
      <protection hidden="1"/>
    </xf>
    <xf numFmtId="0" fontId="4" fillId="26" borderId="31" xfId="0" applyFont="1" applyFill="1" applyBorder="1" applyAlignment="1" applyProtection="1">
      <alignment vertical="center"/>
      <protection hidden="1"/>
    </xf>
    <xf numFmtId="0" fontId="4" fillId="25" borderId="25" xfId="0" applyFont="1" applyFill="1" applyBorder="1" applyAlignment="1" applyProtection="1">
      <alignment vertical="center"/>
      <protection hidden="1"/>
    </xf>
    <xf numFmtId="0" fontId="4" fillId="25" borderId="19" xfId="0" applyFont="1" applyFill="1" applyBorder="1" applyAlignment="1" applyProtection="1">
      <alignment vertical="center"/>
      <protection hidden="1"/>
    </xf>
    <xf numFmtId="0" fontId="4" fillId="25" borderId="26" xfId="0" applyFont="1" applyFill="1" applyBorder="1" applyAlignment="1" applyProtection="1">
      <alignment vertical="center"/>
      <protection hidden="1"/>
    </xf>
    <xf numFmtId="0" fontId="2" fillId="0" borderId="39"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16" xfId="0" applyFont="1" applyFill="1" applyBorder="1" applyAlignment="1" applyProtection="1">
      <alignment horizontal="left" vertical="center" wrapText="1"/>
      <protection hidden="1"/>
    </xf>
    <xf numFmtId="0" fontId="2" fillId="0" borderId="44" xfId="0" applyFont="1" applyFill="1" applyBorder="1" applyAlignment="1" applyProtection="1">
      <alignment horizontal="left" vertical="center" wrapText="1"/>
      <protection hidden="1"/>
    </xf>
    <xf numFmtId="0" fontId="2" fillId="0" borderId="13"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left" vertical="center" wrapText="1"/>
      <protection hidden="1"/>
    </xf>
    <xf numFmtId="0" fontId="4" fillId="0" borderId="28"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0" xfId="0" applyFont="1" applyBorder="1" applyAlignment="1" applyProtection="1">
      <alignment horizontal="center" vertical="center" wrapText="1"/>
      <protection hidden="1"/>
    </xf>
    <xf numFmtId="0" fontId="2" fillId="0" borderId="28" xfId="0" applyFont="1" applyBorder="1" applyAlignment="1" applyProtection="1">
      <alignment horizontal="right" vertical="center"/>
      <protection hidden="1"/>
    </xf>
    <xf numFmtId="0" fontId="2" fillId="0" borderId="18" xfId="0" applyFont="1" applyBorder="1" applyAlignment="1" applyProtection="1">
      <alignment horizontal="right" vertical="center"/>
      <protection hidden="1"/>
    </xf>
    <xf numFmtId="179" fontId="2" fillId="25" borderId="18" xfId="0" applyNumberFormat="1" applyFont="1" applyFill="1" applyBorder="1" applyAlignment="1" applyProtection="1">
      <alignment vertical="center"/>
      <protection hidden="1" locked="0"/>
    </xf>
    <xf numFmtId="0" fontId="2" fillId="0" borderId="85" xfId="0" applyFont="1" applyFill="1" applyBorder="1" applyAlignment="1" applyProtection="1">
      <alignment vertical="center" wrapText="1"/>
      <protection hidden="1"/>
    </xf>
    <xf numFmtId="0" fontId="2" fillId="0" borderId="19" xfId="0" applyFont="1" applyFill="1" applyBorder="1" applyAlignment="1" applyProtection="1">
      <alignment vertical="center" wrapText="1"/>
      <protection hidden="1"/>
    </xf>
    <xf numFmtId="0" fontId="2" fillId="0" borderId="31" xfId="0" applyFont="1" applyFill="1" applyBorder="1" applyAlignment="1" applyProtection="1">
      <alignment vertical="center" wrapText="1"/>
      <protection hidden="1"/>
    </xf>
    <xf numFmtId="0" fontId="2" fillId="0" borderId="25" xfId="0" applyFont="1" applyFill="1" applyBorder="1" applyAlignment="1" applyProtection="1">
      <alignment horizontal="center" vertical="center" wrapText="1"/>
      <protection hidden="1"/>
    </xf>
    <xf numFmtId="0" fontId="4" fillId="0" borderId="25" xfId="0" applyFont="1" applyBorder="1" applyAlignment="1" applyProtection="1">
      <alignment horizontal="right" vertical="center"/>
      <protection hidden="1"/>
    </xf>
    <xf numFmtId="0" fontId="4" fillId="0" borderId="19" xfId="0" applyFont="1" applyBorder="1" applyAlignment="1" applyProtection="1">
      <alignment horizontal="right" vertical="center"/>
      <protection hidden="1"/>
    </xf>
    <xf numFmtId="179" fontId="4" fillId="25" borderId="19" xfId="0" applyNumberFormat="1" applyFont="1" applyFill="1" applyBorder="1" applyAlignment="1" applyProtection="1">
      <alignment horizontal="center" vertical="center"/>
      <protection hidden="1" locked="0"/>
    </xf>
    <xf numFmtId="0" fontId="2" fillId="0" borderId="34" xfId="0" applyFont="1" applyFill="1" applyBorder="1" applyAlignment="1" applyProtection="1">
      <alignment vertical="center" wrapText="1"/>
      <protection hidden="1"/>
    </xf>
    <xf numFmtId="0" fontId="2" fillId="0" borderId="35" xfId="0" applyFont="1" applyFill="1" applyBorder="1" applyAlignment="1" applyProtection="1">
      <alignment vertical="center" wrapText="1"/>
      <protection hidden="1"/>
    </xf>
    <xf numFmtId="0" fontId="2" fillId="0" borderId="37" xfId="0" applyFont="1" applyFill="1" applyBorder="1" applyAlignment="1" applyProtection="1">
      <alignment vertical="center" wrapText="1"/>
      <protection hidden="1"/>
    </xf>
    <xf numFmtId="0" fontId="2" fillId="0" borderId="36" xfId="0" applyFont="1" applyFill="1" applyBorder="1" applyAlignment="1" applyProtection="1">
      <alignment horizontal="center" vertical="center" wrapText="1" shrinkToFit="1"/>
      <protection hidden="1"/>
    </xf>
    <xf numFmtId="0" fontId="2" fillId="0" borderId="35" xfId="0" applyFont="1" applyFill="1" applyBorder="1" applyAlignment="1" applyProtection="1">
      <alignment horizontal="center" vertical="center" wrapText="1" shrinkToFit="1"/>
      <protection hidden="1"/>
    </xf>
    <xf numFmtId="0" fontId="2" fillId="0" borderId="37" xfId="0" applyFont="1" applyFill="1" applyBorder="1" applyAlignment="1" applyProtection="1">
      <alignment horizontal="center" vertical="center" wrapText="1" shrinkToFit="1"/>
      <protection hidden="1"/>
    </xf>
    <xf numFmtId="0" fontId="2" fillId="4" borderId="35" xfId="0" applyFont="1" applyFill="1" applyBorder="1" applyAlignment="1" applyProtection="1">
      <alignment horizontal="right" vertical="center" wrapText="1" shrinkToFit="1"/>
      <protection hidden="1" locked="0"/>
    </xf>
    <xf numFmtId="0" fontId="2" fillId="0" borderId="85"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2" fillId="0" borderId="31" xfId="0" applyFont="1" applyBorder="1" applyAlignment="1" applyProtection="1">
      <alignment vertical="center"/>
      <protection hidden="1"/>
    </xf>
    <xf numFmtId="0" fontId="4" fillId="0" borderId="21"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85"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31" xfId="0" applyFont="1" applyFill="1" applyBorder="1" applyAlignment="1" applyProtection="1">
      <alignment vertical="center"/>
      <protection hidden="1"/>
    </xf>
    <xf numFmtId="179" fontId="2" fillId="4" borderId="24" xfId="0" applyNumberFormat="1" applyFont="1" applyFill="1" applyBorder="1" applyAlignment="1" applyProtection="1">
      <alignment vertical="center"/>
      <protection hidden="1" locked="0"/>
    </xf>
    <xf numFmtId="0" fontId="2" fillId="26" borderId="0" xfId="0" applyFont="1" applyFill="1" applyBorder="1" applyAlignment="1" applyProtection="1">
      <alignment vertical="center" wrapText="1"/>
      <protection hidden="1"/>
    </xf>
    <xf numFmtId="0" fontId="2" fillId="4" borderId="21" xfId="0" applyFont="1" applyFill="1" applyBorder="1" applyAlignment="1" applyProtection="1">
      <alignment vertical="center" wrapText="1"/>
      <protection hidden="1" locked="0"/>
    </xf>
    <xf numFmtId="0" fontId="2" fillId="4" borderId="10" xfId="0" applyFont="1" applyFill="1" applyBorder="1" applyAlignment="1" applyProtection="1">
      <alignment vertical="center" wrapText="1"/>
      <protection hidden="1" locked="0"/>
    </xf>
    <xf numFmtId="0" fontId="2" fillId="0" borderId="10" xfId="0" applyFont="1" applyFill="1" applyBorder="1" applyAlignment="1" applyProtection="1">
      <alignment horizontal="center" vertical="center" textRotation="255" wrapText="1"/>
      <protection hidden="1"/>
    </xf>
    <xf numFmtId="0" fontId="2" fillId="0" borderId="11" xfId="0" applyFont="1" applyFill="1" applyBorder="1" applyAlignment="1" applyProtection="1">
      <alignment horizontal="center" vertical="center" textRotation="255" wrapText="1"/>
      <protection hidden="1"/>
    </xf>
    <xf numFmtId="220" fontId="2" fillId="4" borderId="21" xfId="0" applyNumberFormat="1" applyFont="1" applyFill="1" applyBorder="1" applyAlignment="1" applyProtection="1">
      <alignment vertical="center" wrapText="1"/>
      <protection hidden="1" locked="0"/>
    </xf>
    <xf numFmtId="0" fontId="2" fillId="0" borderId="3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wrapText="1"/>
      <protection hidden="1"/>
    </xf>
    <xf numFmtId="0" fontId="2" fillId="0" borderId="16" xfId="0" applyFont="1" applyFill="1" applyBorder="1" applyAlignment="1" applyProtection="1">
      <alignment wrapText="1"/>
      <protection hidden="1"/>
    </xf>
    <xf numFmtId="0" fontId="2" fillId="4" borderId="18" xfId="0" applyFont="1" applyFill="1" applyBorder="1" applyAlignment="1" applyProtection="1">
      <alignment vertical="center" wrapText="1"/>
      <protection hidden="1" locked="0"/>
    </xf>
    <xf numFmtId="0" fontId="2" fillId="4" borderId="40" xfId="0" applyFont="1" applyFill="1" applyBorder="1" applyAlignment="1" applyProtection="1">
      <alignment vertical="center" wrapText="1"/>
      <protection hidden="1" locked="0"/>
    </xf>
    <xf numFmtId="0" fontId="2" fillId="0" borderId="17"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55" xfId="0" applyFont="1" applyFill="1" applyBorder="1" applyAlignment="1" applyProtection="1">
      <alignment horizontal="center" vertical="center" wrapText="1"/>
      <protection hidden="1"/>
    </xf>
    <xf numFmtId="0" fontId="2" fillId="4" borderId="55" xfId="0" applyFont="1" applyFill="1" applyBorder="1" applyAlignment="1" applyProtection="1">
      <alignment vertical="center" wrapText="1"/>
      <protection hidden="1" locked="0"/>
    </xf>
    <xf numFmtId="0" fontId="2" fillId="4" borderId="11" xfId="0" applyFont="1" applyFill="1" applyBorder="1" applyAlignment="1" applyProtection="1">
      <alignment vertical="center" wrapText="1"/>
      <protection hidden="1" locked="0"/>
    </xf>
    <xf numFmtId="220" fontId="2" fillId="4" borderId="55" xfId="0" applyNumberFormat="1" applyFont="1" applyFill="1" applyBorder="1" applyAlignment="1" applyProtection="1">
      <alignment vertical="center" wrapText="1"/>
      <protection hidden="1" locked="0"/>
    </xf>
    <xf numFmtId="0" fontId="2" fillId="0" borderId="32" xfId="0" applyFont="1" applyFill="1" applyBorder="1" applyAlignment="1" applyProtection="1">
      <alignment horizontal="center" vertical="center" wrapText="1"/>
      <protection hidden="1"/>
    </xf>
    <xf numFmtId="0" fontId="2" fillId="0" borderId="6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59" xfId="0" applyFont="1" applyFill="1" applyBorder="1" applyAlignment="1" applyProtection="1">
      <alignment horizontal="center" vertical="center" wrapText="1"/>
      <protection hidden="1"/>
    </xf>
    <xf numFmtId="0" fontId="2" fillId="0" borderId="72" xfId="0" applyFont="1" applyFill="1" applyBorder="1" applyAlignment="1" applyProtection="1">
      <alignment horizontal="center" vertical="center" wrapText="1"/>
      <protection hidden="1"/>
    </xf>
    <xf numFmtId="0" fontId="2" fillId="0" borderId="62" xfId="0" applyFont="1" applyFill="1" applyBorder="1" applyAlignment="1" applyProtection="1">
      <alignment horizontal="center" vertical="center" wrapText="1"/>
      <protection hidden="1"/>
    </xf>
    <xf numFmtId="0" fontId="2" fillId="0" borderId="56" xfId="0" applyFont="1" applyFill="1" applyBorder="1" applyAlignment="1" applyProtection="1">
      <alignment horizontal="center" vertical="center" wrapText="1"/>
      <protection hidden="1"/>
    </xf>
    <xf numFmtId="0" fontId="2" fillId="0" borderId="115" xfId="0" applyFont="1" applyFill="1" applyBorder="1" applyAlignment="1" applyProtection="1">
      <alignment horizontal="center" vertical="center" wrapText="1"/>
      <protection hidden="1"/>
    </xf>
    <xf numFmtId="179" fontId="2" fillId="4" borderId="15" xfId="0" applyNumberFormat="1" applyFont="1" applyFill="1" applyBorder="1" applyAlignment="1" applyProtection="1">
      <alignment vertical="center"/>
      <protection hidden="1" locked="0"/>
    </xf>
    <xf numFmtId="179" fontId="2" fillId="4" borderId="16" xfId="0" applyNumberFormat="1" applyFont="1" applyFill="1" applyBorder="1" applyAlignment="1" applyProtection="1">
      <alignment vertical="center"/>
      <protection hidden="1" locked="0"/>
    </xf>
    <xf numFmtId="0" fontId="2" fillId="25" borderId="23" xfId="0" applyFont="1" applyFill="1" applyBorder="1" applyAlignment="1" applyProtection="1">
      <alignment horizontal="center" vertical="center"/>
      <protection hidden="1"/>
    </xf>
    <xf numFmtId="0" fontId="2" fillId="25" borderId="56" xfId="0" applyFont="1" applyFill="1" applyBorder="1" applyAlignment="1" applyProtection="1">
      <alignment horizontal="center" vertical="center"/>
      <protection hidden="1"/>
    </xf>
    <xf numFmtId="0" fontId="2" fillId="0" borderId="64" xfId="0" applyFont="1" applyBorder="1" applyAlignment="1" applyProtection="1">
      <alignment horizontal="center" vertical="center"/>
      <protection hidden="1"/>
    </xf>
    <xf numFmtId="179" fontId="2" fillId="4" borderId="15" xfId="0" applyNumberFormat="1" applyFont="1" applyFill="1" applyBorder="1" applyAlignment="1" applyProtection="1">
      <alignment horizontal="center" vertical="center"/>
      <protection hidden="1" locked="0"/>
    </xf>
    <xf numFmtId="179" fontId="2" fillId="4" borderId="16" xfId="0" applyNumberFormat="1" applyFont="1" applyFill="1" applyBorder="1" applyAlignment="1" applyProtection="1">
      <alignment horizontal="center" vertical="center"/>
      <protection hidden="1" locked="0"/>
    </xf>
    <xf numFmtId="179" fontId="2" fillId="4" borderId="58" xfId="0" applyNumberFormat="1" applyFont="1" applyFill="1" applyBorder="1" applyAlignment="1" applyProtection="1">
      <alignment vertical="center"/>
      <protection hidden="1" locked="0"/>
    </xf>
    <xf numFmtId="179" fontId="2" fillId="4" borderId="40" xfId="0" applyNumberFormat="1" applyFont="1" applyFill="1" applyBorder="1" applyAlignment="1" applyProtection="1">
      <alignment vertical="center"/>
      <protection hidden="1" locked="0"/>
    </xf>
    <xf numFmtId="0" fontId="2" fillId="25" borderId="27" xfId="0" applyFont="1" applyFill="1" applyBorder="1" applyAlignment="1" applyProtection="1">
      <alignment horizontal="center" vertical="center"/>
      <protection hidden="1" locked="0"/>
    </xf>
    <xf numFmtId="0" fontId="2" fillId="25" borderId="52" xfId="0" applyFont="1" applyFill="1" applyBorder="1" applyAlignment="1" applyProtection="1">
      <alignment horizontal="center" vertical="center"/>
      <protection hidden="1" locked="0"/>
    </xf>
    <xf numFmtId="0" fontId="2" fillId="4" borderId="15" xfId="0" applyFont="1" applyFill="1" applyBorder="1" applyAlignment="1" applyProtection="1">
      <alignment horizontal="center" vertical="center"/>
      <protection hidden="1" locked="0"/>
    </xf>
    <xf numFmtId="0" fontId="2" fillId="4" borderId="14" xfId="0" applyFont="1" applyFill="1" applyBorder="1" applyAlignment="1" applyProtection="1">
      <alignment horizontal="center" vertical="center"/>
      <protection hidden="1" locked="0"/>
    </xf>
    <xf numFmtId="0" fontId="2" fillId="25" borderId="28" xfId="0" applyFont="1" applyFill="1" applyBorder="1" applyAlignment="1" applyProtection="1">
      <alignment horizontal="center" vertical="center"/>
      <protection hidden="1" locked="0"/>
    </xf>
    <xf numFmtId="0" fontId="2" fillId="25" borderId="41" xfId="0" applyFont="1" applyFill="1" applyBorder="1" applyAlignment="1" applyProtection="1">
      <alignment horizontal="center" vertical="center"/>
      <protection hidden="1" locked="0"/>
    </xf>
    <xf numFmtId="179" fontId="2" fillId="4" borderId="48" xfId="0" applyNumberFormat="1" applyFont="1" applyFill="1" applyBorder="1" applyAlignment="1" applyProtection="1">
      <alignment horizontal="center" vertical="center"/>
      <protection hidden="1" locked="0"/>
    </xf>
    <xf numFmtId="179" fontId="2" fillId="4" borderId="45" xfId="0" applyNumberFormat="1" applyFont="1" applyFill="1" applyBorder="1" applyAlignment="1" applyProtection="1">
      <alignment horizontal="center" vertical="center"/>
      <protection hidden="1" locked="0"/>
    </xf>
    <xf numFmtId="0" fontId="2" fillId="0" borderId="10" xfId="0" applyFont="1" applyBorder="1" applyAlignment="1" applyProtection="1">
      <alignment vertical="center" textRotation="255" shrinkToFit="1"/>
      <protection hidden="1"/>
    </xf>
    <xf numFmtId="0" fontId="2" fillId="0" borderId="46" xfId="0" applyFont="1" applyBorder="1" applyAlignment="1" applyProtection="1">
      <alignment vertical="center" textRotation="255" shrinkToFit="1"/>
      <protection hidden="1"/>
    </xf>
    <xf numFmtId="0" fontId="2" fillId="0" borderId="11" xfId="0" applyFont="1" applyBorder="1" applyAlignment="1" applyProtection="1">
      <alignment vertical="center" textRotation="255" shrinkToFit="1"/>
      <protection hidden="1"/>
    </xf>
    <xf numFmtId="179" fontId="2" fillId="4" borderId="48" xfId="0" applyNumberFormat="1" applyFont="1" applyFill="1" applyBorder="1" applyAlignment="1" applyProtection="1">
      <alignment vertical="center"/>
      <protection hidden="1" locked="0"/>
    </xf>
    <xf numFmtId="179" fontId="2" fillId="4" borderId="45" xfId="0" applyNumberFormat="1" applyFont="1" applyFill="1" applyBorder="1" applyAlignment="1" applyProtection="1">
      <alignment vertical="center"/>
      <protection hidden="1" locked="0"/>
    </xf>
    <xf numFmtId="0" fontId="4" fillId="0" borderId="0" xfId="0" applyFont="1" applyBorder="1" applyAlignment="1" applyProtection="1">
      <alignment vertical="center" wrapText="1"/>
      <protection hidden="1"/>
    </xf>
    <xf numFmtId="0" fontId="4" fillId="0" borderId="0" xfId="0" applyFont="1" applyBorder="1" applyAlignment="1" applyProtection="1">
      <alignment vertical="center"/>
      <protection hidden="1"/>
    </xf>
    <xf numFmtId="179" fontId="2" fillId="4" borderId="27" xfId="0" applyNumberFormat="1" applyFont="1" applyFill="1" applyBorder="1" applyAlignment="1" applyProtection="1">
      <alignment horizontal="center" vertical="center"/>
      <protection hidden="1" locked="0"/>
    </xf>
    <xf numFmtId="179" fontId="2" fillId="4" borderId="58" xfId="0" applyNumberFormat="1" applyFont="1" applyFill="1" applyBorder="1" applyAlignment="1" applyProtection="1">
      <alignment horizontal="center" vertical="center"/>
      <protection hidden="1" locked="0"/>
    </xf>
    <xf numFmtId="186" fontId="2" fillId="4" borderId="32" xfId="0" applyNumberFormat="1" applyFont="1" applyFill="1" applyBorder="1" applyAlignment="1" applyProtection="1">
      <alignment vertical="center"/>
      <protection hidden="1" locked="0"/>
    </xf>
    <xf numFmtId="186" fontId="2" fillId="4" borderId="70" xfId="0" applyNumberFormat="1" applyFont="1" applyFill="1" applyBorder="1" applyAlignment="1" applyProtection="1">
      <alignment vertical="center"/>
      <protection hidden="1" locked="0"/>
    </xf>
    <xf numFmtId="0" fontId="2" fillId="4" borderId="63" xfId="0" applyFont="1" applyFill="1" applyBorder="1" applyAlignment="1" applyProtection="1">
      <alignment vertical="center"/>
      <protection hidden="1" locked="0"/>
    </xf>
    <xf numFmtId="179" fontId="2" fillId="0" borderId="29" xfId="0" applyNumberFormat="1" applyFont="1" applyBorder="1" applyAlignment="1" applyProtection="1">
      <alignment vertical="center"/>
      <protection hidden="1"/>
    </xf>
    <xf numFmtId="179" fontId="2" fillId="0" borderId="33" xfId="0" applyNumberFormat="1" applyFont="1" applyBorder="1" applyAlignment="1" applyProtection="1">
      <alignment vertical="center"/>
      <protection hidden="1"/>
    </xf>
    <xf numFmtId="0" fontId="2" fillId="4" borderId="46" xfId="0" applyFont="1" applyFill="1" applyBorder="1" applyAlignment="1" applyProtection="1">
      <alignment vertical="center"/>
      <protection hidden="1" locked="0"/>
    </xf>
    <xf numFmtId="0" fontId="2" fillId="0" borderId="0" xfId="0" applyFont="1" applyBorder="1" applyAlignment="1" applyProtection="1">
      <alignment vertical="center"/>
      <protection hidden="1"/>
    </xf>
    <xf numFmtId="0" fontId="2" fillId="0" borderId="49"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62" xfId="0" applyFont="1" applyBorder="1" applyAlignment="1" applyProtection="1">
      <alignment horizontal="center" vertical="center"/>
      <protection hidden="1"/>
    </xf>
    <xf numFmtId="0" fontId="2" fillId="0" borderId="27" xfId="0" applyFont="1" applyBorder="1" applyAlignment="1" applyProtection="1">
      <alignment horizontal="right" vertical="center"/>
      <protection hidden="1"/>
    </xf>
    <xf numFmtId="0" fontId="2" fillId="0" borderId="58" xfId="0" applyFont="1" applyBorder="1" applyAlignment="1" applyProtection="1">
      <alignment horizontal="right" vertical="center"/>
      <protection hidden="1"/>
    </xf>
    <xf numFmtId="0" fontId="2" fillId="26" borderId="47" xfId="0" applyFont="1" applyFill="1" applyBorder="1" applyAlignment="1" applyProtection="1">
      <alignment horizontal="center" wrapText="1"/>
      <protection hidden="1"/>
    </xf>
    <xf numFmtId="0" fontId="2" fillId="26" borderId="24" xfId="0" applyFont="1" applyFill="1" applyBorder="1" applyAlignment="1" applyProtection="1">
      <alignment horizontal="center" wrapText="1"/>
      <protection hidden="1"/>
    </xf>
    <xf numFmtId="0" fontId="2" fillId="26" borderId="49" xfId="0" applyFont="1" applyFill="1" applyBorder="1" applyAlignment="1" applyProtection="1">
      <alignment horizontal="center" wrapText="1"/>
      <protection hidden="1"/>
    </xf>
    <xf numFmtId="186" fontId="2" fillId="4" borderId="60" xfId="0" applyNumberFormat="1" applyFont="1" applyFill="1" applyBorder="1" applyAlignment="1" applyProtection="1">
      <alignment vertical="center"/>
      <protection hidden="1" locked="0"/>
    </xf>
    <xf numFmtId="186" fontId="2" fillId="4" borderId="71" xfId="0" applyNumberFormat="1" applyFont="1" applyFill="1" applyBorder="1" applyAlignment="1" applyProtection="1">
      <alignment vertical="center"/>
      <protection hidden="1" locked="0"/>
    </xf>
    <xf numFmtId="0" fontId="2" fillId="4" borderId="84" xfId="0" applyFont="1" applyFill="1" applyBorder="1" applyAlignment="1" applyProtection="1">
      <alignment vertical="center"/>
      <protection hidden="1" locked="0"/>
    </xf>
    <xf numFmtId="186" fontId="2" fillId="4" borderId="61" xfId="0" applyNumberFormat="1" applyFont="1" applyFill="1" applyBorder="1" applyAlignment="1" applyProtection="1">
      <alignment vertical="center"/>
      <protection hidden="1" locked="0"/>
    </xf>
    <xf numFmtId="186" fontId="2" fillId="4" borderId="72" xfId="0" applyNumberFormat="1" applyFont="1" applyFill="1" applyBorder="1" applyAlignment="1" applyProtection="1">
      <alignment vertical="center"/>
      <protection hidden="1" locked="0"/>
    </xf>
    <xf numFmtId="49" fontId="4" fillId="0" borderId="0" xfId="0" applyNumberFormat="1" applyFont="1" applyBorder="1" applyAlignment="1" applyProtection="1">
      <alignment vertical="center" wrapText="1"/>
      <protection hidden="1"/>
    </xf>
    <xf numFmtId="0" fontId="2" fillId="4" borderId="48" xfId="0" applyFont="1" applyFill="1" applyBorder="1" applyAlignment="1" applyProtection="1">
      <alignment horizontal="center" vertical="center"/>
      <protection hidden="1" locked="0"/>
    </xf>
    <xf numFmtId="0" fontId="2" fillId="4" borderId="50" xfId="0" applyFont="1" applyFill="1" applyBorder="1" applyAlignment="1" applyProtection="1">
      <alignment horizontal="center" vertical="center"/>
      <protection hidden="1" locked="0"/>
    </xf>
    <xf numFmtId="0" fontId="2" fillId="0" borderId="23" xfId="0" applyFont="1" applyBorder="1" applyAlignment="1" applyProtection="1">
      <alignment horizontal="center" vertical="center" shrinkToFit="1"/>
      <protection hidden="1"/>
    </xf>
    <xf numFmtId="179" fontId="2" fillId="4" borderId="28" xfId="0" applyNumberFormat="1" applyFont="1" applyFill="1" applyBorder="1" applyAlignment="1" applyProtection="1">
      <alignment horizontal="center" vertical="center"/>
      <protection hidden="1" locked="0"/>
    </xf>
    <xf numFmtId="179" fontId="2" fillId="4" borderId="40" xfId="0" applyNumberFormat="1" applyFont="1" applyFill="1" applyBorder="1" applyAlignment="1" applyProtection="1">
      <alignment horizontal="center" vertical="center"/>
      <protection hidden="1" locked="0"/>
    </xf>
    <xf numFmtId="220" fontId="2" fillId="4" borderId="60" xfId="0" applyNumberFormat="1" applyFont="1" applyFill="1" applyBorder="1" applyAlignment="1" applyProtection="1">
      <alignment vertical="center"/>
      <protection hidden="1" locked="0"/>
    </xf>
    <xf numFmtId="220" fontId="2" fillId="4" borderId="61" xfId="0" applyNumberFormat="1" applyFont="1" applyFill="1" applyBorder="1" applyAlignment="1" applyProtection="1">
      <alignment vertical="center"/>
      <protection hidden="1" locked="0"/>
    </xf>
    <xf numFmtId="220" fontId="2" fillId="4" borderId="63" xfId="0" applyNumberFormat="1" applyFont="1" applyFill="1" applyBorder="1" applyAlignment="1" applyProtection="1">
      <alignment vertical="center"/>
      <protection hidden="1" locked="0"/>
    </xf>
    <xf numFmtId="220" fontId="2" fillId="4" borderId="32" xfId="0" applyNumberFormat="1" applyFont="1" applyFill="1" applyBorder="1" applyAlignment="1" applyProtection="1">
      <alignment vertical="center"/>
      <protection hidden="1" locked="0"/>
    </xf>
    <xf numFmtId="220" fontId="2" fillId="4" borderId="84" xfId="0" applyNumberFormat="1" applyFont="1" applyFill="1" applyBorder="1" applyAlignment="1" applyProtection="1">
      <alignment vertical="center"/>
      <protection hidden="1" locked="0"/>
    </xf>
    <xf numFmtId="220" fontId="2" fillId="4" borderId="46" xfId="0" applyNumberFormat="1" applyFont="1" applyFill="1" applyBorder="1" applyAlignment="1" applyProtection="1">
      <alignment vertical="center"/>
      <protection hidden="1" locked="0"/>
    </xf>
    <xf numFmtId="179" fontId="2" fillId="0" borderId="48" xfId="0" applyNumberFormat="1" applyFont="1" applyFill="1" applyBorder="1" applyAlignment="1" applyProtection="1">
      <alignment vertical="center"/>
      <protection hidden="1"/>
    </xf>
    <xf numFmtId="179" fontId="2" fillId="0" borderId="13" xfId="0" applyNumberFormat="1" applyFont="1" applyFill="1" applyBorder="1" applyAlignment="1" applyProtection="1">
      <alignment vertical="center"/>
      <protection hidden="1"/>
    </xf>
    <xf numFmtId="179" fontId="2" fillId="0" borderId="50" xfId="0" applyNumberFormat="1" applyFont="1" applyFill="1" applyBorder="1" applyAlignment="1" applyProtection="1">
      <alignment vertical="center"/>
      <protection hidden="1"/>
    </xf>
    <xf numFmtId="0" fontId="2" fillId="4" borderId="27" xfId="0" applyFont="1" applyFill="1" applyBorder="1" applyAlignment="1" applyProtection="1">
      <alignment vertical="center"/>
      <protection hidden="1" locked="0"/>
    </xf>
    <xf numFmtId="0" fontId="2" fillId="4" borderId="58" xfId="0" applyFont="1" applyFill="1" applyBorder="1" applyAlignment="1" applyProtection="1">
      <alignment vertical="center"/>
      <protection hidden="1" locked="0"/>
    </xf>
    <xf numFmtId="0" fontId="2" fillId="4" borderId="15" xfId="0" applyFont="1" applyFill="1" applyBorder="1" applyAlignment="1" applyProtection="1">
      <alignment vertical="center"/>
      <protection hidden="1" locked="0"/>
    </xf>
    <xf numFmtId="0" fontId="2" fillId="4" borderId="16" xfId="0" applyFont="1" applyFill="1" applyBorder="1" applyAlignment="1" applyProtection="1">
      <alignment vertical="center"/>
      <protection hidden="1" locked="0"/>
    </xf>
    <xf numFmtId="0" fontId="2" fillId="4" borderId="48" xfId="0" applyFont="1" applyFill="1" applyBorder="1" applyAlignment="1" applyProtection="1">
      <alignment vertical="center"/>
      <protection hidden="1" locked="0"/>
    </xf>
    <xf numFmtId="0" fontId="2" fillId="4" borderId="45" xfId="0" applyFont="1" applyFill="1" applyBorder="1" applyAlignment="1" applyProtection="1">
      <alignment vertical="center"/>
      <protection hidden="1" locked="0"/>
    </xf>
    <xf numFmtId="0" fontId="2" fillId="0" borderId="16" xfId="0" applyFont="1" applyBorder="1" applyAlignment="1" applyProtection="1">
      <alignment vertical="center"/>
      <protection hidden="1"/>
    </xf>
    <xf numFmtId="0" fontId="2" fillId="0" borderId="45" xfId="0" applyFont="1" applyBorder="1" applyAlignment="1" applyProtection="1">
      <alignment vertical="center"/>
      <protection hidden="1"/>
    </xf>
    <xf numFmtId="179" fontId="2" fillId="0" borderId="27" xfId="0" applyNumberFormat="1" applyFont="1" applyFill="1" applyBorder="1" applyAlignment="1" applyProtection="1">
      <alignment vertical="center"/>
      <protection hidden="1"/>
    </xf>
    <xf numFmtId="179" fontId="2" fillId="0" borderId="15" xfId="0" applyNumberFormat="1" applyFont="1" applyFill="1" applyBorder="1" applyAlignment="1" applyProtection="1">
      <alignment vertical="center"/>
      <protection hidden="1"/>
    </xf>
    <xf numFmtId="0" fontId="2" fillId="4" borderId="65" xfId="0" applyFont="1" applyFill="1" applyBorder="1" applyAlignment="1" applyProtection="1">
      <alignment vertical="center"/>
      <protection hidden="1" locked="0"/>
    </xf>
    <xf numFmtId="0" fontId="2" fillId="4" borderId="53" xfId="0" applyFont="1" applyFill="1" applyBorder="1" applyAlignment="1" applyProtection="1">
      <alignment vertical="center"/>
      <protection hidden="1" locked="0"/>
    </xf>
    <xf numFmtId="0" fontId="2" fillId="0" borderId="40" xfId="0" applyFont="1" applyBorder="1" applyAlignment="1" applyProtection="1">
      <alignment vertical="center"/>
      <protection hidden="1"/>
    </xf>
    <xf numFmtId="179" fontId="2" fillId="0" borderId="28" xfId="0" applyNumberFormat="1" applyFont="1" applyFill="1" applyBorder="1" applyAlignment="1" applyProtection="1">
      <alignment vertical="center"/>
      <protection hidden="1"/>
    </xf>
    <xf numFmtId="0" fontId="2" fillId="0" borderId="57" xfId="0" applyFont="1" applyBorder="1" applyAlignment="1" applyProtection="1">
      <alignment horizontal="center" vertical="center"/>
      <protection hidden="1"/>
    </xf>
    <xf numFmtId="0" fontId="2" fillId="0" borderId="53" xfId="0" applyFont="1" applyFill="1" applyBorder="1" applyAlignment="1" applyProtection="1">
      <alignment horizontal="center" vertical="center" wrapText="1"/>
      <protection hidden="1"/>
    </xf>
    <xf numFmtId="0" fontId="2" fillId="26" borderId="0" xfId="0" applyFont="1" applyFill="1" applyBorder="1" applyAlignment="1" applyProtection="1">
      <alignment vertical="center"/>
      <protection hidden="1" locked="0"/>
    </xf>
    <xf numFmtId="0" fontId="2" fillId="0" borderId="105" xfId="0" applyFont="1" applyFill="1" applyBorder="1" applyAlignment="1" applyProtection="1">
      <alignment horizontal="center" vertical="center"/>
      <protection hidden="1"/>
    </xf>
    <xf numFmtId="0" fontId="2" fillId="0" borderId="154" xfId="0" applyFont="1" applyFill="1" applyBorder="1" applyAlignment="1" applyProtection="1">
      <alignment horizontal="center" vertical="center"/>
      <protection hidden="1"/>
    </xf>
    <xf numFmtId="0" fontId="2" fillId="0" borderId="155"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protection hidden="1" locked="0"/>
    </xf>
    <xf numFmtId="0" fontId="2" fillId="0" borderId="52" xfId="0" applyFont="1" applyFill="1" applyBorder="1" applyAlignment="1" applyProtection="1">
      <alignment vertical="center" wrapText="1"/>
      <protection hidden="1"/>
    </xf>
    <xf numFmtId="0" fontId="2" fillId="0" borderId="14" xfId="0" applyFont="1" applyFill="1" applyBorder="1" applyAlignment="1" applyProtection="1">
      <alignment vertical="center" wrapText="1"/>
      <protection hidden="1"/>
    </xf>
    <xf numFmtId="0" fontId="2" fillId="0" borderId="121" xfId="0" applyFont="1" applyBorder="1" applyAlignment="1" applyProtection="1">
      <alignment horizontal="center" vertical="center"/>
      <protection hidden="1"/>
    </xf>
    <xf numFmtId="0" fontId="2" fillId="0" borderId="125" xfId="0" applyFont="1" applyBorder="1" applyAlignment="1" applyProtection="1">
      <alignment horizontal="center" vertical="center"/>
      <protection hidden="1"/>
    </xf>
    <xf numFmtId="179" fontId="2" fillId="25" borderId="19" xfId="0" applyNumberFormat="1" applyFont="1" applyFill="1" applyBorder="1" applyAlignment="1" applyProtection="1">
      <alignment vertical="center"/>
      <protection hidden="1" locked="0"/>
    </xf>
    <xf numFmtId="0" fontId="5" fillId="0" borderId="21" xfId="0" applyFont="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shrinkToFit="1"/>
      <protection hidden="1"/>
    </xf>
    <xf numFmtId="0" fontId="2" fillId="0" borderId="21" xfId="0" applyFont="1" applyFill="1" applyBorder="1" applyAlignment="1" applyProtection="1">
      <alignment horizontal="center" vertical="center" wrapText="1" shrinkToFit="1"/>
      <protection hidden="1"/>
    </xf>
    <xf numFmtId="0" fontId="2" fillId="0" borderId="17" xfId="0" applyFont="1" applyFill="1" applyBorder="1" applyAlignment="1" applyProtection="1">
      <alignment vertical="center" wrapText="1"/>
      <protection hidden="1"/>
    </xf>
    <xf numFmtId="0" fontId="2" fillId="0" borderId="23" xfId="0" applyFont="1" applyFill="1" applyBorder="1" applyAlignment="1" applyProtection="1">
      <alignment vertical="center" wrapText="1"/>
      <protection hidden="1"/>
    </xf>
    <xf numFmtId="0" fontId="2" fillId="0" borderId="10" xfId="0" applyFont="1" applyFill="1" applyBorder="1" applyAlignment="1" applyProtection="1">
      <alignment vertical="center" wrapText="1"/>
      <protection hidden="1"/>
    </xf>
    <xf numFmtId="0" fontId="2" fillId="0" borderId="21" xfId="0" applyFont="1" applyFill="1" applyBorder="1" applyAlignment="1" applyProtection="1">
      <alignment vertical="center" wrapText="1"/>
      <protection hidden="1"/>
    </xf>
    <xf numFmtId="0" fontId="2" fillId="26" borderId="83" xfId="0" applyFont="1" applyFill="1" applyBorder="1" applyAlignment="1" applyProtection="1">
      <alignment horizontal="left" vertical="center"/>
      <protection hidden="1"/>
    </xf>
    <xf numFmtId="0" fontId="2" fillId="26" borderId="22" xfId="0" applyFont="1" applyFill="1" applyBorder="1" applyAlignment="1" applyProtection="1">
      <alignment horizontal="left" vertical="center"/>
      <protection hidden="1"/>
    </xf>
    <xf numFmtId="0" fontId="2" fillId="26" borderId="33" xfId="0" applyFont="1" applyFill="1" applyBorder="1" applyAlignment="1" applyProtection="1">
      <alignment horizontal="left" vertical="center"/>
      <protection hidden="1"/>
    </xf>
    <xf numFmtId="0" fontId="2" fillId="25" borderId="27" xfId="0" applyFont="1" applyFill="1" applyBorder="1" applyAlignment="1" applyProtection="1">
      <alignment horizontal="center" vertical="center" wrapText="1"/>
      <protection hidden="1"/>
    </xf>
    <xf numFmtId="0" fontId="2" fillId="25" borderId="52" xfId="0" applyFont="1" applyFill="1" applyBorder="1" applyAlignment="1" applyProtection="1">
      <alignment horizontal="center" vertical="center" wrapText="1"/>
      <protection hidden="1"/>
    </xf>
    <xf numFmtId="0" fontId="2" fillId="25" borderId="28" xfId="0" applyFont="1" applyFill="1" applyBorder="1" applyAlignment="1" applyProtection="1">
      <alignment horizontal="center" vertical="center" wrapText="1"/>
      <protection hidden="1"/>
    </xf>
    <xf numFmtId="0" fontId="2" fillId="25" borderId="18" xfId="0" applyFont="1" applyFill="1" applyBorder="1" applyAlignment="1" applyProtection="1">
      <alignment horizontal="center" vertical="center" wrapText="1"/>
      <protection hidden="1"/>
    </xf>
    <xf numFmtId="0" fontId="2" fillId="25" borderId="41" xfId="0" applyFont="1" applyFill="1" applyBorder="1" applyAlignment="1" applyProtection="1">
      <alignment horizontal="center" vertical="center" wrapText="1"/>
      <protection hidden="1"/>
    </xf>
    <xf numFmtId="0" fontId="5" fillId="26" borderId="19"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85"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31" xfId="0" applyFont="1" applyFill="1" applyBorder="1" applyAlignment="1" applyProtection="1">
      <alignment horizontal="left" vertical="center"/>
      <protection hidden="1"/>
    </xf>
    <xf numFmtId="0" fontId="2" fillId="4" borderId="20" xfId="0" applyFont="1" applyFill="1" applyBorder="1" applyAlignment="1" applyProtection="1">
      <alignment horizontal="center" vertical="center"/>
      <protection hidden="1" locked="0"/>
    </xf>
    <xf numFmtId="0" fontId="2" fillId="4" borderId="58" xfId="0" applyFont="1" applyFill="1" applyBorder="1" applyAlignment="1" applyProtection="1">
      <alignment horizontal="center" vertical="center"/>
      <protection hidden="1" locked="0"/>
    </xf>
    <xf numFmtId="0" fontId="2" fillId="4" borderId="18" xfId="0" applyFont="1" applyFill="1" applyBorder="1" applyAlignment="1" applyProtection="1">
      <alignment horizontal="center" vertical="center"/>
      <protection hidden="1" locked="0"/>
    </xf>
    <xf numFmtId="0" fontId="2" fillId="4" borderId="40" xfId="0" applyFont="1" applyFill="1" applyBorder="1" applyAlignment="1" applyProtection="1">
      <alignment horizontal="center" vertical="center"/>
      <protection hidden="1" locked="0"/>
    </xf>
    <xf numFmtId="0" fontId="2" fillId="0" borderId="14" xfId="0" applyFont="1" applyFill="1" applyBorder="1" applyAlignment="1" applyProtection="1">
      <alignment vertical="center"/>
      <protection hidden="1"/>
    </xf>
    <xf numFmtId="0" fontId="2" fillId="0" borderId="65"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60" xfId="0" applyFont="1" applyFill="1" applyBorder="1" applyAlignment="1" applyProtection="1">
      <alignment horizontal="center" vertical="center" wrapText="1"/>
      <protection hidden="1"/>
    </xf>
    <xf numFmtId="0" fontId="2" fillId="25" borderId="0" xfId="0" applyFont="1" applyFill="1" applyBorder="1" applyAlignment="1" applyProtection="1">
      <alignment horizontal="left" vertical="center" wrapText="1"/>
      <protection hidden="1"/>
    </xf>
    <xf numFmtId="0" fontId="2" fillId="0" borderId="48" xfId="0" applyFont="1" applyFill="1" applyBorder="1" applyAlignment="1" applyProtection="1">
      <alignment vertical="center" wrapText="1"/>
      <protection hidden="1"/>
    </xf>
    <xf numFmtId="0" fontId="2" fillId="0" borderId="50" xfId="0" applyFont="1" applyFill="1" applyBorder="1" applyAlignment="1" applyProtection="1">
      <alignment vertical="center" wrapText="1"/>
      <protection hidden="1"/>
    </xf>
    <xf numFmtId="0" fontId="2" fillId="0" borderId="34" xfId="0" applyFont="1" applyBorder="1" applyAlignment="1" applyProtection="1">
      <alignment horizontal="center" vertical="center" wrapText="1"/>
      <protection hidden="1"/>
    </xf>
    <xf numFmtId="0" fontId="2" fillId="0" borderId="53" xfId="0" applyFont="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37" xfId="0" applyFont="1" applyFill="1" applyBorder="1" applyAlignment="1" applyProtection="1">
      <alignment horizontal="center" vertical="center"/>
      <protection hidden="1"/>
    </xf>
    <xf numFmtId="0" fontId="2" fillId="4" borderId="36" xfId="0" applyFont="1" applyFill="1" applyBorder="1" applyAlignment="1" applyProtection="1">
      <alignment horizontal="center" vertical="center"/>
      <protection hidden="1" locked="0"/>
    </xf>
    <xf numFmtId="0" fontId="2" fillId="4" borderId="35" xfId="0" applyFont="1" applyFill="1" applyBorder="1" applyAlignment="1" applyProtection="1">
      <alignment horizontal="center" vertical="center"/>
      <protection hidden="1" locked="0"/>
    </xf>
    <xf numFmtId="0" fontId="2" fillId="4" borderId="38" xfId="0" applyFont="1" applyFill="1" applyBorder="1" applyAlignment="1" applyProtection="1">
      <alignment horizontal="center" vertical="center"/>
      <protection hidden="1" locked="0"/>
    </xf>
    <xf numFmtId="0" fontId="2" fillId="0" borderId="156" xfId="0" applyFont="1" applyBorder="1" applyAlignment="1" applyProtection="1">
      <alignment horizontal="center" vertical="center"/>
      <protection hidden="1"/>
    </xf>
    <xf numFmtId="0" fontId="2" fillId="0" borderId="157" xfId="0" applyFont="1" applyBorder="1" applyAlignment="1" applyProtection="1">
      <alignment horizontal="center" vertical="center"/>
      <protection hidden="1"/>
    </xf>
    <xf numFmtId="0" fontId="2" fillId="0" borderId="158" xfId="0" applyFont="1" applyBorder="1" applyAlignment="1" applyProtection="1">
      <alignment horizontal="center" vertical="center"/>
      <protection hidden="1"/>
    </xf>
    <xf numFmtId="0" fontId="2" fillId="0" borderId="41" xfId="0" applyFont="1" applyFill="1" applyBorder="1" applyAlignment="1" applyProtection="1">
      <alignment vertical="center" wrapText="1"/>
      <protection hidden="1"/>
    </xf>
    <xf numFmtId="0" fontId="2" fillId="0" borderId="159" xfId="0" applyFont="1" applyFill="1" applyBorder="1" applyAlignment="1" applyProtection="1">
      <alignment vertical="center" wrapText="1"/>
      <protection hidden="1"/>
    </xf>
    <xf numFmtId="0" fontId="2" fillId="0" borderId="154" xfId="0" applyFont="1" applyFill="1" applyBorder="1" applyAlignment="1" applyProtection="1">
      <alignment vertical="center" wrapText="1"/>
      <protection hidden="1"/>
    </xf>
    <xf numFmtId="0" fontId="2" fillId="0" borderId="155" xfId="0" applyFont="1" applyFill="1" applyBorder="1" applyAlignment="1" applyProtection="1">
      <alignment vertical="center" wrapText="1"/>
      <protection hidden="1"/>
    </xf>
    <xf numFmtId="0" fontId="2" fillId="0" borderId="160" xfId="0" applyFont="1" applyBorder="1" applyAlignment="1" applyProtection="1">
      <alignment horizontal="center" vertical="center"/>
      <protection hidden="1"/>
    </xf>
    <xf numFmtId="0" fontId="2" fillId="0" borderId="161" xfId="0" applyFont="1" applyBorder="1" applyAlignment="1" applyProtection="1">
      <alignment horizontal="center" vertical="center"/>
      <protection hidden="1"/>
    </xf>
    <xf numFmtId="0" fontId="2" fillId="0" borderId="47" xfId="0" applyFont="1" applyFill="1" applyBorder="1" applyAlignment="1" applyProtection="1">
      <alignment horizontal="center" vertical="center" wrapText="1" shrinkToFit="1"/>
      <protection hidden="1"/>
    </xf>
    <xf numFmtId="0" fontId="2" fillId="0" borderId="24" xfId="0" applyFont="1" applyFill="1" applyBorder="1" applyAlignment="1" applyProtection="1">
      <alignment horizontal="center" vertical="center" wrapText="1" shrinkToFit="1"/>
      <protection hidden="1"/>
    </xf>
    <xf numFmtId="0" fontId="2" fillId="4" borderId="24" xfId="0" applyFont="1" applyFill="1" applyBorder="1" applyAlignment="1" applyProtection="1">
      <alignment horizontal="right" vertical="center" wrapText="1" shrinkToFit="1"/>
      <protection hidden="1" locked="0"/>
    </xf>
    <xf numFmtId="0" fontId="2" fillId="25" borderId="34" xfId="0" applyFont="1" applyFill="1" applyBorder="1" applyAlignment="1" applyProtection="1">
      <alignment vertical="center"/>
      <protection hidden="1"/>
    </xf>
    <xf numFmtId="0" fontId="2" fillId="25" borderId="35" xfId="0" applyFont="1" applyFill="1" applyBorder="1" applyAlignment="1" applyProtection="1">
      <alignment vertical="center"/>
      <protection hidden="1"/>
    </xf>
    <xf numFmtId="0" fontId="2" fillId="25" borderId="38" xfId="0" applyFont="1" applyFill="1" applyBorder="1" applyAlignment="1" applyProtection="1">
      <alignment vertical="center"/>
      <protection hidden="1"/>
    </xf>
    <xf numFmtId="0" fontId="2" fillId="25" borderId="39" xfId="0" applyFont="1" applyFill="1" applyBorder="1" applyAlignment="1" applyProtection="1">
      <alignment vertical="center"/>
      <protection hidden="1"/>
    </xf>
    <xf numFmtId="0" fontId="2" fillId="25" borderId="0" xfId="0" applyFont="1" applyFill="1" applyBorder="1" applyAlignment="1" applyProtection="1">
      <alignment vertical="center"/>
      <protection hidden="1"/>
    </xf>
    <xf numFmtId="0" fontId="2" fillId="25" borderId="14" xfId="0" applyFont="1" applyFill="1" applyBorder="1" applyAlignment="1" applyProtection="1">
      <alignment vertical="center"/>
      <protection hidden="1"/>
    </xf>
    <xf numFmtId="0" fontId="2" fillId="25" borderId="44" xfId="0" applyFont="1" applyFill="1" applyBorder="1" applyAlignment="1" applyProtection="1">
      <alignment vertical="center"/>
      <protection hidden="1"/>
    </xf>
    <xf numFmtId="0" fontId="2" fillId="25" borderId="13" xfId="0" applyFont="1" applyFill="1" applyBorder="1" applyAlignment="1" applyProtection="1">
      <alignment vertical="center"/>
      <protection hidden="1"/>
    </xf>
    <xf numFmtId="0" fontId="2" fillId="25" borderId="50" xfId="0" applyFont="1" applyFill="1" applyBorder="1" applyAlignment="1" applyProtection="1">
      <alignment vertical="center"/>
      <protection hidden="1"/>
    </xf>
    <xf numFmtId="0" fontId="2" fillId="25" borderId="25" xfId="0" applyFont="1" applyFill="1" applyBorder="1" applyAlignment="1" applyProtection="1">
      <alignment horizontal="right" vertical="center" wrapText="1"/>
      <protection hidden="1"/>
    </xf>
    <xf numFmtId="0" fontId="2" fillId="25" borderId="19" xfId="0" applyFont="1" applyFill="1" applyBorder="1" applyAlignment="1" applyProtection="1">
      <alignment horizontal="right" vertical="center" wrapText="1"/>
      <protection hidden="1"/>
    </xf>
    <xf numFmtId="0" fontId="2" fillId="25" borderId="25" xfId="0" applyFont="1" applyFill="1" applyBorder="1" applyAlignment="1" applyProtection="1">
      <alignment horizontal="center" vertical="center" wrapText="1" shrinkToFit="1"/>
      <protection hidden="1"/>
    </xf>
    <xf numFmtId="0" fontId="2" fillId="25" borderId="19" xfId="0" applyFont="1" applyFill="1" applyBorder="1" applyAlignment="1" applyProtection="1">
      <alignment horizontal="center" vertical="center" wrapText="1" shrinkToFit="1"/>
      <protection hidden="1"/>
    </xf>
    <xf numFmtId="0" fontId="2" fillId="25" borderId="26" xfId="0" applyFont="1" applyFill="1" applyBorder="1" applyAlignment="1" applyProtection="1">
      <alignment horizontal="center" vertical="center" wrapText="1" shrinkToFit="1"/>
      <protection hidden="1"/>
    </xf>
    <xf numFmtId="0" fontId="2" fillId="0" borderId="25" xfId="0" applyFont="1" applyBorder="1" applyAlignment="1" applyProtection="1">
      <alignment horizontal="right" vertical="center"/>
      <protection hidden="1"/>
    </xf>
    <xf numFmtId="0" fontId="2" fillId="0" borderId="19" xfId="0" applyFont="1" applyBorder="1" applyAlignment="1" applyProtection="1">
      <alignment horizontal="right" vertical="center"/>
      <protection hidden="1"/>
    </xf>
    <xf numFmtId="0" fontId="2" fillId="0" borderId="24" xfId="0" applyFont="1" applyFill="1" applyBorder="1" applyAlignment="1" applyProtection="1">
      <alignment vertical="center" wrapText="1" shrinkToFit="1"/>
      <protection hidden="1"/>
    </xf>
    <xf numFmtId="0" fontId="2" fillId="0" borderId="19" xfId="0" applyFont="1" applyFill="1" applyBorder="1" applyAlignment="1" applyProtection="1">
      <alignment vertical="center" wrapText="1" shrinkToFit="1"/>
      <protection hidden="1"/>
    </xf>
    <xf numFmtId="0" fontId="0" fillId="0" borderId="0"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2" xfId="0" applyBorder="1" applyAlignment="1">
      <alignment vertical="center"/>
    </xf>
    <xf numFmtId="0" fontId="0" fillId="0" borderId="48" xfId="0" applyBorder="1" applyAlignment="1">
      <alignment vertical="center"/>
    </xf>
    <xf numFmtId="0" fontId="0" fillId="0" borderId="13" xfId="0" applyBorder="1" applyAlignment="1">
      <alignment vertical="center"/>
    </xf>
    <xf numFmtId="0" fontId="0" fillId="0" borderId="50" xfId="0" applyBorder="1" applyAlignment="1">
      <alignment vertical="center"/>
    </xf>
    <xf numFmtId="0" fontId="2" fillId="4" borderId="24" xfId="0" applyFont="1" applyFill="1" applyBorder="1" applyAlignment="1" applyProtection="1">
      <alignment vertical="center" wrapText="1" shrinkToFit="1"/>
      <protection hidden="1" locked="0"/>
    </xf>
    <xf numFmtId="0" fontId="2" fillId="4" borderId="19" xfId="0" applyFont="1" applyFill="1" applyBorder="1" applyAlignment="1" applyProtection="1">
      <alignment vertical="center" wrapText="1" shrinkToFit="1"/>
      <protection hidden="1" locked="0"/>
    </xf>
    <xf numFmtId="0" fontId="2" fillId="0" borderId="154" xfId="0" applyFont="1" applyFill="1" applyBorder="1" applyAlignment="1" applyProtection="1">
      <alignment horizontal="left" vertical="center" wrapText="1"/>
      <protection hidden="1"/>
    </xf>
    <xf numFmtId="0" fontId="2" fillId="25" borderId="154"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right" vertical="center" wrapText="1"/>
      <protection hidden="1"/>
    </xf>
    <xf numFmtId="0" fontId="2" fillId="0" borderId="154" xfId="0" applyFont="1" applyFill="1" applyBorder="1" applyAlignment="1" applyProtection="1">
      <alignment horizontal="right" vertical="center" wrapText="1"/>
      <protection hidden="1"/>
    </xf>
    <xf numFmtId="0" fontId="2" fillId="0" borderId="51" xfId="0" applyFont="1" applyFill="1" applyBorder="1" applyAlignment="1" applyProtection="1">
      <alignment vertical="center" wrapText="1" shrinkToFit="1"/>
      <protection hidden="1"/>
    </xf>
    <xf numFmtId="0" fontId="2" fillId="0" borderId="26" xfId="0" applyFont="1" applyFill="1" applyBorder="1" applyAlignment="1" applyProtection="1">
      <alignment vertical="center" wrapText="1" shrinkToFit="1"/>
      <protection hidden="1"/>
    </xf>
    <xf numFmtId="0" fontId="2" fillId="0" borderId="25" xfId="0" applyFont="1" applyFill="1" applyBorder="1" applyAlignment="1" applyProtection="1">
      <alignment horizontal="center" vertical="center" wrapText="1" shrinkToFit="1"/>
      <protection hidden="1"/>
    </xf>
    <xf numFmtId="0" fontId="2" fillId="0" borderId="19" xfId="0" applyFont="1" applyFill="1" applyBorder="1" applyAlignment="1" applyProtection="1">
      <alignment horizontal="center" vertical="center" wrapText="1" shrinkToFit="1"/>
      <protection hidden="1"/>
    </xf>
    <xf numFmtId="0" fontId="2" fillId="4" borderId="18" xfId="0" applyFont="1" applyFill="1" applyBorder="1" applyAlignment="1" applyProtection="1">
      <alignment horizontal="right" vertical="center" wrapText="1" shrinkToFit="1"/>
      <protection hidden="1" locked="0"/>
    </xf>
    <xf numFmtId="0" fontId="2" fillId="25" borderId="25" xfId="0" applyFont="1" applyFill="1" applyBorder="1" applyAlignment="1" applyProtection="1">
      <alignment horizontal="center" vertical="center" wrapText="1"/>
      <protection hidden="1"/>
    </xf>
    <xf numFmtId="0" fontId="2" fillId="25" borderId="19" xfId="0" applyFont="1" applyFill="1" applyBorder="1" applyAlignment="1" applyProtection="1">
      <alignment horizontal="center" vertical="center" wrapText="1"/>
      <protection hidden="1"/>
    </xf>
    <xf numFmtId="0" fontId="2" fillId="25" borderId="26" xfId="0" applyFont="1" applyFill="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2" fillId="25" borderId="25" xfId="0" applyFont="1" applyFill="1" applyBorder="1" applyAlignment="1" applyProtection="1">
      <alignment vertical="center" wrapText="1"/>
      <protection hidden="1"/>
    </xf>
    <xf numFmtId="0" fontId="2" fillId="25" borderId="19" xfId="0" applyFont="1" applyFill="1" applyBorder="1" applyAlignment="1" applyProtection="1">
      <alignment vertical="center" wrapText="1"/>
      <protection hidden="1"/>
    </xf>
    <xf numFmtId="0" fontId="2" fillId="25" borderId="26" xfId="0" applyFont="1" applyFill="1" applyBorder="1" applyAlignment="1" applyProtection="1">
      <alignment vertical="center" wrapText="1"/>
      <protection hidden="1"/>
    </xf>
    <xf numFmtId="0" fontId="2" fillId="0" borderId="10" xfId="0" applyFont="1" applyBorder="1" applyAlignment="1" applyProtection="1">
      <alignment vertical="center"/>
      <protection hidden="1"/>
    </xf>
    <xf numFmtId="0" fontId="2" fillId="0" borderId="21" xfId="0" applyFont="1" applyBorder="1" applyAlignment="1" applyProtection="1">
      <alignment vertical="center"/>
      <protection hidden="1"/>
    </xf>
    <xf numFmtId="186" fontId="2" fillId="4" borderId="29" xfId="0" applyNumberFormat="1" applyFont="1" applyFill="1" applyBorder="1" applyAlignment="1" applyProtection="1">
      <alignment vertical="center"/>
      <protection hidden="1" locked="0"/>
    </xf>
    <xf numFmtId="186" fontId="2" fillId="4" borderId="22" xfId="0" applyNumberFormat="1" applyFont="1" applyFill="1" applyBorder="1" applyAlignment="1" applyProtection="1">
      <alignment vertical="center"/>
      <protection hidden="1" locked="0"/>
    </xf>
    <xf numFmtId="0" fontId="2" fillId="0" borderId="11" xfId="0" applyFont="1" applyBorder="1" applyAlignment="1" applyProtection="1">
      <alignment vertical="center"/>
      <protection hidden="1"/>
    </xf>
    <xf numFmtId="0" fontId="2" fillId="0" borderId="55" xfId="0" applyFont="1" applyBorder="1" applyAlignment="1" applyProtection="1">
      <alignment vertical="center"/>
      <protection hidden="1"/>
    </xf>
    <xf numFmtId="0" fontId="2" fillId="4" borderId="25" xfId="0" applyNumberFormat="1" applyFont="1" applyFill="1" applyBorder="1" applyAlignment="1" applyProtection="1">
      <alignment vertical="center"/>
      <protection hidden="1" locked="0"/>
    </xf>
    <xf numFmtId="0" fontId="2" fillId="4" borderId="19" xfId="0" applyNumberFormat="1" applyFont="1" applyFill="1" applyBorder="1" applyAlignment="1" applyProtection="1">
      <alignment vertical="center"/>
      <protection hidden="1" locked="0"/>
    </xf>
    <xf numFmtId="0" fontId="2" fillId="0" borderId="17" xfId="0" applyFont="1" applyBorder="1" applyAlignment="1" applyProtection="1">
      <alignment vertical="center"/>
      <protection hidden="1"/>
    </xf>
    <xf numFmtId="0" fontId="2" fillId="0" borderId="23" xfId="0" applyFont="1" applyBorder="1" applyAlignment="1" applyProtection="1">
      <alignment vertical="center"/>
      <protection hidden="1"/>
    </xf>
    <xf numFmtId="49" fontId="2" fillId="4" borderId="18" xfId="0" applyNumberFormat="1" applyFont="1" applyFill="1" applyBorder="1" applyAlignment="1" applyProtection="1">
      <alignment vertical="center"/>
      <protection hidden="1" locked="0"/>
    </xf>
    <xf numFmtId="49" fontId="2" fillId="4" borderId="41" xfId="0" applyNumberFormat="1" applyFont="1" applyFill="1" applyBorder="1" applyAlignment="1" applyProtection="1">
      <alignment vertical="center"/>
      <protection hidden="1" locked="0"/>
    </xf>
    <xf numFmtId="0" fontId="2" fillId="0" borderId="83" xfId="0" applyFont="1" applyBorder="1" applyAlignment="1" applyProtection="1">
      <alignment vertical="center"/>
      <protection hidden="1"/>
    </xf>
    <xf numFmtId="0" fontId="2" fillId="0" borderId="22" xfId="0" applyFont="1" applyBorder="1" applyAlignment="1" applyProtection="1">
      <alignment vertical="center"/>
      <protection hidden="1"/>
    </xf>
    <xf numFmtId="0" fontId="2" fillId="0" borderId="33" xfId="0" applyFont="1" applyBorder="1" applyAlignment="1" applyProtection="1">
      <alignment vertical="center"/>
      <protection hidden="1"/>
    </xf>
    <xf numFmtId="0" fontId="2" fillId="0" borderId="54" xfId="0" applyFont="1" applyBorder="1" applyAlignment="1" applyProtection="1">
      <alignment horizontal="center" vertical="center" wrapText="1"/>
      <protection hidden="1"/>
    </xf>
    <xf numFmtId="0" fontId="2" fillId="0" borderId="84" xfId="0" applyFont="1" applyBorder="1" applyAlignment="1" applyProtection="1">
      <alignment horizontal="center" vertical="center" wrapText="1"/>
      <protection hidden="1"/>
    </xf>
    <xf numFmtId="0" fontId="2" fillId="0" borderId="115" xfId="0" applyFont="1" applyBorder="1" applyAlignment="1" applyProtection="1">
      <alignment horizontal="center" vertical="center" wrapText="1"/>
      <protection hidden="1"/>
    </xf>
    <xf numFmtId="0" fontId="2" fillId="0" borderId="60"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wrapText="1"/>
      <protection hidden="1"/>
    </xf>
    <xf numFmtId="0" fontId="2" fillId="0" borderId="71" xfId="0" applyFont="1" applyBorder="1" applyAlignment="1" applyProtection="1">
      <alignment horizontal="center" vertical="center" wrapText="1"/>
      <protection hidden="1"/>
    </xf>
    <xf numFmtId="0" fontId="2" fillId="0" borderId="162" xfId="0" applyFont="1" applyBorder="1" applyAlignment="1" applyProtection="1">
      <alignment horizontal="center" vertical="center"/>
      <protection hidden="1"/>
    </xf>
    <xf numFmtId="0" fontId="2" fillId="0" borderId="163" xfId="0" applyFont="1" applyBorder="1" applyAlignment="1" applyProtection="1">
      <alignment horizontal="center" vertical="center"/>
      <protection hidden="1"/>
    </xf>
    <xf numFmtId="0" fontId="2" fillId="0" borderId="164" xfId="0" applyFont="1" applyBorder="1" applyAlignment="1" applyProtection="1">
      <alignment horizontal="center" vertical="center"/>
      <protection hidden="1"/>
    </xf>
    <xf numFmtId="0" fontId="2" fillId="0" borderId="151" xfId="0" applyFont="1" applyBorder="1" applyAlignment="1" applyProtection="1">
      <alignment horizontal="center" vertical="center"/>
      <protection hidden="1"/>
    </xf>
    <xf numFmtId="0" fontId="2" fillId="0" borderId="152" xfId="0" applyFont="1" applyBorder="1" applyAlignment="1" applyProtection="1">
      <alignment horizontal="center" vertical="center"/>
      <protection hidden="1"/>
    </xf>
    <xf numFmtId="0" fontId="2" fillId="0" borderId="165" xfId="0" applyFont="1" applyBorder="1" applyAlignment="1" applyProtection="1">
      <alignment horizontal="center" vertical="center"/>
      <protection hidden="1"/>
    </xf>
    <xf numFmtId="0" fontId="2" fillId="4" borderId="152" xfId="0" applyFont="1" applyFill="1" applyBorder="1" applyAlignment="1" applyProtection="1">
      <alignment vertical="center"/>
      <protection hidden="1" locked="0"/>
    </xf>
    <xf numFmtId="0" fontId="2" fillId="4" borderId="163" xfId="0" applyFont="1" applyFill="1" applyBorder="1" applyAlignment="1" applyProtection="1">
      <alignment vertical="center"/>
      <protection hidden="1" locked="0"/>
    </xf>
    <xf numFmtId="0" fontId="2" fillId="4" borderId="165" xfId="0" applyFont="1" applyFill="1" applyBorder="1" applyAlignment="1" applyProtection="1">
      <alignment vertical="center"/>
      <protection hidden="1" locked="0"/>
    </xf>
    <xf numFmtId="186" fontId="2" fillId="4" borderId="25" xfId="64" applyNumberFormat="1" applyFont="1" applyFill="1" applyBorder="1" applyAlignment="1" applyProtection="1">
      <alignment vertical="center"/>
      <protection hidden="1" locked="0"/>
    </xf>
    <xf numFmtId="186" fontId="2" fillId="4" borderId="19" xfId="64" applyNumberFormat="1" applyFont="1" applyFill="1" applyBorder="1" applyAlignment="1" applyProtection="1">
      <alignment vertical="center"/>
      <protection hidden="1" locked="0"/>
    </xf>
    <xf numFmtId="186" fontId="2" fillId="4" borderId="29" xfId="64" applyNumberFormat="1" applyFont="1" applyFill="1" applyBorder="1" applyAlignment="1" applyProtection="1">
      <alignment vertical="center"/>
      <protection hidden="1" locked="0"/>
    </xf>
    <xf numFmtId="186" fontId="2" fillId="4" borderId="22" xfId="64" applyNumberFormat="1" applyFont="1" applyFill="1" applyBorder="1" applyAlignment="1" applyProtection="1">
      <alignment vertical="center"/>
      <protection hidden="1" locked="0"/>
    </xf>
    <xf numFmtId="0" fontId="2" fillId="4" borderId="61" xfId="64" applyFont="1" applyFill="1" applyBorder="1" applyAlignment="1" applyProtection="1">
      <alignment vertical="center"/>
      <protection hidden="1" locked="0"/>
    </xf>
    <xf numFmtId="0" fontId="2" fillId="4" borderId="72" xfId="64" applyFont="1" applyFill="1" applyBorder="1" applyAlignment="1" applyProtection="1">
      <alignment vertical="center"/>
      <protection hidden="1" locked="0"/>
    </xf>
    <xf numFmtId="0" fontId="2" fillId="0" borderId="20" xfId="0" applyFont="1" applyBorder="1" applyAlignment="1" applyProtection="1">
      <alignment horizontal="right" vertical="center"/>
      <protection hidden="1"/>
    </xf>
    <xf numFmtId="0" fontId="2" fillId="0" borderId="48" xfId="0" applyFont="1" applyBorder="1" applyAlignment="1" applyProtection="1">
      <alignment horizontal="right" vertical="center"/>
      <protection hidden="1"/>
    </xf>
    <xf numFmtId="0" fontId="2" fillId="0" borderId="13" xfId="0" applyFont="1" applyBorder="1" applyAlignment="1" applyProtection="1">
      <alignment horizontal="right" vertical="center"/>
      <protection hidden="1"/>
    </xf>
    <xf numFmtId="0" fontId="2" fillId="0" borderId="31" xfId="0" applyFont="1" applyBorder="1" applyAlignment="1" applyProtection="1">
      <alignment horizontal="right" vertical="center"/>
      <protection hidden="1"/>
    </xf>
    <xf numFmtId="0" fontId="2" fillId="4" borderId="83" xfId="0" applyFont="1" applyFill="1" applyBorder="1" applyAlignment="1" applyProtection="1">
      <alignment vertical="center"/>
      <protection hidden="1" locked="0"/>
    </xf>
    <xf numFmtId="3" fontId="2" fillId="4" borderId="29" xfId="0" applyNumberFormat="1" applyFont="1" applyFill="1" applyBorder="1" applyAlignment="1" applyProtection="1">
      <alignment vertical="center"/>
      <protection hidden="1" locked="0"/>
    </xf>
    <xf numFmtId="3" fontId="2" fillId="4" borderId="22" xfId="0" applyNumberFormat="1" applyFont="1" applyFill="1" applyBorder="1" applyAlignment="1" applyProtection="1">
      <alignment vertical="center"/>
      <protection hidden="1" locked="0"/>
    </xf>
    <xf numFmtId="0" fontId="2" fillId="4" borderId="85" xfId="0" applyFont="1" applyFill="1" applyBorder="1" applyAlignment="1" applyProtection="1">
      <alignment vertical="center"/>
      <protection hidden="1" locked="0"/>
    </xf>
    <xf numFmtId="3" fontId="2" fillId="4" borderId="25" xfId="0" applyNumberFormat="1" applyFont="1" applyFill="1" applyBorder="1" applyAlignment="1" applyProtection="1">
      <alignment vertical="center"/>
      <protection hidden="1" locked="0"/>
    </xf>
    <xf numFmtId="0" fontId="2" fillId="4" borderId="60" xfId="64" applyFont="1" applyFill="1" applyBorder="1" applyAlignment="1" applyProtection="1">
      <alignment vertical="center"/>
      <protection hidden="1" locked="0"/>
    </xf>
    <xf numFmtId="0" fontId="2" fillId="4" borderId="71" xfId="64" applyFont="1" applyFill="1" applyBorder="1" applyAlignment="1" applyProtection="1">
      <alignment vertical="center"/>
      <protection hidden="1" locked="0"/>
    </xf>
    <xf numFmtId="0" fontId="2" fillId="4" borderId="32" xfId="64" applyFont="1" applyFill="1" applyBorder="1" applyAlignment="1" applyProtection="1">
      <alignment vertical="center"/>
      <protection hidden="1" locked="0"/>
    </xf>
    <xf numFmtId="0" fontId="2" fillId="4" borderId="70" xfId="64" applyFont="1" applyFill="1" applyBorder="1" applyAlignment="1" applyProtection="1">
      <alignment vertical="center"/>
      <protection hidden="1" locked="0"/>
    </xf>
    <xf numFmtId="0" fontId="2" fillId="0" borderId="33" xfId="0" applyFont="1" applyBorder="1" applyAlignment="1" applyProtection="1">
      <alignment horizontal="right" vertical="center"/>
      <protection hidden="1"/>
    </xf>
    <xf numFmtId="0" fontId="2" fillId="0" borderId="162" xfId="64" applyFont="1" applyBorder="1" applyAlignment="1" applyProtection="1">
      <alignment horizontal="center" vertical="center"/>
      <protection hidden="1"/>
    </xf>
    <xf numFmtId="0" fontId="2" fillId="0" borderId="163" xfId="64" applyFont="1" applyBorder="1" applyAlignment="1" applyProtection="1">
      <alignment horizontal="center" vertical="center"/>
      <protection hidden="1"/>
    </xf>
    <xf numFmtId="0" fontId="2" fillId="0" borderId="166" xfId="64" applyFont="1" applyBorder="1" applyAlignment="1" applyProtection="1">
      <alignment horizontal="center" vertical="center"/>
      <protection hidden="1"/>
    </xf>
    <xf numFmtId="0" fontId="2" fillId="4" borderId="10" xfId="0" applyFont="1" applyFill="1" applyBorder="1" applyAlignment="1" applyProtection="1">
      <alignment vertical="center"/>
      <protection hidden="1" locked="0"/>
    </xf>
    <xf numFmtId="0" fontId="2" fillId="4" borderId="11" xfId="0" applyFont="1" applyFill="1" applyBorder="1" applyAlignment="1" applyProtection="1">
      <alignment vertical="center"/>
      <protection hidden="1" locked="0"/>
    </xf>
    <xf numFmtId="198" fontId="2" fillId="4" borderId="21" xfId="64" applyNumberFormat="1" applyFont="1" applyFill="1" applyBorder="1" applyAlignment="1" applyProtection="1">
      <alignment vertical="center"/>
      <protection hidden="1" locked="0"/>
    </xf>
    <xf numFmtId="198" fontId="2" fillId="4" borderId="55" xfId="64" applyNumberFormat="1" applyFont="1" applyFill="1" applyBorder="1" applyAlignment="1" applyProtection="1">
      <alignment vertical="center"/>
      <protection hidden="1" locked="0"/>
    </xf>
    <xf numFmtId="186" fontId="35" fillId="4" borderId="0" xfId="0" applyNumberFormat="1" applyFont="1" applyFill="1" applyBorder="1" applyAlignment="1" applyProtection="1">
      <alignment vertical="center"/>
      <protection hidden="1" locked="0"/>
    </xf>
    <xf numFmtId="0" fontId="2" fillId="4" borderId="163" xfId="64" applyFont="1" applyFill="1" applyBorder="1" applyAlignment="1" applyProtection="1">
      <alignment vertical="center"/>
      <protection hidden="1" locked="0"/>
    </xf>
    <xf numFmtId="0" fontId="2" fillId="4" borderId="165" xfId="64" applyFont="1" applyFill="1" applyBorder="1" applyAlignment="1" applyProtection="1">
      <alignment vertical="center"/>
      <protection hidden="1" locked="0"/>
    </xf>
    <xf numFmtId="0" fontId="2" fillId="0" borderId="15" xfId="64" applyFont="1" applyBorder="1" applyAlignment="1" applyProtection="1">
      <alignment horizontal="center" vertical="center"/>
      <protection hidden="1"/>
    </xf>
    <xf numFmtId="0" fontId="2" fillId="0" borderId="0" xfId="64" applyFont="1" applyBorder="1" applyAlignment="1" applyProtection="1">
      <alignment horizontal="center" vertical="center"/>
      <protection hidden="1"/>
    </xf>
    <xf numFmtId="0" fontId="2" fillId="0" borderId="14" xfId="64" applyFont="1" applyBorder="1" applyAlignment="1" applyProtection="1">
      <alignment horizontal="center" vertical="center"/>
      <protection hidden="1"/>
    </xf>
    <xf numFmtId="0" fontId="2" fillId="0" borderId="34" xfId="64" applyFont="1" applyBorder="1" applyAlignment="1" applyProtection="1">
      <alignment horizontal="center" vertical="center" wrapText="1"/>
      <protection hidden="1"/>
    </xf>
    <xf numFmtId="0" fontId="2" fillId="0" borderId="37" xfId="64" applyFont="1" applyBorder="1" applyAlignment="1" applyProtection="1">
      <alignment horizontal="center" vertical="center" wrapText="1"/>
      <protection hidden="1"/>
    </xf>
    <xf numFmtId="0" fontId="2" fillId="0" borderId="53" xfId="64" applyFont="1" applyBorder="1" applyAlignment="1" applyProtection="1">
      <alignment horizontal="center" vertical="center" wrapText="1"/>
      <protection hidden="1"/>
    </xf>
    <xf numFmtId="0" fontId="2" fillId="0" borderId="40" xfId="64" applyFont="1" applyBorder="1" applyAlignment="1" applyProtection="1">
      <alignment horizontal="center" vertical="center" wrapText="1"/>
      <protection hidden="1"/>
    </xf>
    <xf numFmtId="0" fontId="2" fillId="0" borderId="36" xfId="64" applyFont="1" applyBorder="1" applyAlignment="1" applyProtection="1">
      <alignment horizontal="center" vertical="center" wrapText="1"/>
      <protection hidden="1"/>
    </xf>
    <xf numFmtId="0" fontId="2" fillId="0" borderId="28" xfId="64" applyFont="1" applyBorder="1" applyAlignment="1" applyProtection="1">
      <alignment horizontal="center" vertical="center" wrapText="1"/>
      <protection hidden="1"/>
    </xf>
    <xf numFmtId="0" fontId="2" fillId="0" borderId="21" xfId="64" applyFont="1" applyBorder="1" applyAlignment="1" applyProtection="1">
      <alignment horizontal="center" vertical="center"/>
      <protection hidden="1"/>
    </xf>
    <xf numFmtId="3" fontId="2" fillId="4" borderId="19" xfId="64" applyNumberFormat="1" applyFont="1" applyFill="1" applyBorder="1" applyAlignment="1" applyProtection="1">
      <alignment vertical="center"/>
      <protection hidden="1" locked="0"/>
    </xf>
    <xf numFmtId="0" fontId="2" fillId="0" borderId="23" xfId="64" applyFont="1" applyBorder="1" applyAlignment="1" applyProtection="1">
      <alignment horizontal="center" vertical="center"/>
      <protection hidden="1"/>
    </xf>
    <xf numFmtId="0" fontId="2" fillId="0" borderId="58" xfId="64" applyFont="1" applyBorder="1" applyAlignment="1" applyProtection="1">
      <alignment vertical="center"/>
      <protection hidden="1"/>
    </xf>
    <xf numFmtId="0" fontId="2" fillId="0" borderId="40" xfId="64" applyFont="1" applyBorder="1" applyAlignment="1" applyProtection="1">
      <alignment vertical="center"/>
      <protection hidden="1"/>
    </xf>
    <xf numFmtId="179" fontId="2" fillId="4" borderId="65" xfId="64" applyNumberFormat="1" applyFont="1" applyFill="1" applyBorder="1" applyAlignment="1" applyProtection="1">
      <alignment vertical="center"/>
      <protection hidden="1" locked="0"/>
    </xf>
    <xf numFmtId="179" fontId="2" fillId="4" borderId="53" xfId="64" applyNumberFormat="1" applyFont="1" applyFill="1" applyBorder="1" applyAlignment="1" applyProtection="1">
      <alignment vertical="center"/>
      <protection hidden="1" locked="0"/>
    </xf>
    <xf numFmtId="179" fontId="2" fillId="4" borderId="27" xfId="64" applyNumberFormat="1" applyFont="1" applyFill="1" applyBorder="1" applyAlignment="1" applyProtection="1">
      <alignment vertical="center"/>
      <protection hidden="1" locked="0"/>
    </xf>
    <xf numFmtId="179" fontId="2" fillId="4" borderId="28" xfId="64" applyNumberFormat="1" applyFont="1" applyFill="1" applyBorder="1" applyAlignment="1" applyProtection="1">
      <alignment vertical="center"/>
      <protection hidden="1" locked="0"/>
    </xf>
    <xf numFmtId="0" fontId="2" fillId="0" borderId="23" xfId="64" applyFont="1" applyBorder="1" applyAlignment="1" applyProtection="1">
      <alignment horizontal="center" vertical="center" wrapText="1"/>
      <protection hidden="1"/>
    </xf>
    <xf numFmtId="0" fontId="2" fillId="0" borderId="21" xfId="64" applyFont="1" applyBorder="1" applyAlignment="1" applyProtection="1">
      <alignment horizontal="center" vertical="center" wrapText="1"/>
      <protection hidden="1"/>
    </xf>
    <xf numFmtId="3" fontId="2" fillId="4" borderId="25" xfId="64" applyNumberFormat="1" applyFont="1" applyFill="1" applyBorder="1" applyAlignment="1" applyProtection="1">
      <alignment vertical="center"/>
      <protection hidden="1" locked="0"/>
    </xf>
    <xf numFmtId="0" fontId="2" fillId="0" borderId="25" xfId="64" applyFont="1" applyBorder="1" applyAlignment="1" applyProtection="1">
      <alignment horizontal="center" vertical="center"/>
      <protection hidden="1"/>
    </xf>
    <xf numFmtId="0" fontId="2" fillId="0" borderId="19" xfId="64" applyFont="1" applyBorder="1" applyAlignment="1" applyProtection="1">
      <alignment horizontal="center" vertical="center"/>
      <protection hidden="1"/>
    </xf>
    <xf numFmtId="0" fontId="2" fillId="0" borderId="26" xfId="64" applyFont="1" applyBorder="1" applyAlignment="1" applyProtection="1">
      <alignment horizontal="center" vertical="center"/>
      <protection hidden="1"/>
    </xf>
    <xf numFmtId="0" fontId="2" fillId="0" borderId="27" xfId="64" applyFont="1" applyBorder="1" applyAlignment="1" applyProtection="1">
      <alignment horizontal="center" vertical="center"/>
      <protection hidden="1"/>
    </xf>
    <xf numFmtId="0" fontId="2" fillId="0" borderId="20" xfId="64" applyFont="1" applyBorder="1" applyAlignment="1" applyProtection="1">
      <alignment horizontal="center" vertical="center"/>
      <protection hidden="1"/>
    </xf>
    <xf numFmtId="0" fontId="2" fillId="0" borderId="52" xfId="64" applyFont="1" applyBorder="1" applyAlignment="1" applyProtection="1">
      <alignment horizontal="center" vertical="center"/>
      <protection hidden="1"/>
    </xf>
    <xf numFmtId="0" fontId="2" fillId="4" borderId="15" xfId="64" applyFont="1" applyFill="1" applyBorder="1" applyAlignment="1" applyProtection="1">
      <alignment vertical="center"/>
      <protection hidden="1" locked="0"/>
    </xf>
    <xf numFmtId="0" fontId="2" fillId="4" borderId="0" xfId="64" applyFont="1" applyFill="1" applyBorder="1" applyAlignment="1" applyProtection="1">
      <alignment vertical="center"/>
      <protection hidden="1" locked="0"/>
    </xf>
    <xf numFmtId="0" fontId="2" fillId="4" borderId="14" xfId="64" applyFont="1" applyFill="1" applyBorder="1" applyAlignment="1" applyProtection="1">
      <alignment vertical="center"/>
      <protection hidden="1" locked="0"/>
    </xf>
    <xf numFmtId="0" fontId="2" fillId="0" borderId="39" xfId="64" applyFont="1" applyBorder="1" applyAlignment="1" applyProtection="1">
      <alignment vertical="center"/>
      <protection hidden="1"/>
    </xf>
    <xf numFmtId="0" fontId="2" fillId="0" borderId="0" xfId="64" applyFont="1" applyBorder="1" applyAlignment="1" applyProtection="1">
      <alignment vertical="center"/>
      <protection hidden="1"/>
    </xf>
    <xf numFmtId="0" fontId="2" fillId="0" borderId="47" xfId="64" applyFont="1" applyBorder="1" applyAlignment="1" applyProtection="1">
      <alignment horizontal="center" vertical="center"/>
      <protection hidden="1"/>
    </xf>
    <xf numFmtId="0" fontId="2" fillId="0" borderId="31" xfId="64" applyFont="1" applyBorder="1" applyAlignment="1" applyProtection="1">
      <alignment horizontal="center" vertical="center"/>
      <protection hidden="1"/>
    </xf>
    <xf numFmtId="0" fontId="2" fillId="0" borderId="28" xfId="64" applyFont="1" applyBorder="1" applyAlignment="1" applyProtection="1">
      <alignment horizontal="center" vertical="center"/>
      <protection hidden="1"/>
    </xf>
    <xf numFmtId="0" fontId="2" fillId="0" borderId="18" xfId="64" applyFont="1" applyBorder="1" applyAlignment="1" applyProtection="1">
      <alignment horizontal="center" vertical="center"/>
      <protection hidden="1"/>
    </xf>
    <xf numFmtId="0" fontId="2" fillId="0" borderId="41" xfId="64" applyFont="1" applyBorder="1" applyAlignment="1" applyProtection="1">
      <alignment horizontal="center" vertical="center"/>
      <protection hidden="1"/>
    </xf>
    <xf numFmtId="0" fontId="2" fillId="0" borderId="24" xfId="64" applyFont="1" applyBorder="1" applyAlignment="1" applyProtection="1">
      <alignment horizontal="center" vertical="center"/>
      <protection hidden="1"/>
    </xf>
    <xf numFmtId="0" fontId="2" fillId="0" borderId="51" xfId="64" applyFont="1" applyBorder="1" applyAlignment="1" applyProtection="1">
      <alignment horizontal="center" vertical="center"/>
      <protection hidden="1"/>
    </xf>
    <xf numFmtId="0" fontId="2" fillId="4" borderId="19" xfId="64" applyFont="1" applyFill="1" applyBorder="1" applyAlignment="1" applyProtection="1">
      <alignment vertical="center"/>
      <protection hidden="1" locked="0"/>
    </xf>
    <xf numFmtId="0" fontId="2" fillId="4" borderId="26" xfId="64" applyFont="1" applyFill="1" applyBorder="1" applyAlignment="1" applyProtection="1">
      <alignment vertical="center"/>
      <protection hidden="1" locked="0"/>
    </xf>
    <xf numFmtId="0" fontId="2" fillId="4" borderId="25" xfId="64" applyFont="1" applyFill="1" applyBorder="1" applyAlignment="1" applyProtection="1">
      <alignment vertical="center"/>
      <protection hidden="1" locked="0"/>
    </xf>
    <xf numFmtId="0" fontId="38" fillId="0" borderId="32" xfId="65" applyFont="1" applyBorder="1" applyAlignment="1">
      <alignment horizontal="center" vertical="center"/>
      <protection/>
    </xf>
    <xf numFmtId="0" fontId="38" fillId="0" borderId="61" xfId="65" applyFont="1" applyBorder="1" applyAlignment="1">
      <alignment horizontal="center" vertical="center"/>
      <protection/>
    </xf>
    <xf numFmtId="0" fontId="38" fillId="0" borderId="43" xfId="65" applyFont="1" applyBorder="1" applyAlignment="1">
      <alignment horizontal="center" vertical="center"/>
      <protection/>
    </xf>
    <xf numFmtId="0" fontId="38" fillId="0" borderId="27" xfId="65" applyFont="1" applyBorder="1" applyAlignment="1">
      <alignment horizontal="center" vertical="center"/>
      <protection/>
    </xf>
    <xf numFmtId="0" fontId="38" fillId="0" borderId="58" xfId="65" applyFont="1" applyBorder="1" applyAlignment="1">
      <alignment horizontal="center" vertical="center"/>
      <protection/>
    </xf>
    <xf numFmtId="0" fontId="38" fillId="0" borderId="15" xfId="65" applyFont="1" applyBorder="1" applyAlignment="1">
      <alignment horizontal="center" vertical="center"/>
      <protection/>
    </xf>
    <xf numFmtId="0" fontId="38" fillId="0" borderId="16" xfId="65" applyFont="1" applyBorder="1" applyAlignment="1">
      <alignment horizontal="center" vertical="center"/>
      <protection/>
    </xf>
    <xf numFmtId="0" fontId="38" fillId="0" borderId="28" xfId="65" applyFont="1" applyBorder="1" applyAlignment="1">
      <alignment horizontal="center" vertical="center"/>
      <protection/>
    </xf>
    <xf numFmtId="0" fontId="38" fillId="0" borderId="40" xfId="65" applyFont="1" applyBorder="1" applyAlignment="1">
      <alignment horizontal="center" vertical="center"/>
      <protection/>
    </xf>
    <xf numFmtId="0" fontId="38" fillId="0" borderId="25" xfId="65" applyFont="1" applyBorder="1" applyAlignment="1">
      <alignment horizontal="center" vertical="center"/>
      <protection/>
    </xf>
    <xf numFmtId="0" fontId="38" fillId="0" borderId="19" xfId="65" applyFont="1" applyBorder="1" applyAlignment="1">
      <alignment horizontal="center" vertical="center"/>
      <protection/>
    </xf>
    <xf numFmtId="0" fontId="38" fillId="0" borderId="31" xfId="65" applyFont="1" applyBorder="1" applyAlignment="1">
      <alignment horizontal="center" vertical="center"/>
      <protection/>
    </xf>
    <xf numFmtId="0" fontId="38" fillId="0" borderId="0" xfId="65" applyFont="1" applyBorder="1" applyAlignment="1">
      <alignment horizontal="center" vertical="center" wrapText="1"/>
      <protection/>
    </xf>
    <xf numFmtId="0" fontId="38" fillId="0" borderId="0" xfId="65" applyFont="1" applyBorder="1" applyAlignment="1">
      <alignment horizontal="center" vertical="center"/>
      <protection/>
    </xf>
    <xf numFmtId="0" fontId="2" fillId="25" borderId="21" xfId="0" applyFont="1" applyFill="1" applyBorder="1" applyAlignment="1" applyProtection="1">
      <alignment horizontal="center" vertical="center"/>
      <protection hidden="1"/>
    </xf>
    <xf numFmtId="0" fontId="2" fillId="25" borderId="59"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0" fontId="2" fillId="0" borderId="45" xfId="0" applyFont="1" applyFill="1" applyBorder="1" applyAlignment="1" applyProtection="1">
      <alignment horizontal="center" vertical="center"/>
      <protection hidden="1"/>
    </xf>
    <xf numFmtId="0" fontId="2" fillId="0" borderId="54"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protection hidden="1"/>
    </xf>
    <xf numFmtId="0" fontId="2" fillId="25" borderId="18" xfId="0" applyFont="1" applyFill="1" applyBorder="1" applyAlignment="1" applyProtection="1">
      <alignment horizontal="center" vertical="center"/>
      <protection hidden="1"/>
    </xf>
    <xf numFmtId="0" fontId="2" fillId="0" borderId="62" xfId="0" applyFont="1" applyFill="1" applyBorder="1" applyAlignment="1" applyProtection="1">
      <alignment horizontal="center" vertical="center"/>
      <protection hidden="1"/>
    </xf>
    <xf numFmtId="0" fontId="2" fillId="0" borderId="57" xfId="0" applyFont="1" applyFill="1" applyBorder="1" applyAlignment="1" applyProtection="1">
      <alignment horizontal="center"/>
      <protection hidden="1"/>
    </xf>
    <xf numFmtId="0" fontId="2" fillId="0" borderId="49" xfId="0" applyFont="1" applyFill="1" applyBorder="1" applyAlignment="1" applyProtection="1">
      <alignment horizontal="center"/>
      <protection hidden="1"/>
    </xf>
    <xf numFmtId="0" fontId="2" fillId="0" borderId="47" xfId="0" applyFont="1" applyFill="1" applyBorder="1" applyAlignment="1" applyProtection="1">
      <alignment horizontal="center"/>
      <protection hidden="1"/>
    </xf>
    <xf numFmtId="0" fontId="2" fillId="0" borderId="51" xfId="0" applyFont="1" applyFill="1" applyBorder="1" applyAlignment="1" applyProtection="1">
      <alignment horizontal="center"/>
      <protection hidden="1"/>
    </xf>
    <xf numFmtId="0" fontId="2" fillId="0" borderId="65"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25" borderId="27" xfId="0" applyFont="1" applyFill="1" applyBorder="1" applyAlignment="1" applyProtection="1">
      <alignment horizontal="center" vertical="top"/>
      <protection hidden="1"/>
    </xf>
    <xf numFmtId="0" fontId="2" fillId="25" borderId="20" xfId="0" applyFont="1" applyFill="1" applyBorder="1" applyAlignment="1" applyProtection="1">
      <alignment horizontal="center" vertical="top"/>
      <protection hidden="1"/>
    </xf>
    <xf numFmtId="0" fontId="2" fillId="25" borderId="52" xfId="0" applyFont="1" applyFill="1" applyBorder="1" applyAlignment="1" applyProtection="1">
      <alignment horizontal="center" vertical="top"/>
      <protection hidden="1"/>
    </xf>
    <xf numFmtId="0" fontId="2" fillId="25" borderId="15" xfId="0" applyFont="1" applyFill="1" applyBorder="1" applyAlignment="1" applyProtection="1">
      <alignment horizontal="center" vertical="top"/>
      <protection hidden="1"/>
    </xf>
    <xf numFmtId="0" fontId="2" fillId="25" borderId="0" xfId="0" applyFont="1" applyFill="1" applyBorder="1" applyAlignment="1" applyProtection="1">
      <alignment horizontal="center" vertical="top"/>
      <protection hidden="1"/>
    </xf>
    <xf numFmtId="0" fontId="2" fillId="25" borderId="14" xfId="0" applyFont="1" applyFill="1" applyBorder="1" applyAlignment="1" applyProtection="1">
      <alignment horizontal="center" vertical="top"/>
      <protection hidden="1"/>
    </xf>
    <xf numFmtId="0" fontId="2" fillId="25" borderId="39" xfId="0" applyFont="1" applyFill="1" applyBorder="1" applyAlignment="1" applyProtection="1">
      <alignment horizontal="center" vertical="top"/>
      <protection hidden="1"/>
    </xf>
    <xf numFmtId="0" fontId="2" fillId="25" borderId="44" xfId="0" applyFont="1" applyFill="1" applyBorder="1" applyAlignment="1" applyProtection="1">
      <alignment horizontal="center" vertical="top"/>
      <protection hidden="1"/>
    </xf>
    <xf numFmtId="0" fontId="2" fillId="25" borderId="13" xfId="0" applyFont="1" applyFill="1" applyBorder="1" applyAlignment="1" applyProtection="1">
      <alignment horizontal="center" vertical="top"/>
      <protection hidden="1"/>
    </xf>
    <xf numFmtId="0" fontId="2" fillId="25" borderId="50" xfId="0" applyFont="1" applyFill="1" applyBorder="1" applyAlignment="1" applyProtection="1">
      <alignment horizontal="center" vertical="top"/>
      <protection hidden="1"/>
    </xf>
    <xf numFmtId="0" fontId="2" fillId="0" borderId="64" xfId="0" applyFont="1" applyFill="1" applyBorder="1" applyAlignment="1" applyProtection="1">
      <alignment horizontal="center" vertical="center"/>
      <protection hidden="1"/>
    </xf>
    <xf numFmtId="0" fontId="2" fillId="0" borderId="34" xfId="0" applyFont="1" applyFill="1" applyBorder="1" applyAlignment="1" applyProtection="1">
      <alignment vertical="center"/>
      <protection hidden="1"/>
    </xf>
    <xf numFmtId="0" fontId="2" fillId="0" borderId="35" xfId="0" applyFont="1" applyFill="1" applyBorder="1" applyAlignment="1" applyProtection="1">
      <alignment vertical="center"/>
      <protection hidden="1"/>
    </xf>
    <xf numFmtId="0" fontId="2" fillId="0" borderId="38" xfId="0" applyFont="1" applyFill="1" applyBorder="1" applyAlignment="1" applyProtection="1">
      <alignment vertical="center"/>
      <protection hidden="1"/>
    </xf>
    <xf numFmtId="0" fontId="2" fillId="4" borderId="39" xfId="0" applyFont="1" applyFill="1" applyBorder="1" applyAlignment="1" applyProtection="1">
      <alignment/>
      <protection hidden="1" locked="0"/>
    </xf>
    <xf numFmtId="0" fontId="2" fillId="4" borderId="0" xfId="0" applyFont="1" applyFill="1" applyBorder="1" applyAlignment="1" applyProtection="1">
      <alignment/>
      <protection hidden="1" locked="0"/>
    </xf>
    <xf numFmtId="0" fontId="2" fillId="4" borderId="14" xfId="0" applyFont="1" applyFill="1" applyBorder="1" applyAlignment="1" applyProtection="1">
      <alignment/>
      <protection hidden="1" locked="0"/>
    </xf>
    <xf numFmtId="0" fontId="2" fillId="4" borderId="44" xfId="0" applyFont="1" applyFill="1" applyBorder="1" applyAlignment="1" applyProtection="1">
      <alignment/>
      <protection hidden="1" locked="0"/>
    </xf>
    <xf numFmtId="0" fontId="2" fillId="4" borderId="13" xfId="0" applyFont="1" applyFill="1" applyBorder="1" applyAlignment="1" applyProtection="1">
      <alignment/>
      <protection hidden="1" locked="0"/>
    </xf>
    <xf numFmtId="0" fontId="2" fillId="4" borderId="50" xfId="0" applyFont="1" applyFill="1" applyBorder="1" applyAlignment="1" applyProtection="1">
      <alignment/>
      <protection hidden="1" locked="0"/>
    </xf>
    <xf numFmtId="0" fontId="2" fillId="0" borderId="17"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47"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21" xfId="0" applyFont="1" applyFill="1" applyBorder="1" applyAlignment="1" applyProtection="1">
      <alignment vertical="center"/>
      <protection hidden="1"/>
    </xf>
    <xf numFmtId="0" fontId="2" fillId="0" borderId="25"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55" xfId="0" applyFont="1" applyFill="1" applyBorder="1" applyAlignment="1" applyProtection="1">
      <alignment vertical="center"/>
      <protection hidden="1"/>
    </xf>
    <xf numFmtId="0" fontId="2" fillId="0" borderId="29" xfId="0" applyFont="1" applyFill="1" applyBorder="1" applyAlignment="1" applyProtection="1">
      <alignment vertical="center"/>
      <protection hidden="1"/>
    </xf>
    <xf numFmtId="0" fontId="2" fillId="0" borderId="65"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53"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xf numFmtId="0" fontId="12" fillId="4" borderId="39" xfId="0" applyFont="1" applyFill="1" applyBorder="1" applyAlignment="1" applyProtection="1">
      <alignment vertical="top" wrapText="1"/>
      <protection hidden="1" locked="0"/>
    </xf>
    <xf numFmtId="0" fontId="12" fillId="4" borderId="0" xfId="0" applyFont="1" applyFill="1" applyBorder="1" applyAlignment="1" applyProtection="1">
      <alignment vertical="top" wrapText="1"/>
      <protection hidden="1" locked="0"/>
    </xf>
    <xf numFmtId="0" fontId="12" fillId="4" borderId="14" xfId="0" applyFont="1" applyFill="1" applyBorder="1" applyAlignment="1" applyProtection="1">
      <alignment vertical="top" wrapText="1"/>
      <protection hidden="1" locked="0"/>
    </xf>
    <xf numFmtId="0" fontId="12" fillId="4" borderId="44" xfId="0" applyFont="1" applyFill="1" applyBorder="1" applyAlignment="1" applyProtection="1">
      <alignment vertical="top" wrapText="1"/>
      <protection hidden="1" locked="0"/>
    </xf>
    <xf numFmtId="0" fontId="12" fillId="4" borderId="13" xfId="0" applyFont="1" applyFill="1" applyBorder="1" applyAlignment="1" applyProtection="1">
      <alignment vertical="top" wrapText="1"/>
      <protection hidden="1" locked="0"/>
    </xf>
    <xf numFmtId="0" fontId="12" fillId="4" borderId="50" xfId="0" applyFont="1" applyFill="1" applyBorder="1" applyAlignment="1" applyProtection="1">
      <alignment vertical="top" wrapText="1"/>
      <protection hidden="1" locked="0"/>
    </xf>
    <xf numFmtId="0" fontId="2" fillId="0" borderId="17" xfId="67" applyFont="1" applyFill="1" applyBorder="1" applyAlignment="1" applyProtection="1">
      <alignment horizontal="center" vertical="center"/>
      <protection hidden="1"/>
    </xf>
    <xf numFmtId="0" fontId="2" fillId="0" borderId="23" xfId="67" applyFont="1" applyFill="1" applyBorder="1" applyAlignment="1" applyProtection="1">
      <alignment horizontal="center" vertical="center"/>
      <protection hidden="1"/>
    </xf>
    <xf numFmtId="0" fontId="12" fillId="4" borderId="13" xfId="0" applyFont="1" applyFill="1" applyBorder="1" applyAlignment="1" applyProtection="1">
      <alignment horizontal="right" vertical="center"/>
      <protection hidden="1" locked="0"/>
    </xf>
    <xf numFmtId="0" fontId="12" fillId="0" borderId="19" xfId="0" applyFont="1" applyFill="1" applyBorder="1" applyAlignment="1" applyProtection="1">
      <alignment horizontal="center" vertical="center"/>
      <protection hidden="1"/>
    </xf>
    <xf numFmtId="0" fontId="12" fillId="0" borderId="34" xfId="0" applyFont="1" applyFill="1" applyBorder="1" applyAlignment="1" applyProtection="1">
      <alignment vertical="center"/>
      <protection hidden="1"/>
    </xf>
    <xf numFmtId="0" fontId="12" fillId="0" borderId="35" xfId="0" applyFont="1" applyFill="1" applyBorder="1" applyAlignment="1" applyProtection="1">
      <alignment vertical="center"/>
      <protection hidden="1"/>
    </xf>
    <xf numFmtId="0" fontId="12" fillId="0" borderId="38" xfId="0" applyFont="1" applyFill="1" applyBorder="1" applyAlignment="1" applyProtection="1">
      <alignment vertical="center"/>
      <protection hidden="1"/>
    </xf>
    <xf numFmtId="0" fontId="12" fillId="0" borderId="39"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14" xfId="0" applyFont="1" applyFill="1" applyBorder="1" applyAlignment="1" applyProtection="1">
      <alignment vertical="center"/>
      <protection hidden="1"/>
    </xf>
    <xf numFmtId="0" fontId="12" fillId="4" borderId="24" xfId="0" applyFont="1" applyFill="1" applyBorder="1" applyAlignment="1" applyProtection="1">
      <alignment horizontal="right" vertical="center"/>
      <protection hidden="1" locked="0"/>
    </xf>
    <xf numFmtId="0" fontId="12" fillId="0" borderId="24" xfId="0" applyFont="1" applyFill="1" applyBorder="1" applyAlignment="1" applyProtection="1">
      <alignment horizontal="left" vertical="center"/>
      <protection hidden="1"/>
    </xf>
    <xf numFmtId="0" fontId="12" fillId="0" borderId="24" xfId="0" applyFont="1" applyFill="1" applyBorder="1" applyAlignment="1" applyProtection="1">
      <alignment horizontal="right" vertical="center"/>
      <protection hidden="1"/>
    </xf>
    <xf numFmtId="0" fontId="12" fillId="4" borderId="19" xfId="0" applyFont="1" applyFill="1" applyBorder="1" applyAlignment="1" applyProtection="1">
      <alignment horizontal="center" vertical="center"/>
      <protection hidden="1" locked="0"/>
    </xf>
    <xf numFmtId="0" fontId="12" fillId="4" borderId="26" xfId="0" applyFont="1" applyFill="1" applyBorder="1" applyAlignment="1" applyProtection="1">
      <alignment horizontal="center" vertical="center"/>
      <protection hidden="1" locked="0"/>
    </xf>
    <xf numFmtId="0" fontId="12" fillId="0" borderId="57" xfId="0" applyFont="1" applyFill="1" applyBorder="1" applyAlignment="1" applyProtection="1">
      <alignment horizontal="center" vertical="center"/>
      <protection hidden="1"/>
    </xf>
    <xf numFmtId="0" fontId="12" fillId="0" borderId="24"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0" fontId="12" fillId="0" borderId="13" xfId="0" applyFont="1" applyFill="1" applyBorder="1" applyAlignment="1" applyProtection="1">
      <alignment horizontal="left" vertical="center"/>
      <protection hidden="1"/>
    </xf>
    <xf numFmtId="0" fontId="12" fillId="25" borderId="25" xfId="0" applyFont="1" applyFill="1" applyBorder="1" applyAlignment="1" applyProtection="1">
      <alignment horizontal="center" vertical="center"/>
      <protection hidden="1"/>
    </xf>
    <xf numFmtId="0" fontId="12" fillId="25" borderId="19" xfId="0" applyFont="1" applyFill="1" applyBorder="1" applyAlignment="1" applyProtection="1">
      <alignment horizontal="center" vertical="center"/>
      <protection hidden="1"/>
    </xf>
    <xf numFmtId="0" fontId="12" fillId="25" borderId="31" xfId="0" applyFont="1" applyFill="1" applyBorder="1" applyAlignment="1" applyProtection="1">
      <alignment horizontal="center" vertical="center"/>
      <protection hidden="1"/>
    </xf>
    <xf numFmtId="0" fontId="12" fillId="0" borderId="85" xfId="0" applyFont="1" applyFill="1" applyBorder="1" applyAlignment="1" applyProtection="1">
      <alignment horizontal="center" vertical="center"/>
      <protection hidden="1"/>
    </xf>
    <xf numFmtId="0" fontId="12" fillId="0" borderId="31" xfId="0" applyFont="1" applyFill="1" applyBorder="1" applyAlignment="1" applyProtection="1">
      <alignment horizontal="center" vertical="center"/>
      <protection hidden="1"/>
    </xf>
    <xf numFmtId="0" fontId="12" fillId="0" borderId="44"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0" fontId="12" fillId="0" borderId="13" xfId="0" applyFont="1" applyFill="1" applyBorder="1" applyAlignment="1" applyProtection="1">
      <alignment horizontal="right" vertical="center"/>
      <protection hidden="1"/>
    </xf>
    <xf numFmtId="0" fontId="12" fillId="0" borderId="47"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2" fillId="26" borderId="23"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protection hidden="1"/>
    </xf>
    <xf numFmtId="179" fontId="12" fillId="4" borderId="21" xfId="0" applyNumberFormat="1" applyFont="1" applyFill="1" applyBorder="1" applyAlignment="1" applyProtection="1">
      <alignment horizontal="center" vertical="center"/>
      <protection hidden="1" locked="0"/>
    </xf>
    <xf numFmtId="179" fontId="12" fillId="4" borderId="25" xfId="0" applyNumberFormat="1" applyFont="1" applyFill="1" applyBorder="1" applyAlignment="1" applyProtection="1">
      <alignment horizontal="center" vertical="center"/>
      <protection hidden="1" locked="0"/>
    </xf>
    <xf numFmtId="0" fontId="12" fillId="4" borderId="25" xfId="0" applyFont="1" applyFill="1" applyBorder="1" applyAlignment="1" applyProtection="1">
      <alignment horizontal="center" vertical="center"/>
      <protection hidden="1" locked="0"/>
    </xf>
    <xf numFmtId="179" fontId="12" fillId="4" borderId="25" xfId="0" applyNumberFormat="1" applyFont="1" applyFill="1" applyBorder="1" applyAlignment="1" applyProtection="1">
      <alignment vertical="center"/>
      <protection hidden="1" locked="0"/>
    </xf>
    <xf numFmtId="179" fontId="12" fillId="4" borderId="19" xfId="0" applyNumberFormat="1" applyFont="1" applyFill="1" applyBorder="1" applyAlignment="1" applyProtection="1">
      <alignment vertical="center"/>
      <protection hidden="1" locked="0"/>
    </xf>
    <xf numFmtId="0" fontId="12" fillId="0" borderId="54" xfId="0" applyFont="1" applyFill="1" applyBorder="1" applyAlignment="1" applyProtection="1">
      <alignment horizontal="center" vertical="center" textRotation="255" wrapText="1"/>
      <protection hidden="1"/>
    </xf>
    <xf numFmtId="0" fontId="12" fillId="0" borderId="63" xfId="0" applyFont="1" applyFill="1" applyBorder="1" applyAlignment="1" applyProtection="1">
      <alignment horizontal="center" vertical="center" textRotation="255" wrapText="1"/>
      <protection hidden="1"/>
    </xf>
    <xf numFmtId="0" fontId="12" fillId="0" borderId="84" xfId="0" applyFont="1" applyFill="1" applyBorder="1" applyAlignment="1" applyProtection="1">
      <alignment horizontal="center" vertical="center" textRotation="255" wrapText="1"/>
      <protection hidden="1"/>
    </xf>
    <xf numFmtId="0" fontId="12" fillId="0" borderId="25" xfId="0" applyFont="1" applyFill="1" applyBorder="1" applyAlignment="1" applyProtection="1">
      <alignment horizontal="center" vertical="center"/>
      <protection hidden="1"/>
    </xf>
    <xf numFmtId="0" fontId="12" fillId="0" borderId="26" xfId="0" applyFont="1" applyFill="1" applyBorder="1" applyAlignment="1" applyProtection="1">
      <alignment horizontal="center" vertical="center"/>
      <protection hidden="1"/>
    </xf>
    <xf numFmtId="0" fontId="12" fillId="0" borderId="55"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0" fontId="12" fillId="0" borderId="22" xfId="0" applyFont="1" applyFill="1" applyBorder="1" applyAlignment="1" applyProtection="1">
      <alignment horizontal="center" vertical="center"/>
      <protection hidden="1"/>
    </xf>
    <xf numFmtId="0" fontId="12" fillId="0" borderId="30" xfId="0" applyFont="1" applyFill="1" applyBorder="1" applyAlignment="1" applyProtection="1">
      <alignment horizontal="center" vertical="center"/>
      <protection hidden="1"/>
    </xf>
    <xf numFmtId="0" fontId="12" fillId="4" borderId="29" xfId="0" applyFont="1" applyFill="1" applyBorder="1" applyAlignment="1" applyProtection="1">
      <alignment horizontal="center" vertical="center"/>
      <protection hidden="1" locked="0"/>
    </xf>
    <xf numFmtId="0" fontId="12" fillId="4" borderId="22" xfId="0" applyFont="1" applyFill="1" applyBorder="1" applyAlignment="1" applyProtection="1">
      <alignment horizontal="center" vertical="center"/>
      <protection hidden="1" locked="0"/>
    </xf>
    <xf numFmtId="0" fontId="2" fillId="25" borderId="47" xfId="0" applyFont="1" applyFill="1" applyBorder="1" applyAlignment="1" applyProtection="1">
      <alignment horizontal="center" vertical="center"/>
      <protection hidden="1"/>
    </xf>
    <xf numFmtId="0" fontId="2" fillId="25" borderId="24" xfId="0" applyFont="1" applyFill="1" applyBorder="1" applyAlignment="1" applyProtection="1">
      <alignment horizontal="center" vertical="center"/>
      <protection hidden="1"/>
    </xf>
    <xf numFmtId="179" fontId="12" fillId="4" borderId="55" xfId="0" applyNumberFormat="1" applyFont="1" applyFill="1" applyBorder="1" applyAlignment="1" applyProtection="1">
      <alignment horizontal="center" vertical="center"/>
      <protection hidden="1" locked="0"/>
    </xf>
    <xf numFmtId="179" fontId="12" fillId="4" borderId="29" xfId="0" applyNumberFormat="1" applyFont="1" applyFill="1" applyBorder="1" applyAlignment="1" applyProtection="1">
      <alignment horizontal="center" vertical="center"/>
      <protection hidden="1" locked="0"/>
    </xf>
    <xf numFmtId="179" fontId="12" fillId="4" borderId="29" xfId="0" applyNumberFormat="1" applyFont="1" applyFill="1" applyBorder="1" applyAlignment="1" applyProtection="1">
      <alignment vertical="center"/>
      <protection hidden="1" locked="0"/>
    </xf>
    <xf numFmtId="179" fontId="12" fillId="4" borderId="22" xfId="0" applyNumberFormat="1" applyFont="1" applyFill="1" applyBorder="1" applyAlignment="1" applyProtection="1">
      <alignment vertical="center"/>
      <protection hidden="1" locked="0"/>
    </xf>
    <xf numFmtId="0" fontId="2" fillId="0" borderId="49" xfId="0" applyFont="1" applyFill="1" applyBorder="1" applyAlignment="1" applyProtection="1">
      <alignment vertical="center" wrapText="1"/>
      <protection hidden="1"/>
    </xf>
    <xf numFmtId="0" fontId="12" fillId="0" borderId="39" xfId="0" applyFont="1" applyFill="1" applyBorder="1" applyAlignment="1" applyProtection="1">
      <alignment vertical="center" wrapText="1"/>
      <protection hidden="1"/>
    </xf>
    <xf numFmtId="0" fontId="2" fillId="0" borderId="31" xfId="67" applyFont="1" applyFill="1" applyBorder="1" applyAlignment="1" applyProtection="1">
      <alignment vertical="center"/>
      <protection hidden="1"/>
    </xf>
    <xf numFmtId="0" fontId="2" fillId="0" borderId="33" xfId="67" applyFont="1" applyFill="1" applyBorder="1" applyAlignment="1" applyProtection="1">
      <alignment vertical="center"/>
      <protection hidden="1"/>
    </xf>
    <xf numFmtId="0" fontId="12" fillId="4" borderId="32" xfId="67" applyFont="1" applyFill="1" applyBorder="1" applyAlignment="1" applyProtection="1">
      <alignment vertical="center"/>
      <protection hidden="1" locked="0"/>
    </xf>
    <xf numFmtId="0" fontId="12" fillId="4" borderId="61" xfId="67" applyFont="1" applyFill="1" applyBorder="1" applyAlignment="1" applyProtection="1">
      <alignment vertical="center"/>
      <protection hidden="1" locked="0"/>
    </xf>
    <xf numFmtId="0" fontId="2" fillId="0" borderId="57" xfId="0" applyFont="1" applyFill="1" applyBorder="1" applyAlignment="1" applyProtection="1">
      <alignment horizontal="center" vertical="center"/>
      <protection hidden="1"/>
    </xf>
    <xf numFmtId="0" fontId="2" fillId="0" borderId="56" xfId="67" applyFont="1" applyFill="1" applyBorder="1" applyAlignment="1" applyProtection="1">
      <alignment horizontal="center" vertical="center"/>
      <protection hidden="1"/>
    </xf>
    <xf numFmtId="0" fontId="2" fillId="0" borderId="22" xfId="0" applyFont="1" applyFill="1" applyBorder="1" applyAlignment="1" applyProtection="1">
      <alignment vertical="center"/>
      <protection hidden="1"/>
    </xf>
    <xf numFmtId="0" fontId="2" fillId="0" borderId="33" xfId="0" applyFont="1" applyFill="1" applyBorder="1" applyAlignment="1" applyProtection="1">
      <alignment vertical="center"/>
      <protection hidden="1"/>
    </xf>
    <xf numFmtId="0" fontId="2" fillId="25" borderId="29" xfId="0" applyFont="1" applyFill="1" applyBorder="1" applyAlignment="1" applyProtection="1">
      <alignment horizontal="center" vertical="center"/>
      <protection hidden="1"/>
    </xf>
    <xf numFmtId="0" fontId="2" fillId="25" borderId="22" xfId="0" applyFont="1" applyFill="1" applyBorder="1" applyAlignment="1" applyProtection="1">
      <alignment horizontal="center" vertical="center"/>
      <protection hidden="1"/>
    </xf>
    <xf numFmtId="0" fontId="12" fillId="0" borderId="33" xfId="0" applyFont="1" applyFill="1" applyBorder="1" applyAlignment="1" applyProtection="1">
      <alignment horizontal="center" vertical="center"/>
      <protection hidden="1"/>
    </xf>
    <xf numFmtId="179" fontId="12" fillId="0" borderId="0" xfId="0" applyNumberFormat="1" applyFont="1" applyFill="1" applyBorder="1" applyAlignment="1" applyProtection="1">
      <alignment vertical="center"/>
      <protection hidden="1"/>
    </xf>
    <xf numFmtId="179" fontId="12" fillId="4" borderId="0" xfId="0" applyNumberFormat="1" applyFont="1" applyFill="1" applyBorder="1" applyAlignment="1" applyProtection="1">
      <alignment vertical="center"/>
      <protection hidden="1" locked="0"/>
    </xf>
    <xf numFmtId="0" fontId="2" fillId="4" borderId="32" xfId="67" applyFont="1" applyFill="1" applyBorder="1" applyAlignment="1" applyProtection="1">
      <alignment vertical="center"/>
      <protection hidden="1" locked="0"/>
    </xf>
    <xf numFmtId="0" fontId="2" fillId="4" borderId="70" xfId="67" applyFont="1" applyFill="1" applyBorder="1" applyAlignment="1" applyProtection="1">
      <alignment vertical="center"/>
      <protection hidden="1" locked="0"/>
    </xf>
    <xf numFmtId="0" fontId="2" fillId="4" borderId="61" xfId="67" applyFont="1" applyFill="1" applyBorder="1" applyAlignment="1" applyProtection="1">
      <alignment vertical="center"/>
      <protection hidden="1" locked="0"/>
    </xf>
    <xf numFmtId="0" fontId="2" fillId="4" borderId="72" xfId="67" applyFont="1" applyFill="1" applyBorder="1" applyAlignment="1" applyProtection="1">
      <alignment vertical="center"/>
      <protection hidden="1" locked="0"/>
    </xf>
    <xf numFmtId="179" fontId="2" fillId="4" borderId="0" xfId="0" applyNumberFormat="1" applyFont="1" applyFill="1" applyBorder="1" applyAlignment="1" applyProtection="1">
      <alignment vertical="center"/>
      <protection hidden="1" locked="0"/>
    </xf>
    <xf numFmtId="179" fontId="2" fillId="0" borderId="18" xfId="0" applyNumberFormat="1" applyFont="1" applyFill="1" applyBorder="1" applyAlignment="1" applyProtection="1">
      <alignment vertical="center"/>
      <protection hidden="1"/>
    </xf>
    <xf numFmtId="179" fontId="12" fillId="4" borderId="20" xfId="0" applyNumberFormat="1" applyFont="1" applyFill="1" applyBorder="1" applyAlignment="1" applyProtection="1">
      <alignment vertical="center"/>
      <protection hidden="1" locked="0"/>
    </xf>
    <xf numFmtId="0" fontId="2" fillId="4" borderId="60" xfId="67" applyFont="1" applyFill="1" applyBorder="1" applyAlignment="1" applyProtection="1">
      <alignment vertical="center"/>
      <protection hidden="1" locked="0"/>
    </xf>
    <xf numFmtId="0" fontId="2" fillId="4" borderId="71" xfId="67" applyFont="1" applyFill="1" applyBorder="1" applyAlignment="1" applyProtection="1">
      <alignment vertical="center"/>
      <protection hidden="1" locked="0"/>
    </xf>
    <xf numFmtId="0" fontId="12" fillId="4" borderId="167" xfId="0" applyFont="1" applyFill="1" applyBorder="1" applyAlignment="1" applyProtection="1">
      <alignment horizontal="center" vertical="center"/>
      <protection hidden="1" locked="0"/>
    </xf>
    <xf numFmtId="0" fontId="12" fillId="0" borderId="167" xfId="0" applyFont="1" applyFill="1" applyBorder="1" applyAlignment="1" applyProtection="1">
      <alignment horizontal="center" vertical="center"/>
      <protection hidden="1"/>
    </xf>
    <xf numFmtId="0" fontId="12" fillId="0" borderId="168" xfId="0" applyFont="1" applyFill="1" applyBorder="1" applyAlignment="1" applyProtection="1">
      <alignment horizontal="center" vertical="center"/>
      <protection hidden="1"/>
    </xf>
    <xf numFmtId="0" fontId="12" fillId="4" borderId="65" xfId="67" applyFont="1" applyFill="1" applyBorder="1" applyAlignment="1" applyProtection="1">
      <alignment horizontal="right" vertical="center"/>
      <protection hidden="1" locked="0"/>
    </xf>
    <xf numFmtId="0" fontId="12" fillId="4" borderId="39" xfId="67" applyFont="1" applyFill="1" applyBorder="1" applyAlignment="1" applyProtection="1">
      <alignment horizontal="right" vertical="center"/>
      <protection hidden="1" locked="0"/>
    </xf>
    <xf numFmtId="0" fontId="12" fillId="4" borderId="44" xfId="67" applyFont="1" applyFill="1" applyBorder="1" applyAlignment="1" applyProtection="1">
      <alignment horizontal="right" vertical="center"/>
      <protection hidden="1" locked="0"/>
    </xf>
    <xf numFmtId="0" fontId="2" fillId="0" borderId="22" xfId="67" applyFont="1" applyFill="1" applyBorder="1" applyAlignment="1" applyProtection="1">
      <alignment vertical="center"/>
      <protection hidden="1"/>
    </xf>
    <xf numFmtId="0" fontId="12" fillId="4" borderId="19" xfId="67" applyFont="1" applyFill="1" applyBorder="1" applyAlignment="1" applyProtection="1">
      <alignment vertical="center"/>
      <protection hidden="1" locked="0"/>
    </xf>
    <xf numFmtId="0" fontId="12" fillId="4" borderId="22" xfId="67" applyFont="1" applyFill="1" applyBorder="1" applyAlignment="1" applyProtection="1">
      <alignment vertical="center"/>
      <protection hidden="1" locked="0"/>
    </xf>
    <xf numFmtId="0" fontId="12" fillId="0" borderId="28"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40" xfId="0" applyFont="1" applyFill="1" applyBorder="1" applyAlignment="1" applyProtection="1">
      <alignment horizontal="center" vertical="center"/>
      <protection hidden="1"/>
    </xf>
    <xf numFmtId="0" fontId="12" fillId="0" borderId="138" xfId="0" applyFont="1" applyFill="1" applyBorder="1" applyAlignment="1" applyProtection="1">
      <alignment horizontal="center" vertical="center"/>
      <protection hidden="1"/>
    </xf>
    <xf numFmtId="0" fontId="12" fillId="0" borderId="91" xfId="0" applyFont="1" applyFill="1" applyBorder="1" applyAlignment="1" applyProtection="1">
      <alignment horizontal="center" vertical="center"/>
      <protection hidden="1"/>
    </xf>
    <xf numFmtId="0" fontId="12" fillId="0" borderId="169" xfId="0" applyFont="1" applyFill="1" applyBorder="1" applyAlignment="1" applyProtection="1">
      <alignment horizontal="center" vertical="center"/>
      <protection hidden="1"/>
    </xf>
    <xf numFmtId="0" fontId="12" fillId="0" borderId="92" xfId="0" applyFont="1" applyFill="1" applyBorder="1" applyAlignment="1" applyProtection="1">
      <alignment horizontal="center" vertical="center"/>
      <protection hidden="1"/>
    </xf>
    <xf numFmtId="0" fontId="12" fillId="0" borderId="170" xfId="0" applyFont="1" applyFill="1" applyBorder="1" applyAlignment="1" applyProtection="1">
      <alignment horizontal="center" vertical="center"/>
      <protection hidden="1"/>
    </xf>
    <xf numFmtId="0" fontId="12" fillId="4" borderId="60" xfId="67" applyFont="1" applyFill="1" applyBorder="1" applyAlignment="1" applyProtection="1">
      <alignment vertical="center"/>
      <protection hidden="1" locked="0"/>
    </xf>
    <xf numFmtId="0" fontId="12" fillId="0" borderId="20" xfId="0" applyFont="1" applyFill="1" applyBorder="1" applyAlignment="1" applyProtection="1">
      <alignment horizontal="center" vertical="center"/>
      <protection hidden="1"/>
    </xf>
    <xf numFmtId="0" fontId="12" fillId="0" borderId="52" xfId="0" applyFont="1" applyFill="1" applyBorder="1" applyAlignment="1" applyProtection="1">
      <alignment horizontal="center" vertical="center"/>
      <protection hidden="1"/>
    </xf>
    <xf numFmtId="0" fontId="12" fillId="0" borderId="34" xfId="0" applyFont="1" applyFill="1" applyBorder="1" applyAlignment="1" applyProtection="1">
      <alignment horizontal="center" vertical="center"/>
      <protection hidden="1"/>
    </xf>
    <xf numFmtId="0" fontId="12" fillId="0" borderId="35" xfId="0" applyFont="1" applyFill="1" applyBorder="1" applyAlignment="1" applyProtection="1">
      <alignment horizontal="center" vertical="center"/>
      <protection hidden="1"/>
    </xf>
    <xf numFmtId="0" fontId="12" fillId="0" borderId="39"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53" xfId="0" applyFont="1" applyFill="1" applyBorder="1" applyAlignment="1" applyProtection="1">
      <alignment horizontal="center" vertical="center"/>
      <protection hidden="1"/>
    </xf>
    <xf numFmtId="0" fontId="12" fillId="25" borderId="91" xfId="0" applyFont="1" applyFill="1" applyBorder="1" applyAlignment="1" applyProtection="1">
      <alignment horizontal="center" vertical="center"/>
      <protection hidden="1"/>
    </xf>
    <xf numFmtId="0" fontId="12" fillId="25" borderId="140" xfId="0" applyFont="1" applyFill="1" applyBorder="1" applyAlignment="1" applyProtection="1">
      <alignment horizontal="center" vertical="center"/>
      <protection hidden="1"/>
    </xf>
    <xf numFmtId="0" fontId="12" fillId="0" borderId="41" xfId="0" applyFont="1" applyFill="1" applyBorder="1" applyAlignment="1" applyProtection="1">
      <alignment horizontal="center" vertical="center"/>
      <protection hidden="1"/>
    </xf>
    <xf numFmtId="0" fontId="12" fillId="0" borderId="4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protection hidden="1"/>
    </xf>
    <xf numFmtId="0" fontId="12" fillId="0" borderId="34" xfId="0" applyFont="1" applyFill="1" applyBorder="1" applyAlignment="1" applyProtection="1">
      <alignment vertical="center" wrapText="1"/>
      <protection hidden="1"/>
    </xf>
    <xf numFmtId="0" fontId="12" fillId="0" borderId="35" xfId="0" applyFont="1" applyFill="1" applyBorder="1" applyAlignment="1" applyProtection="1">
      <alignment vertical="center" wrapText="1"/>
      <protection hidden="1"/>
    </xf>
    <xf numFmtId="0" fontId="12" fillId="0" borderId="37"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16" xfId="0" applyFont="1" applyFill="1" applyBorder="1" applyAlignment="1" applyProtection="1">
      <alignment vertical="center" wrapText="1"/>
      <protection hidden="1"/>
    </xf>
    <xf numFmtId="0" fontId="12" fillId="0" borderId="44"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12" fillId="0" borderId="45" xfId="0" applyFont="1" applyFill="1" applyBorder="1" applyAlignment="1" applyProtection="1">
      <alignment vertical="center" wrapText="1"/>
      <protection hidden="1"/>
    </xf>
    <xf numFmtId="0" fontId="12" fillId="0" borderId="27" xfId="0" applyFont="1" applyFill="1" applyBorder="1" applyAlignment="1" applyProtection="1">
      <alignment horizontal="center" vertical="center"/>
      <protection hidden="1"/>
    </xf>
    <xf numFmtId="0" fontId="12" fillId="0" borderId="58" xfId="0" applyFont="1" applyFill="1" applyBorder="1" applyAlignment="1" applyProtection="1">
      <alignment horizontal="center" vertical="center"/>
      <protection hidden="1"/>
    </xf>
    <xf numFmtId="0" fontId="5" fillId="0" borderId="35" xfId="0" applyFont="1" applyFill="1" applyBorder="1" applyAlignment="1" applyProtection="1">
      <alignment vertical="top" wrapText="1"/>
      <protection hidden="1"/>
    </xf>
    <xf numFmtId="0" fontId="12" fillId="0" borderId="53" xfId="0" applyFont="1" applyFill="1" applyBorder="1" applyAlignment="1" applyProtection="1">
      <alignment vertical="center"/>
      <protection hidden="1"/>
    </xf>
    <xf numFmtId="0" fontId="12" fillId="0" borderId="18" xfId="0" applyFont="1" applyFill="1" applyBorder="1" applyAlignment="1" applyProtection="1">
      <alignment vertical="center"/>
      <protection hidden="1"/>
    </xf>
    <xf numFmtId="0" fontId="12" fillId="0" borderId="40" xfId="0" applyFont="1" applyFill="1" applyBorder="1" applyAlignment="1" applyProtection="1">
      <alignment vertical="center"/>
      <protection hidden="1"/>
    </xf>
    <xf numFmtId="0" fontId="12" fillId="4" borderId="20" xfId="0" applyFont="1" applyFill="1" applyBorder="1" applyAlignment="1" applyProtection="1">
      <alignment horizontal="center" vertical="center"/>
      <protection hidden="1" locked="0"/>
    </xf>
    <xf numFmtId="0" fontId="12" fillId="0" borderId="57" xfId="0" applyFont="1" applyFill="1" applyBorder="1" applyAlignment="1" applyProtection="1">
      <alignment vertical="center"/>
      <protection hidden="1"/>
    </xf>
    <xf numFmtId="0" fontId="12" fillId="0" borderId="24" xfId="0" applyFont="1" applyFill="1" applyBorder="1" applyAlignment="1" applyProtection="1">
      <alignment vertical="center"/>
      <protection hidden="1"/>
    </xf>
    <xf numFmtId="0" fontId="12" fillId="0" borderId="49" xfId="0" applyFont="1" applyFill="1" applyBorder="1" applyAlignment="1" applyProtection="1">
      <alignment vertical="center"/>
      <protection hidden="1"/>
    </xf>
    <xf numFmtId="0" fontId="12" fillId="26" borderId="65" xfId="0" applyFont="1" applyFill="1" applyBorder="1" applyAlignment="1" applyProtection="1">
      <alignment vertical="center" wrapText="1"/>
      <protection hidden="1"/>
    </xf>
    <xf numFmtId="0" fontId="12" fillId="26" borderId="20" xfId="0" applyFont="1" applyFill="1" applyBorder="1" applyAlignment="1" applyProtection="1">
      <alignment vertical="center" wrapText="1"/>
      <protection hidden="1"/>
    </xf>
    <xf numFmtId="0" fontId="12" fillId="26" borderId="58" xfId="0" applyFont="1" applyFill="1" applyBorder="1" applyAlignment="1" applyProtection="1">
      <alignment vertical="center" wrapText="1"/>
      <protection hidden="1"/>
    </xf>
    <xf numFmtId="0" fontId="12" fillId="26" borderId="39" xfId="0" applyFont="1" applyFill="1" applyBorder="1" applyAlignment="1" applyProtection="1">
      <alignment vertical="center" wrapText="1"/>
      <protection hidden="1"/>
    </xf>
    <xf numFmtId="0" fontId="12" fillId="26" borderId="0" xfId="0" applyFont="1" applyFill="1" applyBorder="1" applyAlignment="1" applyProtection="1">
      <alignment vertical="center" wrapText="1"/>
      <protection hidden="1"/>
    </xf>
    <xf numFmtId="0" fontId="12" fillId="26" borderId="16" xfId="0" applyFont="1" applyFill="1" applyBorder="1" applyAlignment="1" applyProtection="1">
      <alignment vertical="center" wrapText="1"/>
      <protection hidden="1"/>
    </xf>
    <xf numFmtId="0" fontId="12" fillId="26" borderId="53" xfId="0" applyFont="1" applyFill="1" applyBorder="1" applyAlignment="1" applyProtection="1">
      <alignment vertical="center" wrapText="1"/>
      <protection hidden="1"/>
    </xf>
    <xf numFmtId="0" fontId="12" fillId="26" borderId="18" xfId="0" applyFont="1" applyFill="1" applyBorder="1" applyAlignment="1" applyProtection="1">
      <alignment vertical="center" wrapText="1"/>
      <protection hidden="1"/>
    </xf>
    <xf numFmtId="0" fontId="12" fillId="26" borderId="40" xfId="0" applyFont="1" applyFill="1" applyBorder="1" applyAlignment="1" applyProtection="1">
      <alignment vertical="center" wrapText="1"/>
      <protection hidden="1"/>
    </xf>
    <xf numFmtId="0" fontId="12" fillId="0" borderId="139" xfId="0" applyFont="1" applyFill="1" applyBorder="1" applyAlignment="1" applyProtection="1">
      <alignment horizontal="center" vertical="center"/>
      <protection hidden="1"/>
    </xf>
    <xf numFmtId="0" fontId="12" fillId="0" borderId="90" xfId="0" applyFont="1" applyFill="1" applyBorder="1" applyAlignment="1" applyProtection="1">
      <alignment horizontal="center" vertical="center"/>
      <protection hidden="1"/>
    </xf>
    <xf numFmtId="0" fontId="12" fillId="0" borderId="171" xfId="0" applyFont="1" applyFill="1" applyBorder="1" applyAlignment="1" applyProtection="1">
      <alignment horizontal="center" vertical="center"/>
      <protection hidden="1"/>
    </xf>
    <xf numFmtId="0" fontId="12" fillId="0" borderId="136" xfId="0" applyFont="1" applyFill="1" applyBorder="1" applyAlignment="1" applyProtection="1">
      <alignment horizontal="center" vertical="center"/>
      <protection hidden="1"/>
    </xf>
    <xf numFmtId="0" fontId="12" fillId="0" borderId="89" xfId="0" applyFont="1" applyFill="1" applyBorder="1" applyAlignment="1" applyProtection="1">
      <alignment horizontal="center" vertical="center"/>
      <protection hidden="1"/>
    </xf>
    <xf numFmtId="0" fontId="12" fillId="0" borderId="172" xfId="0" applyFont="1" applyFill="1" applyBorder="1" applyAlignment="1" applyProtection="1">
      <alignment horizontal="center" vertical="center"/>
      <protection hidden="1"/>
    </xf>
    <xf numFmtId="0" fontId="12" fillId="26" borderId="22" xfId="0" applyFont="1" applyFill="1" applyBorder="1" applyAlignment="1" applyProtection="1">
      <alignment horizontal="left" vertical="center"/>
      <protection hidden="1"/>
    </xf>
    <xf numFmtId="0" fontId="12" fillId="0" borderId="44" xfId="0" applyFont="1" applyFill="1" applyBorder="1" applyAlignment="1" applyProtection="1">
      <alignment vertical="center"/>
      <protection hidden="1"/>
    </xf>
    <xf numFmtId="0" fontId="12" fillId="0" borderId="13" xfId="0" applyFont="1" applyFill="1" applyBorder="1" applyAlignment="1" applyProtection="1">
      <alignment vertical="center"/>
      <protection hidden="1"/>
    </xf>
    <xf numFmtId="0" fontId="12" fillId="0" borderId="45" xfId="0" applyFont="1" applyFill="1" applyBorder="1" applyAlignment="1" applyProtection="1">
      <alignment vertical="center"/>
      <protection hidden="1"/>
    </xf>
    <xf numFmtId="0" fontId="12" fillId="25" borderId="24" xfId="0" applyFont="1" applyFill="1" applyBorder="1" applyAlignment="1" applyProtection="1">
      <alignment horizontal="center" vertical="center"/>
      <protection hidden="1"/>
    </xf>
    <xf numFmtId="0" fontId="12" fillId="25" borderId="18" xfId="0" applyFont="1" applyFill="1" applyBorder="1" applyAlignment="1" applyProtection="1">
      <alignment horizontal="center" vertical="center"/>
      <protection hidden="1"/>
    </xf>
    <xf numFmtId="0" fontId="12" fillId="25" borderId="35" xfId="0" applyFont="1" applyFill="1" applyBorder="1" applyAlignment="1" applyProtection="1">
      <alignment vertical="center" wrapText="1"/>
      <protection hidden="1"/>
    </xf>
    <xf numFmtId="0" fontId="12" fillId="25" borderId="38" xfId="0" applyFont="1" applyFill="1" applyBorder="1" applyAlignment="1" applyProtection="1">
      <alignment vertical="center" wrapText="1"/>
      <protection hidden="1"/>
    </xf>
    <xf numFmtId="0" fontId="12" fillId="25" borderId="0" xfId="0" applyFont="1" applyFill="1" applyBorder="1" applyAlignment="1" applyProtection="1">
      <alignment vertical="center" wrapText="1"/>
      <protection hidden="1"/>
    </xf>
    <xf numFmtId="0" fontId="12" fillId="25" borderId="14" xfId="0" applyFont="1" applyFill="1" applyBorder="1" applyAlignment="1" applyProtection="1">
      <alignment vertical="center" wrapText="1"/>
      <protection hidden="1"/>
    </xf>
    <xf numFmtId="0" fontId="12" fillId="25" borderId="13" xfId="0" applyFont="1" applyFill="1" applyBorder="1" applyAlignment="1" applyProtection="1">
      <alignment vertical="center" wrapText="1"/>
      <protection hidden="1"/>
    </xf>
    <xf numFmtId="0" fontId="12" fillId="25" borderId="50" xfId="0" applyFont="1" applyFill="1" applyBorder="1" applyAlignment="1" applyProtection="1">
      <alignment vertical="center" wrapText="1"/>
      <protection hidden="1"/>
    </xf>
    <xf numFmtId="0" fontId="12" fillId="25" borderId="13" xfId="0" applyFont="1" applyFill="1" applyBorder="1" applyAlignment="1" applyProtection="1">
      <alignment horizontal="center" vertical="center"/>
      <protection hidden="1"/>
    </xf>
    <xf numFmtId="0" fontId="12" fillId="25" borderId="89" xfId="0" applyFont="1" applyFill="1" applyBorder="1" applyAlignment="1" applyProtection="1">
      <alignment horizontal="center" vertical="center"/>
      <protection hidden="1"/>
    </xf>
    <xf numFmtId="0" fontId="12" fillId="0" borderId="140" xfId="0" applyFont="1" applyFill="1" applyBorder="1" applyAlignment="1" applyProtection="1">
      <alignment horizontal="center" vertical="center"/>
      <protection hidden="1"/>
    </xf>
    <xf numFmtId="0" fontId="12" fillId="0" borderId="141" xfId="0" applyFont="1" applyFill="1" applyBorder="1" applyAlignment="1" applyProtection="1">
      <alignment horizontal="center" vertical="center"/>
      <protection hidden="1"/>
    </xf>
    <xf numFmtId="0" fontId="2" fillId="0" borderId="59" xfId="0" applyFont="1" applyFill="1" applyBorder="1" applyAlignment="1" applyProtection="1">
      <alignment horizontal="center" vertical="center"/>
      <protection hidden="1"/>
    </xf>
    <xf numFmtId="0" fontId="2" fillId="0" borderId="70" xfId="0" applyFont="1" applyFill="1" applyBorder="1" applyAlignment="1" applyProtection="1">
      <alignment horizontal="center" vertical="center"/>
      <protection hidden="1"/>
    </xf>
    <xf numFmtId="0" fontId="2" fillId="0" borderId="32" xfId="0" applyFont="1" applyFill="1" applyBorder="1" applyAlignment="1" applyProtection="1">
      <alignment vertical="center"/>
      <protection hidden="1"/>
    </xf>
    <xf numFmtId="0" fontId="2" fillId="0" borderId="86" xfId="0" applyFont="1" applyFill="1" applyBorder="1" applyAlignment="1" applyProtection="1">
      <alignment horizontal="center" vertical="center"/>
      <protection hidden="1"/>
    </xf>
    <xf numFmtId="0" fontId="2" fillId="0" borderId="173" xfId="0" applyFont="1" applyFill="1" applyBorder="1" applyAlignment="1" applyProtection="1">
      <alignment vertical="center"/>
      <protection hidden="1"/>
    </xf>
    <xf numFmtId="0" fontId="2" fillId="0" borderId="174" xfId="0" applyFont="1" applyFill="1" applyBorder="1" applyAlignment="1" applyProtection="1">
      <alignment vertical="center"/>
      <protection hidden="1"/>
    </xf>
    <xf numFmtId="0" fontId="2" fillId="0" borderId="174" xfId="0" applyFont="1" applyFill="1" applyBorder="1" applyAlignment="1" applyProtection="1">
      <alignment horizontal="center" vertical="center"/>
      <protection hidden="1"/>
    </xf>
    <xf numFmtId="0" fontId="2" fillId="0" borderId="87" xfId="0" applyFont="1" applyFill="1" applyBorder="1" applyAlignment="1" applyProtection="1">
      <alignment horizontal="center" vertical="center"/>
      <protection hidden="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資料５" xfId="63"/>
    <cellStyle name="標準_知障者・児入所" xfId="64"/>
    <cellStyle name="標準_知的障害者(児)入所" xfId="65"/>
    <cellStyle name="標準_提出資料_会計_Ver1_6" xfId="66"/>
    <cellStyle name="標準_提出資料_保育所" xfId="67"/>
    <cellStyle name="標準_法人１" xfId="68"/>
    <cellStyle name="標準_民間保育所" xfId="69"/>
    <cellStyle name="Followed Hyperlink" xfId="70"/>
    <cellStyle name="良い" xfId="71"/>
  </cellStyles>
  <dxfs count="6">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externalLink" Target="externalLinks/externalLink11.xml" /><Relationship Id="rId40" Type="http://schemas.openxmlformats.org/officeDocument/2006/relationships/externalLink" Target="externalLinks/externalLink12.xml" /><Relationship Id="rId41" Type="http://schemas.openxmlformats.org/officeDocument/2006/relationships/externalLink" Target="externalLinks/externalLink13.xml" /><Relationship Id="rId42" Type="http://schemas.openxmlformats.org/officeDocument/2006/relationships/externalLink" Target="externalLinks/externalLink14.xml" /><Relationship Id="rId43" Type="http://schemas.openxmlformats.org/officeDocument/2006/relationships/externalLink" Target="externalLinks/externalLink15.xml" /><Relationship Id="rId44" Type="http://schemas.openxmlformats.org/officeDocument/2006/relationships/externalLink" Target="externalLinks/externalLink16.xml" /><Relationship Id="rId45" Type="http://schemas.openxmlformats.org/officeDocument/2006/relationships/externalLink" Target="externalLinks/externalLink17.xml" /><Relationship Id="rId46" Type="http://schemas.openxmlformats.org/officeDocument/2006/relationships/externalLink" Target="externalLinks/externalLink18.xml" /><Relationship Id="rId47" Type="http://schemas.openxmlformats.org/officeDocument/2006/relationships/externalLink" Target="externalLinks/externalLink19.xml" /><Relationship Id="rId48" Type="http://schemas.openxmlformats.org/officeDocument/2006/relationships/externalLink" Target="externalLinks/externalLink20.xml" /><Relationship Id="rId49" Type="http://schemas.openxmlformats.org/officeDocument/2006/relationships/externalLink" Target="externalLinks/externalLink21.xml" /><Relationship Id="rId50" Type="http://schemas.openxmlformats.org/officeDocument/2006/relationships/externalLink" Target="externalLinks/externalLink22.xml" /><Relationship Id="rId51" Type="http://schemas.openxmlformats.org/officeDocument/2006/relationships/externalLink" Target="externalLinks/externalLink23.xml" /><Relationship Id="rId52" Type="http://schemas.openxmlformats.org/officeDocument/2006/relationships/externalLink" Target="externalLinks/externalLink24.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9525</xdr:colOff>
      <xdr:row>8</xdr:row>
      <xdr:rowOff>0</xdr:rowOff>
    </xdr:to>
    <xdr:sp>
      <xdr:nvSpPr>
        <xdr:cNvPr id="1" name="直線コネクタ 4"/>
        <xdr:cNvSpPr>
          <a:spLocks/>
        </xdr:cNvSpPr>
      </xdr:nvSpPr>
      <xdr:spPr>
        <a:xfrm>
          <a:off x="104775" y="647700"/>
          <a:ext cx="2771775"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26</xdr:row>
      <xdr:rowOff>9525</xdr:rowOff>
    </xdr:from>
    <xdr:to>
      <xdr:col>4</xdr:col>
      <xdr:colOff>9525</xdr:colOff>
      <xdr:row>27</xdr:row>
      <xdr:rowOff>161925</xdr:rowOff>
    </xdr:to>
    <xdr:sp>
      <xdr:nvSpPr>
        <xdr:cNvPr id="2" name="直線コネクタ 6"/>
        <xdr:cNvSpPr>
          <a:spLocks/>
        </xdr:cNvSpPr>
      </xdr:nvSpPr>
      <xdr:spPr>
        <a:xfrm>
          <a:off x="104775" y="4610100"/>
          <a:ext cx="188595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161925</xdr:rowOff>
    </xdr:to>
    <xdr:sp>
      <xdr:nvSpPr>
        <xdr:cNvPr id="1" name="直線コネクタ 4"/>
        <xdr:cNvSpPr>
          <a:spLocks/>
        </xdr:cNvSpPr>
      </xdr:nvSpPr>
      <xdr:spPr>
        <a:xfrm>
          <a:off x="0" y="619125"/>
          <a:ext cx="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10</xdr:col>
      <xdr:colOff>295275</xdr:colOff>
      <xdr:row>7</xdr:row>
      <xdr:rowOff>0</xdr:rowOff>
    </xdr:to>
    <xdr:sp>
      <xdr:nvSpPr>
        <xdr:cNvPr id="2" name="直線コネクタ 4"/>
        <xdr:cNvSpPr>
          <a:spLocks/>
        </xdr:cNvSpPr>
      </xdr:nvSpPr>
      <xdr:spPr>
        <a:xfrm>
          <a:off x="95250" y="790575"/>
          <a:ext cx="312420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28575</xdr:rowOff>
    </xdr:from>
    <xdr:to>
      <xdr:col>3</xdr:col>
      <xdr:colOff>0</xdr:colOff>
      <xdr:row>5</xdr:row>
      <xdr:rowOff>180975</xdr:rowOff>
    </xdr:to>
    <xdr:sp>
      <xdr:nvSpPr>
        <xdr:cNvPr id="1" name="Line 1"/>
        <xdr:cNvSpPr>
          <a:spLocks/>
        </xdr:cNvSpPr>
      </xdr:nvSpPr>
      <xdr:spPr>
        <a:xfrm>
          <a:off x="352425" y="933450"/>
          <a:ext cx="8191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180975</xdr:rowOff>
    </xdr:to>
    <xdr:sp>
      <xdr:nvSpPr>
        <xdr:cNvPr id="1" name="Text Box 1"/>
        <xdr:cNvSpPr txBox="1">
          <a:spLocks noChangeArrowheads="1"/>
        </xdr:cNvSpPr>
      </xdr:nvSpPr>
      <xdr:spPr>
        <a:xfrm>
          <a:off x="1733550" y="1362075"/>
          <a:ext cx="0" cy="180975"/>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xdr:row>
      <xdr:rowOff>0</xdr:rowOff>
    </xdr:from>
    <xdr:to>
      <xdr:col>2</xdr:col>
      <xdr:colOff>990600</xdr:colOff>
      <xdr:row>3</xdr:row>
      <xdr:rowOff>0</xdr:rowOff>
    </xdr:to>
    <xdr:sp>
      <xdr:nvSpPr>
        <xdr:cNvPr id="2" name="Text Box 2"/>
        <xdr:cNvSpPr txBox="1">
          <a:spLocks noChangeArrowheads="1"/>
        </xdr:cNvSpPr>
      </xdr:nvSpPr>
      <xdr:spPr>
        <a:xfrm>
          <a:off x="1257300" y="136207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42</xdr:col>
      <xdr:colOff>0</xdr:colOff>
      <xdr:row>31</xdr:row>
      <xdr:rowOff>285750</xdr:rowOff>
    </xdr:from>
    <xdr:to>
      <xdr:col>42</xdr:col>
      <xdr:colOff>0</xdr:colOff>
      <xdr:row>31</xdr:row>
      <xdr:rowOff>285750</xdr:rowOff>
    </xdr:to>
    <xdr:sp>
      <xdr:nvSpPr>
        <xdr:cNvPr id="3" name="Text Box 1"/>
        <xdr:cNvSpPr txBox="1">
          <a:spLocks noChangeArrowheads="1"/>
        </xdr:cNvSpPr>
      </xdr:nvSpPr>
      <xdr:spPr>
        <a:xfrm>
          <a:off x="15049500" y="97250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3</xdr:col>
      <xdr:colOff>0</xdr:colOff>
      <xdr:row>31</xdr:row>
      <xdr:rowOff>9525</xdr:rowOff>
    </xdr:from>
    <xdr:to>
      <xdr:col>3</xdr:col>
      <xdr:colOff>0</xdr:colOff>
      <xdr:row>31</xdr:row>
      <xdr:rowOff>9525</xdr:rowOff>
    </xdr:to>
    <xdr:sp>
      <xdr:nvSpPr>
        <xdr:cNvPr id="4" name="Text Box 1"/>
        <xdr:cNvSpPr txBox="1">
          <a:spLocks noChangeArrowheads="1"/>
        </xdr:cNvSpPr>
      </xdr:nvSpPr>
      <xdr:spPr>
        <a:xfrm>
          <a:off x="1733550" y="944880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9525</xdr:rowOff>
    </xdr:from>
    <xdr:to>
      <xdr:col>2</xdr:col>
      <xdr:colOff>990600</xdr:colOff>
      <xdr:row>31</xdr:row>
      <xdr:rowOff>9525</xdr:rowOff>
    </xdr:to>
    <xdr:sp>
      <xdr:nvSpPr>
        <xdr:cNvPr id="5" name="Text Box 2"/>
        <xdr:cNvSpPr txBox="1">
          <a:spLocks noChangeArrowheads="1"/>
        </xdr:cNvSpPr>
      </xdr:nvSpPr>
      <xdr:spPr>
        <a:xfrm>
          <a:off x="1257300" y="944880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42</xdr:col>
      <xdr:colOff>0</xdr:colOff>
      <xdr:row>31</xdr:row>
      <xdr:rowOff>285750</xdr:rowOff>
    </xdr:from>
    <xdr:to>
      <xdr:col>42</xdr:col>
      <xdr:colOff>0</xdr:colOff>
      <xdr:row>31</xdr:row>
      <xdr:rowOff>285750</xdr:rowOff>
    </xdr:to>
    <xdr:sp>
      <xdr:nvSpPr>
        <xdr:cNvPr id="6" name="Text Box 1"/>
        <xdr:cNvSpPr txBox="1">
          <a:spLocks noChangeArrowheads="1"/>
        </xdr:cNvSpPr>
      </xdr:nvSpPr>
      <xdr:spPr>
        <a:xfrm>
          <a:off x="15049500" y="97250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3</xdr:col>
      <xdr:colOff>0</xdr:colOff>
      <xdr:row>31</xdr:row>
      <xdr:rowOff>9525</xdr:rowOff>
    </xdr:from>
    <xdr:to>
      <xdr:col>3</xdr:col>
      <xdr:colOff>0</xdr:colOff>
      <xdr:row>31</xdr:row>
      <xdr:rowOff>9525</xdr:rowOff>
    </xdr:to>
    <xdr:sp>
      <xdr:nvSpPr>
        <xdr:cNvPr id="7" name="Text Box 1"/>
        <xdr:cNvSpPr txBox="1">
          <a:spLocks noChangeArrowheads="1"/>
        </xdr:cNvSpPr>
      </xdr:nvSpPr>
      <xdr:spPr>
        <a:xfrm>
          <a:off x="1733550" y="944880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9525</xdr:rowOff>
    </xdr:from>
    <xdr:to>
      <xdr:col>2</xdr:col>
      <xdr:colOff>990600</xdr:colOff>
      <xdr:row>31</xdr:row>
      <xdr:rowOff>9525</xdr:rowOff>
    </xdr:to>
    <xdr:sp>
      <xdr:nvSpPr>
        <xdr:cNvPr id="8" name="Text Box 2"/>
        <xdr:cNvSpPr txBox="1">
          <a:spLocks noChangeArrowheads="1"/>
        </xdr:cNvSpPr>
      </xdr:nvSpPr>
      <xdr:spPr>
        <a:xfrm>
          <a:off x="1257300" y="944880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42</xdr:col>
      <xdr:colOff>0</xdr:colOff>
      <xdr:row>31</xdr:row>
      <xdr:rowOff>285750</xdr:rowOff>
    </xdr:from>
    <xdr:to>
      <xdr:col>42</xdr:col>
      <xdr:colOff>0</xdr:colOff>
      <xdr:row>31</xdr:row>
      <xdr:rowOff>285750</xdr:rowOff>
    </xdr:to>
    <xdr:sp>
      <xdr:nvSpPr>
        <xdr:cNvPr id="9" name="Text Box 1"/>
        <xdr:cNvSpPr txBox="1">
          <a:spLocks noChangeArrowheads="1"/>
        </xdr:cNvSpPr>
      </xdr:nvSpPr>
      <xdr:spPr>
        <a:xfrm>
          <a:off x="15049500" y="97250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3</xdr:col>
      <xdr:colOff>0</xdr:colOff>
      <xdr:row>31</xdr:row>
      <xdr:rowOff>9525</xdr:rowOff>
    </xdr:from>
    <xdr:to>
      <xdr:col>3</xdr:col>
      <xdr:colOff>0</xdr:colOff>
      <xdr:row>31</xdr:row>
      <xdr:rowOff>9525</xdr:rowOff>
    </xdr:to>
    <xdr:sp>
      <xdr:nvSpPr>
        <xdr:cNvPr id="10" name="Text Box 1"/>
        <xdr:cNvSpPr txBox="1">
          <a:spLocks noChangeArrowheads="1"/>
        </xdr:cNvSpPr>
      </xdr:nvSpPr>
      <xdr:spPr>
        <a:xfrm>
          <a:off x="1733550" y="944880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9525</xdr:rowOff>
    </xdr:from>
    <xdr:to>
      <xdr:col>2</xdr:col>
      <xdr:colOff>990600</xdr:colOff>
      <xdr:row>31</xdr:row>
      <xdr:rowOff>9525</xdr:rowOff>
    </xdr:to>
    <xdr:sp>
      <xdr:nvSpPr>
        <xdr:cNvPr id="11" name="Text Box 2"/>
        <xdr:cNvSpPr txBox="1">
          <a:spLocks noChangeArrowheads="1"/>
        </xdr:cNvSpPr>
      </xdr:nvSpPr>
      <xdr:spPr>
        <a:xfrm>
          <a:off x="1257300" y="944880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42</xdr:col>
      <xdr:colOff>0</xdr:colOff>
      <xdr:row>31</xdr:row>
      <xdr:rowOff>285750</xdr:rowOff>
    </xdr:from>
    <xdr:to>
      <xdr:col>42</xdr:col>
      <xdr:colOff>0</xdr:colOff>
      <xdr:row>31</xdr:row>
      <xdr:rowOff>285750</xdr:rowOff>
    </xdr:to>
    <xdr:sp>
      <xdr:nvSpPr>
        <xdr:cNvPr id="12" name="Text Box 1"/>
        <xdr:cNvSpPr txBox="1">
          <a:spLocks noChangeArrowheads="1"/>
        </xdr:cNvSpPr>
      </xdr:nvSpPr>
      <xdr:spPr>
        <a:xfrm>
          <a:off x="15049500" y="97250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3</xdr:col>
      <xdr:colOff>0</xdr:colOff>
      <xdr:row>31</xdr:row>
      <xdr:rowOff>9525</xdr:rowOff>
    </xdr:from>
    <xdr:to>
      <xdr:col>3</xdr:col>
      <xdr:colOff>0</xdr:colOff>
      <xdr:row>31</xdr:row>
      <xdr:rowOff>9525</xdr:rowOff>
    </xdr:to>
    <xdr:sp>
      <xdr:nvSpPr>
        <xdr:cNvPr id="13" name="Text Box 1"/>
        <xdr:cNvSpPr txBox="1">
          <a:spLocks noChangeArrowheads="1"/>
        </xdr:cNvSpPr>
      </xdr:nvSpPr>
      <xdr:spPr>
        <a:xfrm>
          <a:off x="1733550" y="944880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9525</xdr:rowOff>
    </xdr:from>
    <xdr:to>
      <xdr:col>2</xdr:col>
      <xdr:colOff>990600</xdr:colOff>
      <xdr:row>31</xdr:row>
      <xdr:rowOff>9525</xdr:rowOff>
    </xdr:to>
    <xdr:sp>
      <xdr:nvSpPr>
        <xdr:cNvPr id="14" name="Text Box 2"/>
        <xdr:cNvSpPr txBox="1">
          <a:spLocks noChangeArrowheads="1"/>
        </xdr:cNvSpPr>
      </xdr:nvSpPr>
      <xdr:spPr>
        <a:xfrm>
          <a:off x="1257300" y="944880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42</xdr:col>
      <xdr:colOff>0</xdr:colOff>
      <xdr:row>31</xdr:row>
      <xdr:rowOff>285750</xdr:rowOff>
    </xdr:from>
    <xdr:to>
      <xdr:col>42</xdr:col>
      <xdr:colOff>0</xdr:colOff>
      <xdr:row>31</xdr:row>
      <xdr:rowOff>285750</xdr:rowOff>
    </xdr:to>
    <xdr:sp>
      <xdr:nvSpPr>
        <xdr:cNvPr id="15" name="Text Box 1"/>
        <xdr:cNvSpPr txBox="1">
          <a:spLocks noChangeArrowheads="1"/>
        </xdr:cNvSpPr>
      </xdr:nvSpPr>
      <xdr:spPr>
        <a:xfrm>
          <a:off x="15049500" y="97250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3</xdr:col>
      <xdr:colOff>0</xdr:colOff>
      <xdr:row>31</xdr:row>
      <xdr:rowOff>9525</xdr:rowOff>
    </xdr:from>
    <xdr:to>
      <xdr:col>3</xdr:col>
      <xdr:colOff>0</xdr:colOff>
      <xdr:row>31</xdr:row>
      <xdr:rowOff>9525</xdr:rowOff>
    </xdr:to>
    <xdr:sp>
      <xdr:nvSpPr>
        <xdr:cNvPr id="16" name="Text Box 1"/>
        <xdr:cNvSpPr txBox="1">
          <a:spLocks noChangeArrowheads="1"/>
        </xdr:cNvSpPr>
      </xdr:nvSpPr>
      <xdr:spPr>
        <a:xfrm>
          <a:off x="1733550" y="944880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9525</xdr:rowOff>
    </xdr:from>
    <xdr:to>
      <xdr:col>2</xdr:col>
      <xdr:colOff>990600</xdr:colOff>
      <xdr:row>31</xdr:row>
      <xdr:rowOff>9525</xdr:rowOff>
    </xdr:to>
    <xdr:sp>
      <xdr:nvSpPr>
        <xdr:cNvPr id="17" name="Text Box 2"/>
        <xdr:cNvSpPr txBox="1">
          <a:spLocks noChangeArrowheads="1"/>
        </xdr:cNvSpPr>
      </xdr:nvSpPr>
      <xdr:spPr>
        <a:xfrm>
          <a:off x="1257300" y="944880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42</xdr:col>
      <xdr:colOff>0</xdr:colOff>
      <xdr:row>31</xdr:row>
      <xdr:rowOff>285750</xdr:rowOff>
    </xdr:from>
    <xdr:to>
      <xdr:col>42</xdr:col>
      <xdr:colOff>0</xdr:colOff>
      <xdr:row>31</xdr:row>
      <xdr:rowOff>285750</xdr:rowOff>
    </xdr:to>
    <xdr:sp>
      <xdr:nvSpPr>
        <xdr:cNvPr id="18" name="Text Box 1"/>
        <xdr:cNvSpPr txBox="1">
          <a:spLocks noChangeArrowheads="1"/>
        </xdr:cNvSpPr>
      </xdr:nvSpPr>
      <xdr:spPr>
        <a:xfrm>
          <a:off x="15049500" y="97250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3</xdr:col>
      <xdr:colOff>0</xdr:colOff>
      <xdr:row>31</xdr:row>
      <xdr:rowOff>9525</xdr:rowOff>
    </xdr:from>
    <xdr:to>
      <xdr:col>3</xdr:col>
      <xdr:colOff>0</xdr:colOff>
      <xdr:row>31</xdr:row>
      <xdr:rowOff>9525</xdr:rowOff>
    </xdr:to>
    <xdr:sp>
      <xdr:nvSpPr>
        <xdr:cNvPr id="19" name="Text Box 1"/>
        <xdr:cNvSpPr txBox="1">
          <a:spLocks noChangeArrowheads="1"/>
        </xdr:cNvSpPr>
      </xdr:nvSpPr>
      <xdr:spPr>
        <a:xfrm>
          <a:off x="1733550" y="944880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9525</xdr:rowOff>
    </xdr:from>
    <xdr:to>
      <xdr:col>2</xdr:col>
      <xdr:colOff>990600</xdr:colOff>
      <xdr:row>31</xdr:row>
      <xdr:rowOff>9525</xdr:rowOff>
    </xdr:to>
    <xdr:sp>
      <xdr:nvSpPr>
        <xdr:cNvPr id="20" name="Text Box 2"/>
        <xdr:cNvSpPr txBox="1">
          <a:spLocks noChangeArrowheads="1"/>
        </xdr:cNvSpPr>
      </xdr:nvSpPr>
      <xdr:spPr>
        <a:xfrm>
          <a:off x="1257300" y="944880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30</xdr:row>
      <xdr:rowOff>285750</xdr:rowOff>
    </xdr:from>
    <xdr:to>
      <xdr:col>3</xdr:col>
      <xdr:colOff>0</xdr:colOff>
      <xdr:row>30</xdr:row>
      <xdr:rowOff>285750</xdr:rowOff>
    </xdr:to>
    <xdr:sp>
      <xdr:nvSpPr>
        <xdr:cNvPr id="21" name="Text Box 1"/>
        <xdr:cNvSpPr txBox="1">
          <a:spLocks noChangeArrowheads="1"/>
        </xdr:cNvSpPr>
      </xdr:nvSpPr>
      <xdr:spPr>
        <a:xfrm>
          <a:off x="1733550" y="943927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30</xdr:row>
      <xdr:rowOff>285750</xdr:rowOff>
    </xdr:from>
    <xdr:to>
      <xdr:col>2</xdr:col>
      <xdr:colOff>990600</xdr:colOff>
      <xdr:row>30</xdr:row>
      <xdr:rowOff>285750</xdr:rowOff>
    </xdr:to>
    <xdr:sp>
      <xdr:nvSpPr>
        <xdr:cNvPr id="22" name="Text Box 2"/>
        <xdr:cNvSpPr txBox="1">
          <a:spLocks noChangeArrowheads="1"/>
        </xdr:cNvSpPr>
      </xdr:nvSpPr>
      <xdr:spPr>
        <a:xfrm>
          <a:off x="1257300" y="943927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30</xdr:row>
      <xdr:rowOff>285750</xdr:rowOff>
    </xdr:from>
    <xdr:to>
      <xdr:col>3</xdr:col>
      <xdr:colOff>0</xdr:colOff>
      <xdr:row>30</xdr:row>
      <xdr:rowOff>285750</xdr:rowOff>
    </xdr:to>
    <xdr:sp>
      <xdr:nvSpPr>
        <xdr:cNvPr id="23" name="Text Box 1"/>
        <xdr:cNvSpPr txBox="1">
          <a:spLocks noChangeArrowheads="1"/>
        </xdr:cNvSpPr>
      </xdr:nvSpPr>
      <xdr:spPr>
        <a:xfrm>
          <a:off x="1733550" y="943927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30</xdr:row>
      <xdr:rowOff>285750</xdr:rowOff>
    </xdr:from>
    <xdr:to>
      <xdr:col>2</xdr:col>
      <xdr:colOff>990600</xdr:colOff>
      <xdr:row>30</xdr:row>
      <xdr:rowOff>285750</xdr:rowOff>
    </xdr:to>
    <xdr:sp>
      <xdr:nvSpPr>
        <xdr:cNvPr id="24" name="Text Box 2"/>
        <xdr:cNvSpPr txBox="1">
          <a:spLocks noChangeArrowheads="1"/>
        </xdr:cNvSpPr>
      </xdr:nvSpPr>
      <xdr:spPr>
        <a:xfrm>
          <a:off x="1257300" y="943927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9525</xdr:colOff>
      <xdr:row>31</xdr:row>
      <xdr:rowOff>28575</xdr:rowOff>
    </xdr:from>
    <xdr:to>
      <xdr:col>3</xdr:col>
      <xdr:colOff>9525</xdr:colOff>
      <xdr:row>31</xdr:row>
      <xdr:rowOff>28575</xdr:rowOff>
    </xdr:to>
    <xdr:sp>
      <xdr:nvSpPr>
        <xdr:cNvPr id="25" name="Text Box 1"/>
        <xdr:cNvSpPr txBox="1">
          <a:spLocks noChangeArrowheads="1"/>
        </xdr:cNvSpPr>
      </xdr:nvSpPr>
      <xdr:spPr>
        <a:xfrm>
          <a:off x="1743075" y="94678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30</xdr:row>
      <xdr:rowOff>285750</xdr:rowOff>
    </xdr:from>
    <xdr:to>
      <xdr:col>2</xdr:col>
      <xdr:colOff>990600</xdr:colOff>
      <xdr:row>30</xdr:row>
      <xdr:rowOff>285750</xdr:rowOff>
    </xdr:to>
    <xdr:sp>
      <xdr:nvSpPr>
        <xdr:cNvPr id="26" name="Text Box 2"/>
        <xdr:cNvSpPr txBox="1">
          <a:spLocks noChangeArrowheads="1"/>
        </xdr:cNvSpPr>
      </xdr:nvSpPr>
      <xdr:spPr>
        <a:xfrm>
          <a:off x="1257300" y="943927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27"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28"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29"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30"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31"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32"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33"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34"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35"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36"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37"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38"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39" name="Text Box 1"/>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40"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41" name="Text Box 2"/>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42"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43" name="Text Box 2"/>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44"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45" name="Text Box 2"/>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46"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31</xdr:row>
      <xdr:rowOff>285750</xdr:rowOff>
    </xdr:from>
    <xdr:to>
      <xdr:col>3</xdr:col>
      <xdr:colOff>0</xdr:colOff>
      <xdr:row>31</xdr:row>
      <xdr:rowOff>285750</xdr:rowOff>
    </xdr:to>
    <xdr:sp>
      <xdr:nvSpPr>
        <xdr:cNvPr id="47" name="Text Box 2"/>
        <xdr:cNvSpPr txBox="1">
          <a:spLocks noChangeArrowheads="1"/>
        </xdr:cNvSpPr>
      </xdr:nvSpPr>
      <xdr:spPr>
        <a:xfrm>
          <a:off x="1733550" y="97250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48"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32</xdr:row>
      <xdr:rowOff>171450</xdr:rowOff>
    </xdr:from>
    <xdr:to>
      <xdr:col>3</xdr:col>
      <xdr:colOff>0</xdr:colOff>
      <xdr:row>32</xdr:row>
      <xdr:rowOff>171450</xdr:rowOff>
    </xdr:to>
    <xdr:sp>
      <xdr:nvSpPr>
        <xdr:cNvPr id="49" name="Text Box 2"/>
        <xdr:cNvSpPr txBox="1">
          <a:spLocks noChangeArrowheads="1"/>
        </xdr:cNvSpPr>
      </xdr:nvSpPr>
      <xdr:spPr>
        <a:xfrm>
          <a:off x="1733550" y="989647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33</xdr:row>
      <xdr:rowOff>0</xdr:rowOff>
    </xdr:from>
    <xdr:to>
      <xdr:col>2</xdr:col>
      <xdr:colOff>990600</xdr:colOff>
      <xdr:row>33</xdr:row>
      <xdr:rowOff>0</xdr:rowOff>
    </xdr:to>
    <xdr:sp>
      <xdr:nvSpPr>
        <xdr:cNvPr id="50"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32</xdr:row>
      <xdr:rowOff>171450</xdr:rowOff>
    </xdr:from>
    <xdr:to>
      <xdr:col>3</xdr:col>
      <xdr:colOff>0</xdr:colOff>
      <xdr:row>32</xdr:row>
      <xdr:rowOff>171450</xdr:rowOff>
    </xdr:to>
    <xdr:sp>
      <xdr:nvSpPr>
        <xdr:cNvPr id="51" name="Text Box 2"/>
        <xdr:cNvSpPr txBox="1">
          <a:spLocks noChangeArrowheads="1"/>
        </xdr:cNvSpPr>
      </xdr:nvSpPr>
      <xdr:spPr>
        <a:xfrm>
          <a:off x="1733550" y="989647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33</xdr:row>
      <xdr:rowOff>0</xdr:rowOff>
    </xdr:from>
    <xdr:to>
      <xdr:col>2</xdr:col>
      <xdr:colOff>990600</xdr:colOff>
      <xdr:row>33</xdr:row>
      <xdr:rowOff>0</xdr:rowOff>
    </xdr:to>
    <xdr:sp>
      <xdr:nvSpPr>
        <xdr:cNvPr id="52"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32</xdr:row>
      <xdr:rowOff>171450</xdr:rowOff>
    </xdr:from>
    <xdr:to>
      <xdr:col>3</xdr:col>
      <xdr:colOff>0</xdr:colOff>
      <xdr:row>32</xdr:row>
      <xdr:rowOff>171450</xdr:rowOff>
    </xdr:to>
    <xdr:sp>
      <xdr:nvSpPr>
        <xdr:cNvPr id="53" name="Text Box 2"/>
        <xdr:cNvSpPr txBox="1">
          <a:spLocks noChangeArrowheads="1"/>
        </xdr:cNvSpPr>
      </xdr:nvSpPr>
      <xdr:spPr>
        <a:xfrm>
          <a:off x="1733550" y="989647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33</xdr:row>
      <xdr:rowOff>0</xdr:rowOff>
    </xdr:from>
    <xdr:to>
      <xdr:col>2</xdr:col>
      <xdr:colOff>990600</xdr:colOff>
      <xdr:row>33</xdr:row>
      <xdr:rowOff>0</xdr:rowOff>
    </xdr:to>
    <xdr:sp>
      <xdr:nvSpPr>
        <xdr:cNvPr id="54"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9525</xdr:rowOff>
    </xdr:from>
    <xdr:to>
      <xdr:col>3</xdr:col>
      <xdr:colOff>0</xdr:colOff>
      <xdr:row>37</xdr:row>
      <xdr:rowOff>9525</xdr:rowOff>
    </xdr:to>
    <xdr:sp>
      <xdr:nvSpPr>
        <xdr:cNvPr id="55" name="Text Box 1"/>
        <xdr:cNvSpPr txBox="1">
          <a:spLocks noChangeArrowheads="1"/>
        </xdr:cNvSpPr>
      </xdr:nvSpPr>
      <xdr:spPr>
        <a:xfrm>
          <a:off x="1733550" y="110680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9525</xdr:rowOff>
    </xdr:from>
    <xdr:to>
      <xdr:col>2</xdr:col>
      <xdr:colOff>990600</xdr:colOff>
      <xdr:row>37</xdr:row>
      <xdr:rowOff>9525</xdr:rowOff>
    </xdr:to>
    <xdr:sp>
      <xdr:nvSpPr>
        <xdr:cNvPr id="56" name="Text Box 2"/>
        <xdr:cNvSpPr txBox="1">
          <a:spLocks noChangeArrowheads="1"/>
        </xdr:cNvSpPr>
      </xdr:nvSpPr>
      <xdr:spPr>
        <a:xfrm>
          <a:off x="1257300" y="110680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9525</xdr:rowOff>
    </xdr:from>
    <xdr:to>
      <xdr:col>3</xdr:col>
      <xdr:colOff>0</xdr:colOff>
      <xdr:row>37</xdr:row>
      <xdr:rowOff>9525</xdr:rowOff>
    </xdr:to>
    <xdr:sp>
      <xdr:nvSpPr>
        <xdr:cNvPr id="57" name="Text Box 1"/>
        <xdr:cNvSpPr txBox="1">
          <a:spLocks noChangeArrowheads="1"/>
        </xdr:cNvSpPr>
      </xdr:nvSpPr>
      <xdr:spPr>
        <a:xfrm>
          <a:off x="1733550" y="110680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9525</xdr:rowOff>
    </xdr:from>
    <xdr:to>
      <xdr:col>2</xdr:col>
      <xdr:colOff>990600</xdr:colOff>
      <xdr:row>37</xdr:row>
      <xdr:rowOff>9525</xdr:rowOff>
    </xdr:to>
    <xdr:sp>
      <xdr:nvSpPr>
        <xdr:cNvPr id="58" name="Text Box 2"/>
        <xdr:cNvSpPr txBox="1">
          <a:spLocks noChangeArrowheads="1"/>
        </xdr:cNvSpPr>
      </xdr:nvSpPr>
      <xdr:spPr>
        <a:xfrm>
          <a:off x="1257300" y="110680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9525</xdr:rowOff>
    </xdr:from>
    <xdr:to>
      <xdr:col>3</xdr:col>
      <xdr:colOff>0</xdr:colOff>
      <xdr:row>37</xdr:row>
      <xdr:rowOff>9525</xdr:rowOff>
    </xdr:to>
    <xdr:sp>
      <xdr:nvSpPr>
        <xdr:cNvPr id="59" name="Text Box 1"/>
        <xdr:cNvSpPr txBox="1">
          <a:spLocks noChangeArrowheads="1"/>
        </xdr:cNvSpPr>
      </xdr:nvSpPr>
      <xdr:spPr>
        <a:xfrm>
          <a:off x="1733550" y="110680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9525</xdr:rowOff>
    </xdr:from>
    <xdr:to>
      <xdr:col>2</xdr:col>
      <xdr:colOff>990600</xdr:colOff>
      <xdr:row>37</xdr:row>
      <xdr:rowOff>9525</xdr:rowOff>
    </xdr:to>
    <xdr:sp>
      <xdr:nvSpPr>
        <xdr:cNvPr id="60" name="Text Box 2"/>
        <xdr:cNvSpPr txBox="1">
          <a:spLocks noChangeArrowheads="1"/>
        </xdr:cNvSpPr>
      </xdr:nvSpPr>
      <xdr:spPr>
        <a:xfrm>
          <a:off x="1257300" y="110680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9525</xdr:rowOff>
    </xdr:from>
    <xdr:to>
      <xdr:col>3</xdr:col>
      <xdr:colOff>0</xdr:colOff>
      <xdr:row>37</xdr:row>
      <xdr:rowOff>9525</xdr:rowOff>
    </xdr:to>
    <xdr:sp>
      <xdr:nvSpPr>
        <xdr:cNvPr id="61" name="Text Box 1"/>
        <xdr:cNvSpPr txBox="1">
          <a:spLocks noChangeArrowheads="1"/>
        </xdr:cNvSpPr>
      </xdr:nvSpPr>
      <xdr:spPr>
        <a:xfrm>
          <a:off x="1733550" y="110680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9525</xdr:rowOff>
    </xdr:from>
    <xdr:to>
      <xdr:col>2</xdr:col>
      <xdr:colOff>990600</xdr:colOff>
      <xdr:row>37</xdr:row>
      <xdr:rowOff>9525</xdr:rowOff>
    </xdr:to>
    <xdr:sp>
      <xdr:nvSpPr>
        <xdr:cNvPr id="62" name="Text Box 2"/>
        <xdr:cNvSpPr txBox="1">
          <a:spLocks noChangeArrowheads="1"/>
        </xdr:cNvSpPr>
      </xdr:nvSpPr>
      <xdr:spPr>
        <a:xfrm>
          <a:off x="1257300" y="110680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9525</xdr:rowOff>
    </xdr:from>
    <xdr:to>
      <xdr:col>3</xdr:col>
      <xdr:colOff>0</xdr:colOff>
      <xdr:row>37</xdr:row>
      <xdr:rowOff>9525</xdr:rowOff>
    </xdr:to>
    <xdr:sp>
      <xdr:nvSpPr>
        <xdr:cNvPr id="63" name="Text Box 1"/>
        <xdr:cNvSpPr txBox="1">
          <a:spLocks noChangeArrowheads="1"/>
        </xdr:cNvSpPr>
      </xdr:nvSpPr>
      <xdr:spPr>
        <a:xfrm>
          <a:off x="1733550" y="110680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9525</xdr:rowOff>
    </xdr:from>
    <xdr:to>
      <xdr:col>2</xdr:col>
      <xdr:colOff>990600</xdr:colOff>
      <xdr:row>37</xdr:row>
      <xdr:rowOff>9525</xdr:rowOff>
    </xdr:to>
    <xdr:sp>
      <xdr:nvSpPr>
        <xdr:cNvPr id="64" name="Text Box 2"/>
        <xdr:cNvSpPr txBox="1">
          <a:spLocks noChangeArrowheads="1"/>
        </xdr:cNvSpPr>
      </xdr:nvSpPr>
      <xdr:spPr>
        <a:xfrm>
          <a:off x="1257300" y="110680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9525</xdr:rowOff>
    </xdr:from>
    <xdr:to>
      <xdr:col>3</xdr:col>
      <xdr:colOff>0</xdr:colOff>
      <xdr:row>37</xdr:row>
      <xdr:rowOff>9525</xdr:rowOff>
    </xdr:to>
    <xdr:sp>
      <xdr:nvSpPr>
        <xdr:cNvPr id="65" name="Text Box 1"/>
        <xdr:cNvSpPr txBox="1">
          <a:spLocks noChangeArrowheads="1"/>
        </xdr:cNvSpPr>
      </xdr:nvSpPr>
      <xdr:spPr>
        <a:xfrm>
          <a:off x="1733550" y="11068050"/>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9525</xdr:rowOff>
    </xdr:from>
    <xdr:to>
      <xdr:col>2</xdr:col>
      <xdr:colOff>990600</xdr:colOff>
      <xdr:row>37</xdr:row>
      <xdr:rowOff>9525</xdr:rowOff>
    </xdr:to>
    <xdr:sp>
      <xdr:nvSpPr>
        <xdr:cNvPr id="66" name="Text Box 2"/>
        <xdr:cNvSpPr txBox="1">
          <a:spLocks noChangeArrowheads="1"/>
        </xdr:cNvSpPr>
      </xdr:nvSpPr>
      <xdr:spPr>
        <a:xfrm>
          <a:off x="1257300" y="110680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36</xdr:row>
      <xdr:rowOff>266700</xdr:rowOff>
    </xdr:from>
    <xdr:to>
      <xdr:col>3</xdr:col>
      <xdr:colOff>0</xdr:colOff>
      <xdr:row>36</xdr:row>
      <xdr:rowOff>266700</xdr:rowOff>
    </xdr:to>
    <xdr:sp>
      <xdr:nvSpPr>
        <xdr:cNvPr id="67" name="Text Box 1"/>
        <xdr:cNvSpPr txBox="1">
          <a:spLocks noChangeArrowheads="1"/>
        </xdr:cNvSpPr>
      </xdr:nvSpPr>
      <xdr:spPr>
        <a:xfrm>
          <a:off x="1733550" y="110585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36</xdr:row>
      <xdr:rowOff>266700</xdr:rowOff>
    </xdr:from>
    <xdr:to>
      <xdr:col>2</xdr:col>
      <xdr:colOff>990600</xdr:colOff>
      <xdr:row>36</xdr:row>
      <xdr:rowOff>266700</xdr:rowOff>
    </xdr:to>
    <xdr:sp>
      <xdr:nvSpPr>
        <xdr:cNvPr id="68" name="Text Box 2"/>
        <xdr:cNvSpPr txBox="1">
          <a:spLocks noChangeArrowheads="1"/>
        </xdr:cNvSpPr>
      </xdr:nvSpPr>
      <xdr:spPr>
        <a:xfrm>
          <a:off x="1257300" y="110585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36</xdr:row>
      <xdr:rowOff>266700</xdr:rowOff>
    </xdr:from>
    <xdr:to>
      <xdr:col>3</xdr:col>
      <xdr:colOff>0</xdr:colOff>
      <xdr:row>36</xdr:row>
      <xdr:rowOff>266700</xdr:rowOff>
    </xdr:to>
    <xdr:sp>
      <xdr:nvSpPr>
        <xdr:cNvPr id="69" name="Text Box 1"/>
        <xdr:cNvSpPr txBox="1">
          <a:spLocks noChangeArrowheads="1"/>
        </xdr:cNvSpPr>
      </xdr:nvSpPr>
      <xdr:spPr>
        <a:xfrm>
          <a:off x="1733550" y="110585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36</xdr:row>
      <xdr:rowOff>266700</xdr:rowOff>
    </xdr:from>
    <xdr:to>
      <xdr:col>2</xdr:col>
      <xdr:colOff>990600</xdr:colOff>
      <xdr:row>36</xdr:row>
      <xdr:rowOff>266700</xdr:rowOff>
    </xdr:to>
    <xdr:sp>
      <xdr:nvSpPr>
        <xdr:cNvPr id="70" name="Text Box 2"/>
        <xdr:cNvSpPr txBox="1">
          <a:spLocks noChangeArrowheads="1"/>
        </xdr:cNvSpPr>
      </xdr:nvSpPr>
      <xdr:spPr>
        <a:xfrm>
          <a:off x="1257300" y="110585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36</xdr:row>
      <xdr:rowOff>266700</xdr:rowOff>
    </xdr:from>
    <xdr:to>
      <xdr:col>3</xdr:col>
      <xdr:colOff>0</xdr:colOff>
      <xdr:row>36</xdr:row>
      <xdr:rowOff>266700</xdr:rowOff>
    </xdr:to>
    <xdr:sp>
      <xdr:nvSpPr>
        <xdr:cNvPr id="71" name="Text Box 1"/>
        <xdr:cNvSpPr txBox="1">
          <a:spLocks noChangeArrowheads="1"/>
        </xdr:cNvSpPr>
      </xdr:nvSpPr>
      <xdr:spPr>
        <a:xfrm>
          <a:off x="1733550" y="110585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36</xdr:row>
      <xdr:rowOff>266700</xdr:rowOff>
    </xdr:from>
    <xdr:to>
      <xdr:col>2</xdr:col>
      <xdr:colOff>990600</xdr:colOff>
      <xdr:row>36</xdr:row>
      <xdr:rowOff>266700</xdr:rowOff>
    </xdr:to>
    <xdr:sp>
      <xdr:nvSpPr>
        <xdr:cNvPr id="72" name="Text Box 2"/>
        <xdr:cNvSpPr txBox="1">
          <a:spLocks noChangeArrowheads="1"/>
        </xdr:cNvSpPr>
      </xdr:nvSpPr>
      <xdr:spPr>
        <a:xfrm>
          <a:off x="1257300" y="110585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73"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74"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75"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76"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77"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78"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79"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80"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81"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82"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83"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84"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85" name="Text Box 1"/>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86"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87" name="Text Box 2"/>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88"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89" name="Text Box 2"/>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90"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91" name="Text Box 2"/>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92"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3</xdr:col>
      <xdr:colOff>0</xdr:colOff>
      <xdr:row>37</xdr:row>
      <xdr:rowOff>266700</xdr:rowOff>
    </xdr:from>
    <xdr:to>
      <xdr:col>3</xdr:col>
      <xdr:colOff>0</xdr:colOff>
      <xdr:row>37</xdr:row>
      <xdr:rowOff>266700</xdr:rowOff>
    </xdr:to>
    <xdr:sp>
      <xdr:nvSpPr>
        <xdr:cNvPr id="93" name="Text Box 2"/>
        <xdr:cNvSpPr txBox="1">
          <a:spLocks noChangeArrowheads="1"/>
        </xdr:cNvSpPr>
      </xdr:nvSpPr>
      <xdr:spPr>
        <a:xfrm>
          <a:off x="1733550" y="11325225"/>
          <a:ext cx="0" cy="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曜日</a:t>
          </a:r>
        </a:p>
      </xdr:txBody>
    </xdr:sp>
    <xdr:clientData/>
  </xdr:twoCellAnchor>
  <xdr:twoCellAnchor>
    <xdr:from>
      <xdr:col>2</xdr:col>
      <xdr:colOff>714375</xdr:colOff>
      <xdr:row>37</xdr:row>
      <xdr:rowOff>266700</xdr:rowOff>
    </xdr:from>
    <xdr:to>
      <xdr:col>2</xdr:col>
      <xdr:colOff>990600</xdr:colOff>
      <xdr:row>37</xdr:row>
      <xdr:rowOff>266700</xdr:rowOff>
    </xdr:to>
    <xdr:sp>
      <xdr:nvSpPr>
        <xdr:cNvPr id="94" name="Text Box 2"/>
        <xdr:cNvSpPr txBox="1">
          <a:spLocks noChangeArrowheads="1"/>
        </xdr:cNvSpPr>
      </xdr:nvSpPr>
      <xdr:spPr>
        <a:xfrm>
          <a:off x="1257300" y="113252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9525</xdr:rowOff>
    </xdr:from>
    <xdr:to>
      <xdr:col>2</xdr:col>
      <xdr:colOff>990600</xdr:colOff>
      <xdr:row>32</xdr:row>
      <xdr:rowOff>9525</xdr:rowOff>
    </xdr:to>
    <xdr:sp>
      <xdr:nvSpPr>
        <xdr:cNvPr id="95" name="Text Box 2"/>
        <xdr:cNvSpPr txBox="1">
          <a:spLocks noChangeArrowheads="1"/>
        </xdr:cNvSpPr>
      </xdr:nvSpPr>
      <xdr:spPr>
        <a:xfrm>
          <a:off x="1257300" y="97345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9525</xdr:rowOff>
    </xdr:from>
    <xdr:to>
      <xdr:col>2</xdr:col>
      <xdr:colOff>990600</xdr:colOff>
      <xdr:row>32</xdr:row>
      <xdr:rowOff>9525</xdr:rowOff>
    </xdr:to>
    <xdr:sp>
      <xdr:nvSpPr>
        <xdr:cNvPr id="96" name="Text Box 2"/>
        <xdr:cNvSpPr txBox="1">
          <a:spLocks noChangeArrowheads="1"/>
        </xdr:cNvSpPr>
      </xdr:nvSpPr>
      <xdr:spPr>
        <a:xfrm>
          <a:off x="1257300" y="97345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9525</xdr:rowOff>
    </xdr:from>
    <xdr:to>
      <xdr:col>2</xdr:col>
      <xdr:colOff>990600</xdr:colOff>
      <xdr:row>32</xdr:row>
      <xdr:rowOff>9525</xdr:rowOff>
    </xdr:to>
    <xdr:sp>
      <xdr:nvSpPr>
        <xdr:cNvPr id="97" name="Text Box 2"/>
        <xdr:cNvSpPr txBox="1">
          <a:spLocks noChangeArrowheads="1"/>
        </xdr:cNvSpPr>
      </xdr:nvSpPr>
      <xdr:spPr>
        <a:xfrm>
          <a:off x="1257300" y="97345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9525</xdr:rowOff>
    </xdr:from>
    <xdr:to>
      <xdr:col>2</xdr:col>
      <xdr:colOff>990600</xdr:colOff>
      <xdr:row>32</xdr:row>
      <xdr:rowOff>9525</xdr:rowOff>
    </xdr:to>
    <xdr:sp>
      <xdr:nvSpPr>
        <xdr:cNvPr id="98" name="Text Box 2"/>
        <xdr:cNvSpPr txBox="1">
          <a:spLocks noChangeArrowheads="1"/>
        </xdr:cNvSpPr>
      </xdr:nvSpPr>
      <xdr:spPr>
        <a:xfrm>
          <a:off x="1257300" y="97345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9525</xdr:rowOff>
    </xdr:from>
    <xdr:to>
      <xdr:col>2</xdr:col>
      <xdr:colOff>990600</xdr:colOff>
      <xdr:row>32</xdr:row>
      <xdr:rowOff>9525</xdr:rowOff>
    </xdr:to>
    <xdr:sp>
      <xdr:nvSpPr>
        <xdr:cNvPr id="99" name="Text Box 2"/>
        <xdr:cNvSpPr txBox="1">
          <a:spLocks noChangeArrowheads="1"/>
        </xdr:cNvSpPr>
      </xdr:nvSpPr>
      <xdr:spPr>
        <a:xfrm>
          <a:off x="1257300" y="97345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9525</xdr:rowOff>
    </xdr:from>
    <xdr:to>
      <xdr:col>2</xdr:col>
      <xdr:colOff>990600</xdr:colOff>
      <xdr:row>32</xdr:row>
      <xdr:rowOff>9525</xdr:rowOff>
    </xdr:to>
    <xdr:sp>
      <xdr:nvSpPr>
        <xdr:cNvPr id="100" name="Text Box 2"/>
        <xdr:cNvSpPr txBox="1">
          <a:spLocks noChangeArrowheads="1"/>
        </xdr:cNvSpPr>
      </xdr:nvSpPr>
      <xdr:spPr>
        <a:xfrm>
          <a:off x="1257300" y="9734550"/>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101"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102"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31</xdr:row>
      <xdr:rowOff>285750</xdr:rowOff>
    </xdr:from>
    <xdr:to>
      <xdr:col>2</xdr:col>
      <xdr:colOff>990600</xdr:colOff>
      <xdr:row>31</xdr:row>
      <xdr:rowOff>285750</xdr:rowOff>
    </xdr:to>
    <xdr:sp>
      <xdr:nvSpPr>
        <xdr:cNvPr id="103" name="Text Box 2"/>
        <xdr:cNvSpPr txBox="1">
          <a:spLocks noChangeArrowheads="1"/>
        </xdr:cNvSpPr>
      </xdr:nvSpPr>
      <xdr:spPr>
        <a:xfrm>
          <a:off x="1257300" y="97250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04"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05"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06"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07"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08"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09"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10"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11"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12"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13"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twoCellAnchor>
    <xdr:from>
      <xdr:col>2</xdr:col>
      <xdr:colOff>714375</xdr:colOff>
      <xdr:row>32</xdr:row>
      <xdr:rowOff>266700</xdr:rowOff>
    </xdr:from>
    <xdr:to>
      <xdr:col>2</xdr:col>
      <xdr:colOff>990600</xdr:colOff>
      <xdr:row>32</xdr:row>
      <xdr:rowOff>266700</xdr:rowOff>
    </xdr:to>
    <xdr:sp>
      <xdr:nvSpPr>
        <xdr:cNvPr id="114" name="Text Box 2"/>
        <xdr:cNvSpPr txBox="1">
          <a:spLocks noChangeArrowheads="1"/>
        </xdr:cNvSpPr>
      </xdr:nvSpPr>
      <xdr:spPr>
        <a:xfrm>
          <a:off x="1257300" y="9991725"/>
          <a:ext cx="2762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曜日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323850</xdr:rowOff>
    </xdr:from>
    <xdr:to>
      <xdr:col>4</xdr:col>
      <xdr:colOff>200025</xdr:colOff>
      <xdr:row>2</xdr:row>
      <xdr:rowOff>457200</xdr:rowOff>
    </xdr:to>
    <xdr:sp>
      <xdr:nvSpPr>
        <xdr:cNvPr id="1" name="楕円 2"/>
        <xdr:cNvSpPr>
          <a:spLocks/>
        </xdr:cNvSpPr>
      </xdr:nvSpPr>
      <xdr:spPr>
        <a:xfrm>
          <a:off x="6543675" y="762000"/>
          <a:ext cx="152400" cy="133350"/>
        </a:xfrm>
        <a:prstGeom prst="ellipse">
          <a:avLst/>
        </a:prstGeom>
        <a:no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2</xdr:row>
      <xdr:rowOff>333375</xdr:rowOff>
    </xdr:from>
    <xdr:to>
      <xdr:col>9</xdr:col>
      <xdr:colOff>371475</xdr:colOff>
      <xdr:row>2</xdr:row>
      <xdr:rowOff>514350</xdr:rowOff>
    </xdr:to>
    <xdr:sp>
      <xdr:nvSpPr>
        <xdr:cNvPr id="2" name="楕円 3"/>
        <xdr:cNvSpPr>
          <a:spLocks/>
        </xdr:cNvSpPr>
      </xdr:nvSpPr>
      <xdr:spPr>
        <a:xfrm>
          <a:off x="12020550" y="771525"/>
          <a:ext cx="200025" cy="180975"/>
        </a:xfrm>
        <a:prstGeom prst="ellipse">
          <a:avLst/>
        </a:prstGeom>
        <a:no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10</xdr:col>
      <xdr:colOff>9525</xdr:colOff>
      <xdr:row>0</xdr:row>
      <xdr:rowOff>0</xdr:rowOff>
    </xdr:to>
    <xdr:grpSp>
      <xdr:nvGrpSpPr>
        <xdr:cNvPr id="1" name="グループ化 8"/>
        <xdr:cNvGrpSpPr>
          <a:grpSpLocks/>
        </xdr:cNvGrpSpPr>
      </xdr:nvGrpSpPr>
      <xdr:grpSpPr>
        <a:xfrm>
          <a:off x="9525" y="0"/>
          <a:ext cx="13249275" cy="0"/>
          <a:chOff x="123825" y="47625"/>
          <a:chExt cx="13079179" cy="438150"/>
        </a:xfrm>
        <a:solidFill>
          <a:srgbClr val="FFFFFF"/>
        </a:solidFill>
      </xdr:grpSpPr>
    </xdr:grpSp>
    <xdr:clientData fPrintsWithSheet="0"/>
  </xdr:twoCellAnchor>
  <xdr:twoCellAnchor>
    <xdr:from>
      <xdr:col>5</xdr:col>
      <xdr:colOff>38100</xdr:colOff>
      <xdr:row>3</xdr:row>
      <xdr:rowOff>333375</xdr:rowOff>
    </xdr:from>
    <xdr:to>
      <xdr:col>5</xdr:col>
      <xdr:colOff>190500</xdr:colOff>
      <xdr:row>3</xdr:row>
      <xdr:rowOff>466725</xdr:rowOff>
    </xdr:to>
    <xdr:sp>
      <xdr:nvSpPr>
        <xdr:cNvPr id="8" name="楕円 8"/>
        <xdr:cNvSpPr>
          <a:spLocks/>
        </xdr:cNvSpPr>
      </xdr:nvSpPr>
      <xdr:spPr>
        <a:xfrm>
          <a:off x="5191125" y="990600"/>
          <a:ext cx="152400" cy="133350"/>
        </a:xfrm>
        <a:prstGeom prst="ellipse">
          <a:avLst/>
        </a:prstGeom>
        <a:no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xdr:row>
      <xdr:rowOff>123825</xdr:rowOff>
    </xdr:from>
    <xdr:to>
      <xdr:col>9</xdr:col>
      <xdr:colOff>238125</xdr:colOff>
      <xdr:row>3</xdr:row>
      <xdr:rowOff>295275</xdr:rowOff>
    </xdr:to>
    <xdr:sp>
      <xdr:nvSpPr>
        <xdr:cNvPr id="9" name="楕円 9"/>
        <xdr:cNvSpPr>
          <a:spLocks/>
        </xdr:cNvSpPr>
      </xdr:nvSpPr>
      <xdr:spPr>
        <a:xfrm>
          <a:off x="10696575" y="781050"/>
          <a:ext cx="180975" cy="171450"/>
        </a:xfrm>
        <a:prstGeom prst="ellipse">
          <a:avLst/>
        </a:prstGeom>
        <a:no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xdr:row>
      <xdr:rowOff>390525</xdr:rowOff>
    </xdr:from>
    <xdr:to>
      <xdr:col>8</xdr:col>
      <xdr:colOff>333375</xdr:colOff>
      <xdr:row>3</xdr:row>
      <xdr:rowOff>561975</xdr:rowOff>
    </xdr:to>
    <xdr:sp>
      <xdr:nvSpPr>
        <xdr:cNvPr id="10" name="楕円 10"/>
        <xdr:cNvSpPr>
          <a:spLocks/>
        </xdr:cNvSpPr>
      </xdr:nvSpPr>
      <xdr:spPr>
        <a:xfrm>
          <a:off x="9982200" y="1047750"/>
          <a:ext cx="180975" cy="171450"/>
        </a:xfrm>
        <a:prstGeom prst="ellipse">
          <a:avLst/>
        </a:prstGeom>
        <a:no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352425</xdr:colOff>
      <xdr:row>0</xdr:row>
      <xdr:rowOff>0</xdr:rowOff>
    </xdr:to>
    <xdr:grpSp>
      <xdr:nvGrpSpPr>
        <xdr:cNvPr id="1" name="グループ化 8"/>
        <xdr:cNvGrpSpPr>
          <a:grpSpLocks/>
        </xdr:cNvGrpSpPr>
      </xdr:nvGrpSpPr>
      <xdr:grpSpPr>
        <a:xfrm>
          <a:off x="95250" y="0"/>
          <a:ext cx="11163300" cy="0"/>
          <a:chOff x="123825" y="47625"/>
          <a:chExt cx="13079179" cy="438150"/>
        </a:xfrm>
        <a:solidFill>
          <a:srgbClr val="FFFFFF"/>
        </a:solidFill>
      </xdr:grpSpPr>
    </xdr:grp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9525</xdr:rowOff>
    </xdr:from>
    <xdr:to>
      <xdr:col>2</xdr:col>
      <xdr:colOff>0</xdr:colOff>
      <xdr:row>6</xdr:row>
      <xdr:rowOff>0</xdr:rowOff>
    </xdr:to>
    <xdr:sp>
      <xdr:nvSpPr>
        <xdr:cNvPr id="1" name="Line 1"/>
        <xdr:cNvSpPr>
          <a:spLocks/>
        </xdr:cNvSpPr>
      </xdr:nvSpPr>
      <xdr:spPr>
        <a:xfrm>
          <a:off x="123825" y="962025"/>
          <a:ext cx="5429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42</xdr:row>
      <xdr:rowOff>19050</xdr:rowOff>
    </xdr:from>
    <xdr:to>
      <xdr:col>1</xdr:col>
      <xdr:colOff>809625</xdr:colOff>
      <xdr:row>43</xdr:row>
      <xdr:rowOff>123825</xdr:rowOff>
    </xdr:to>
    <xdr:sp>
      <xdr:nvSpPr>
        <xdr:cNvPr id="1" name="円/楕円 1"/>
        <xdr:cNvSpPr>
          <a:spLocks/>
        </xdr:cNvSpPr>
      </xdr:nvSpPr>
      <xdr:spPr>
        <a:xfrm>
          <a:off x="647700" y="10039350"/>
          <a:ext cx="285750" cy="276225"/>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client\F\Users\OWNER\AppData\Local\Temp\&#25552;&#20986;&#36039;&#26009;_&#20250;&#3533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client\F\Users\OWNER\Documents\&#12513;&#12540;&#12523;&#28155;&#20184;&#36039;&#26009;\201009181800_%20&#36865;&#20184;%20_%20&#20250;&#35336;%20_%20&#20445;&#32946;&#25152;\201009181800_&#36865;&#20184;_&#20250;&#35336;_&#20445;&#32946;&#25152;\&#30435;&#26619;&#36039;&#26009;\&#25552;&#20986;&#36039;&#26009;_&#20250;&#3533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client\F\Users\OWNER\Documents\&#12513;&#12540;&#12523;&#28155;&#20184;&#36039;&#26009;\201009181800_%20&#36865;&#20184;%20_%20&#20250;&#35336;%20_%20&#20445;&#32946;&#25152;\201009181800_&#36865;&#20184;_&#20250;&#35336;_&#20445;&#32946;&#25152;\&#25552;&#20986;&#36039;&#26009;_&#20445;&#32946;&#25152;_Ver5_8_&#20837;&#2114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sclient\C\&#22856;&#33391;&#30476;&#31038;&#20250;&#31119;&#31049;\&#20462;&#27491;&#20998;\&#31038;&#20250;&#31119;&#31049;_20100928_3\&#31038;&#20250;&#31119;&#31049;_20100928_3\&#31038;&#20250;&#31119;&#31049;_&#25552;&#20986;&#36039;&#26009;2_F\&#20803;&#12395;&#25147;&#12377;&#12508;&#12479;&#12531;&#26377;\&#30435;&#26619;&#36039;&#26009;\&#25552;&#20986;&#36039;&#26009;_&#32769;&#20154;&#31119;&#31049;&#26045;&#35373;_ver0_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pref.nara.jp/secure/149908/&#12304;&#65298;&#65302;&#12305;3&#25552;&#20986;&#36039;&#26009;_&#38556;&#23475;&#31119;&#31049;&#26045;&#35373;_xxx.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www.pref.nara.jp/&#30435;&#26619;&#25351;&#23566;&#23460;\&#30435;&#26619;&#19968;&#20418;\&#30435;&#26619;&#36039;&#26009;\H26&#30435;&#26619;&#36039;&#26009;\&#12304;&#65298;&#65302;&#12305;&#21172;&#21209;&#20462;&#27491;&#2925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www.pref.nara.jp/secure/149908/Users\OWNER\Documents\&#12513;&#12540;&#12523;&#28155;&#20184;&#36039;&#26009;\201009181800_%20&#36865;&#20184;%20_%20&#20250;&#35336;%20_%20&#20445;&#32946;&#25152;\201009181800_&#36865;&#20184;_&#20250;&#35336;_&#20445;&#32946;&#25152;\&#25552;&#20986;&#36039;&#26009;_&#20445;&#32946;&#25152;_Ver5_8_&#20837;&#2114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pref.nara.jp/secure/149908/20100921_&#36865;&#20184;&#30435;&#26619;&#36039;&#26009;\&#25552;&#20986;&#36039;&#26009;_&#20816;&#31461;&#31119;&#31049;&#26045;&#35373;_Ver1_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www.pref.nara.jp/secure/149908/Documents%20and%20Settings\Administrator\&#12487;&#12473;&#12463;&#12488;&#12483;&#12503;\&#25552;&#20986;&#36039;&#26009;_&#20250;&#3533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pref.nara.jp/secure/149908/20100921_&#36865;&#20184;&#30435;&#26619;&#36039;&#26009;\&#25552;&#20986;&#36039;&#26009;_&#20445;&#32946;&#25152;_Ver5_9_test.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35469;&#23450;&#12371;&#12393;&#12418;&#22290;\3&#25552;&#20986;&#36039;&#26009;_&#38556;&#23475;&#31119;&#31049;&#26045;&#35373;_xx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client\F\Users\OWNER\AppData\Local\Temp\Users\OWNER\Documents\&#12513;&#12540;&#12523;&#28155;&#20184;&#36039;&#26009;\201009181800_%20&#36865;&#20184;%20_%20&#20250;&#35336;%20_%20&#20445;&#32946;&#25152;\201009181800_&#36865;&#20184;_&#20250;&#35336;_&#20445;&#32946;&#25152;\&#25552;&#20986;&#36039;&#26009;_&#20445;&#32946;&#25152;_Ver5_8_&#20837;&#2114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35469;&#23450;&#12371;&#12393;&#12418;&#22290;\&#24188;&#20445;&#36899;&#25658;&#22411;&#35469;&#23450;&#12371;&#12393;&#12418;&#22290;&#36039;&#26009;&#20316;&#25104;&#20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sclient\C\&#22856;&#33391;&#30476;&#31038;&#20250;&#31119;&#31049;\&#20462;&#27491;&#20998;\&#31038;&#20250;&#31119;&#31049;_20100928_3\&#31038;&#20250;&#31119;&#31049;_20100928_3\&#31038;&#20250;&#31119;&#31049;_&#25552;&#20986;&#36039;&#26009;2_F\&#20803;&#12395;&#25147;&#12377;&#12508;&#12479;&#12531;&#26377;\&#30435;&#26619;&#36039;&#26009;\&#25552;&#20986;&#36039;&#26009;_&#20250;&#3533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sclient\F\&#22856;&#33391;&#30476;&#31038;&#20250;&#31119;&#31049;\&#31038;&#20250;&#31119;&#31049;&#30435;&#26619;&#36039;&#26009;100908_O\&#32769;&#20154;&#31119;&#31049;&#26045;&#35373;%200923_2_O.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http://www.pref.nara.jp/secure/149908/&#20316;&#26989;&#20013;&#36039;&#26009;\&#65320;&#65298;&#65304;&#20316;&#26989;&#20013;&#25552;&#20986;&#36039;&#26009;_&#32769;&#20154;&#31119;&#31049;&#26045;&#35373;_xxx.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www.pref.nara.jp/secure/149908/&#12304;&#65298;&#65302;&#12305;4&#25552;&#20986;&#36039;&#26009;_&#32769;&#20154;&#31119;&#31049;&#26045;&#35373;_xx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client\F\Users\OWNER\AppData\Local\Temp\&#25552;&#20986;&#36039;&#26009;_&#20445;&#32946;&#25152;_Ver5_9_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client\F\Users\OWNER\AppData\Local\Temp\&#30435;&#26619;&#36039;&#26009;\&#25552;&#20986;&#36039;&#26009;_&#20250;&#3533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pref.nara.jp/&#22856;&#33391;&#30476;&#31038;&#20250;&#31119;&#31049;\&#22856;&#33391;&#30476;&#31038;&#20250;&#31119;&#31049;_20100920_1\&#22856;&#33391;&#30476;&#31038;&#20250;&#31119;&#31049;20100920_1\20&#26085;&#30906;&#35469;&#20998;&#12501;&#12457;&#12523;&#12480;\&#25552;&#20986;&#36039;&#26009;_&#20445;&#32946;&#25152;_Ver5_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pref.nara.jp/&#22856;&#33391;&#30476;&#31038;&#20250;&#31119;&#31049;\&#22856;&#33391;&#30476;&#31038;&#20250;&#31119;&#31049;_20100920_1\&#22856;&#33391;&#30476;&#31038;&#20250;&#31119;&#31049;20100920_1\20&#26085;&#30906;&#35469;&#20998;&#12501;&#12457;&#12523;&#12480;\&#30435;&#26619;&#36039;&#26009;\&#25552;&#20986;&#36039;&#26009;_&#20250;&#3533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client\F\Users\OWNER\AppData\Local\Temp\&#25552;&#20986;&#36039;&#26009;_&#38556;&#23475;&#31119;&#31049;&#26045;&#3537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client\C\&#22856;&#33391;&#30476;&#31038;&#20250;&#31119;&#31049;\&#20462;&#27491;&#20998;\&#31038;&#20250;&#31119;&#31049;_20100927\&#31038;&#20250;&#31119;&#31049;_20100927_1\6&#25552;&#20986;&#36039;&#26009;_&#20816;&#31461;&#31119;&#31049;&#26045;&#35373;_0927_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pref.nara.jp/&#30435;&#26619;&#25351;&#23566;&#23460;\&#30435;&#26619;&#19968;&#20418;\&#30435;&#26619;&#36039;&#26009;\H25&#30435;&#26619;&#36039;&#26009;\&#30435;&#26619;&#36039;&#26009;&#27096;&#24335;\3&#25552;&#20986;&#36039;&#26009;_&#38556;&#23475;&#31119;&#31049;&#26045;&#35373;_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1">
          <cell r="A1" t="str">
            <v>必須項目未入力(自動的に条件書式設定されます)</v>
          </cell>
        </row>
        <row r="3">
          <cell r="A3" t="str">
            <v>必須項目入力済(デザイン時にはこの色にします)</v>
          </cell>
        </row>
        <row r="5">
          <cell r="A5" t="str">
            <v>非必須項目</v>
          </cell>
        </row>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row r="18">
          <cell r="A18" t="str">
            <v>小学校</v>
          </cell>
        </row>
        <row r="19">
          <cell r="A19" t="str">
            <v>中学校</v>
          </cell>
        </row>
        <row r="20">
          <cell r="A20" t="str">
            <v>保育園</v>
          </cell>
        </row>
        <row r="21">
          <cell r="A21" t="str">
            <v>幼稚園</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4) 勤務状況"/>
      <sheetName val="4-(5) 勤務割"/>
      <sheetName val="4-(6)会議"/>
      <sheetName val="4-(7)施設内の研修実施状況"/>
      <sheetName val="4-(8)施設外の研修実施状況"/>
      <sheetName val="5.職員健康診断"/>
      <sheetName val="6.入所者の状況"/>
      <sheetName val="7-(1)計画(2)離床(3)虐待(4)拘束"/>
      <sheetName val="7-(5)おむつ (6)褥瘡"/>
      <sheetName val="7-(7)入浴 (8)リハビリ"/>
      <sheetName val="7-(9)クラブ活動の状況"/>
      <sheetName val="7-(13)入所者処遇に関する配慮・工夫等"/>
      <sheetName val="10.入所者の医療管理の状況 "/>
      <sheetName val="11.入所者の健康管理の実施状況"/>
      <sheetName val="12.預り金"/>
      <sheetName val="12.預り金(例)別紙"/>
      <sheetName val="13.退所時の金品の処分状況"/>
      <sheetName val="13.遺留金品の処分状況"/>
      <sheetName val="14.給食の状況"/>
      <sheetName val="14-(5)給食実施状況"/>
      <sheetName val="14-3給食の状況"/>
      <sheetName val="15.災害事故防止対策"/>
      <sheetName val="16.諸規程等の整備状況"/>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2 職員配置状況（障害児施設を除く）"/>
      <sheetName val="2 職員配置状況（障害児施設用）"/>
      <sheetName val="3 採用・退職状況（障害児施設を除く）"/>
      <sheetName val="3 採用・退職状況（障害児施設用）"/>
      <sheetName val="4-(1)職員の給与等(正規職員用)"/>
      <sheetName val="4-(2)職員の給与等(その他の職員用)"/>
      <sheetName val="4-(3)職員の給与総計"/>
      <sheetName val="4-(4)事務分掌表"/>
      <sheetName val="4-(5)職員の勤務状況等"/>
      <sheetName val="4-(6)勤務割 "/>
      <sheetName val="【多種勤務版】4-(6) 勤務割 "/>
      <sheetName val="4-(7)会議"/>
      <sheetName val="4-(8)施設内の研修実施状況"/>
      <sheetName val="4-(9)施設外の研修実施状況"/>
      <sheetName val="5.職員健康診断"/>
      <sheetName val="6 入所者の状況"/>
      <sheetName val="7-(1)計画(2)離床(3)虐待(4)拘束"/>
      <sheetName val="7-(5)おむつ (6)褥瘡"/>
      <sheetName val="7-(7)入浴 (8)リハビリ"/>
      <sheetName val="7-(9)就労支援"/>
      <sheetName val="7-(13)地域交流"/>
      <sheetName val="8.入所者処遇に関する配慮・工夫等"/>
      <sheetName val="9.入所者の医療管理の状況 "/>
      <sheetName val="11.入所者の健康管理の実施状況"/>
      <sheetName val="12.預り金"/>
      <sheetName val="12.預り金(例)別紙"/>
      <sheetName val="12.預り金（３）"/>
      <sheetName val="13.退所時の金品の処分状況"/>
      <sheetName val="13.遺留金品の処分状況"/>
      <sheetName val="14.給食の状況"/>
      <sheetName val="14－（５）給食実施状況"/>
      <sheetName val="14-3給食の状況"/>
      <sheetName val="15.災害事故防止対策"/>
      <sheetName val="16.諸規程等の整備状況"/>
    </sheetNames>
    <sheetDataSet>
      <sheetData sheetId="0">
        <row r="3">
          <cell r="D3" t="str">
            <v>障害者支援施設</v>
          </cell>
        </row>
        <row r="4">
          <cell r="D4" t="str">
            <v>児童福祉法に基づく福祉型障害児入所施設</v>
          </cell>
        </row>
        <row r="5">
          <cell r="D5" t="str">
            <v>児童福祉法に基づく医療型障害児入所施設</v>
          </cell>
        </row>
        <row r="6">
          <cell r="D6" t="str">
            <v>児童福祉法に基づく医療型児童発達支援センター</v>
          </cell>
        </row>
        <row r="7">
          <cell r="D7" t="str">
            <v>生活保護法に基づく救護施設</v>
          </cell>
        </row>
        <row r="12">
          <cell r="C12" t="str">
            <v>年</v>
          </cell>
        </row>
        <row r="13">
          <cell r="C13" t="str">
            <v>月</v>
          </cell>
        </row>
        <row r="14">
          <cell r="C14" t="str">
            <v>日</v>
          </cell>
        </row>
        <row r="18">
          <cell r="A18" t="str">
            <v>有</v>
          </cell>
          <cell r="C18" t="str">
            <v>要</v>
          </cell>
        </row>
        <row r="19">
          <cell r="A19" t="str">
            <v>無</v>
          </cell>
          <cell r="C19" t="str">
            <v>否</v>
          </cell>
        </row>
        <row r="22">
          <cell r="A22" t="str">
            <v>専</v>
          </cell>
          <cell r="C22" t="str">
            <v>有（文）</v>
          </cell>
        </row>
        <row r="23">
          <cell r="A23" t="str">
            <v>兼</v>
          </cell>
          <cell r="C23" t="str">
            <v>有（口）</v>
          </cell>
        </row>
        <row r="24">
          <cell r="C24" t="str">
            <v>無</v>
          </cell>
        </row>
        <row r="26">
          <cell r="A26" t="str">
            <v>年額</v>
          </cell>
        </row>
        <row r="27">
          <cell r="A27" t="str">
            <v>月額</v>
          </cell>
        </row>
        <row r="28">
          <cell r="A28" t="str">
            <v>日額</v>
          </cell>
        </row>
        <row r="29">
          <cell r="A29" t="str">
            <v>時給</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4-(5) 勤務割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11">
        <row r="21">
          <cell r="AJ21" t="str">
            <v>Ａ</v>
          </cell>
        </row>
        <row r="22">
          <cell r="AJ22" t="str">
            <v>Ｂ</v>
          </cell>
        </row>
        <row r="23">
          <cell r="AJ23" t="str">
            <v>Ｃ</v>
          </cell>
        </row>
        <row r="24">
          <cell r="AJ24" t="str">
            <v>Ｄ</v>
          </cell>
        </row>
        <row r="25">
          <cell r="AJ25" t="str">
            <v>Ｅ</v>
          </cell>
        </row>
        <row r="26">
          <cell r="AJ26" t="str">
            <v>Ｆ</v>
          </cell>
        </row>
        <row r="27">
          <cell r="AJ27" t="str">
            <v>Ｇ</v>
          </cell>
        </row>
        <row r="28">
          <cell r="AJ28" t="str">
            <v>Ｈ</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設定"/>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 勤務状況"/>
      <sheetName val="4-(6) 勤務割"/>
      <sheetName val="4-(7)会議"/>
      <sheetName val="4-(8)施設内の研修実施状況"/>
      <sheetName val="4-(9)施設外の研修実施状況"/>
      <sheetName val="5.職員健康診断"/>
      <sheetName val="6-(1)計画(2)虐待(3)自立自活"/>
      <sheetName val="6-(6).地域等との交流状況"/>
      <sheetName val="7.入所者処遇に関する配慮・工夫等"/>
      <sheetName val="9．入所者（児）の医療管理の状況"/>
      <sheetName val="10.入所者の健康管理の実施状況"/>
      <sheetName val="11.入所者（児童）のその他預かり金等の取り扱い状況"/>
      <sheetName val="12.災害事故防止対策"/>
      <sheetName val="13.給食の状況"/>
      <sheetName val="13-(5)給食実施状況"/>
      <sheetName val="13-3給食の状況"/>
      <sheetName val="14.諸規程等の整備状況"/>
    </sheetNames>
    <sheetDataSet>
      <sheetData sheetId="0">
        <row r="28">
          <cell r="A28" t="str">
            <v>専</v>
          </cell>
        </row>
        <row r="29">
          <cell r="A29" t="str">
            <v>兼</v>
          </cell>
        </row>
        <row r="32">
          <cell r="A32" t="str">
            <v>月額</v>
          </cell>
        </row>
        <row r="33">
          <cell r="A33" t="str">
            <v>日額</v>
          </cell>
        </row>
        <row r="34">
          <cell r="A34" t="str">
            <v>時給</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表紙"/>
      <sheetName val="1 決算関係添付書類"/>
      <sheetName val="2 借入金の状況"/>
      <sheetName val="3.弾力運用の状況"/>
      <sheetName val="4  契約の状況・5　預貯金明細表"/>
      <sheetName val="6 会計責任"/>
      <sheetName val="10 繰越額の状況(措置・保育所)"/>
      <sheetName val="11 授産作業の状況"/>
      <sheetName val="設定"/>
      <sheetName val="目次"/>
      <sheetName val="3 繰入状況(措置・保育所） "/>
      <sheetName val="6 会計責任・7 諸帳簿等の整備  "/>
      <sheetName val="8 繰越額の状況(措置・保育所)"/>
      <sheetName val="9 授産作業の状況"/>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0">
        <row r="18">
          <cell r="C18" t="str">
            <v>年</v>
          </cell>
        </row>
        <row r="19">
          <cell r="C19" t="str">
            <v>月</v>
          </cell>
        </row>
        <row r="20">
          <cell r="C20" t="str">
            <v>日</v>
          </cell>
        </row>
        <row r="24">
          <cell r="A24" t="str">
            <v>有</v>
          </cell>
        </row>
        <row r="25">
          <cell r="A25" t="str">
            <v>無</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2 職員配置状況（障害児施設を除く）"/>
      <sheetName val="2 職員配置状況（障害児施設用）"/>
      <sheetName val="3 採用・退職状況（障害児施設を除く）"/>
      <sheetName val="3 採用・退職状況（障害児施設用）"/>
      <sheetName val="4-(1)職員の給与等(正規職員用)"/>
      <sheetName val="4-(2)職員の給与等(その他の職員用)"/>
      <sheetName val="4-(3)職員の給与総計"/>
      <sheetName val="4-(4)事務分掌表"/>
      <sheetName val="4-(5)職員の勤務状況等"/>
      <sheetName val="4-(6)勤務割 "/>
      <sheetName val="4-(7)会議"/>
      <sheetName val="4-(8)施設内の研修実施状況"/>
      <sheetName val="4-(9)施設外の研修実施状況"/>
      <sheetName val="5.職員健康診断"/>
      <sheetName val="6 入所者の状況"/>
      <sheetName val="7-(1)計画(2)離床(3)虐待(4)拘束"/>
      <sheetName val="7-(5)おむつ (6)褥瘡"/>
      <sheetName val="7-(7)入浴 (8)リハビリ"/>
      <sheetName val="7-(9)就労支援"/>
      <sheetName val="7-(13)地域交流"/>
      <sheetName val="8.入所者処遇に関する配慮・工夫等"/>
      <sheetName val="9.入所者の医療管理の状況 "/>
      <sheetName val="11.入所者の健康管理の実施状況"/>
      <sheetName val="12.預り金"/>
      <sheetName val="12.預り金(例)別紙"/>
      <sheetName val="12.預り金（３）"/>
      <sheetName val="13-1.退所時の金品の処分状況"/>
      <sheetName val="13-2.遺留金品の処分状況"/>
      <sheetName val="14.給食の状況"/>
      <sheetName val="14－（５）給食実施状況"/>
      <sheetName val="14-3給食の状況"/>
      <sheetName val="15.災害事故防止対策"/>
      <sheetName val="16.諸規程等の整備状況"/>
      <sheetName val="Sheet1"/>
    </sheetNames>
    <sheetDataSet>
      <sheetData sheetId="0">
        <row r="24">
          <cell r="C24"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11">
        <row r="21">
          <cell r="AJ21" t="str">
            <v>Ａ</v>
          </cell>
        </row>
        <row r="22">
          <cell r="AJ22" t="str">
            <v>Ｂ</v>
          </cell>
        </row>
        <row r="23">
          <cell r="AJ23" t="str">
            <v>Ｃ</v>
          </cell>
        </row>
        <row r="24">
          <cell r="AJ24" t="str">
            <v>Ｄ</v>
          </cell>
        </row>
        <row r="25">
          <cell r="AJ25" t="str">
            <v>Ｅ</v>
          </cell>
        </row>
        <row r="26">
          <cell r="AJ26" t="str">
            <v>Ｆ</v>
          </cell>
        </row>
        <row r="27">
          <cell r="AJ27" t="str">
            <v>Ｇ</v>
          </cell>
        </row>
        <row r="28">
          <cell r="AJ28" t="str">
            <v>Ｈ</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設定"/>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 勤務割"/>
      <sheetName val="4-(6)会議"/>
      <sheetName val="4-(7)施設内の研修実施状況"/>
      <sheetName val="4-(8)施設外の研修実施状況"/>
      <sheetName val="5.労働安全衛生"/>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s>
    <sheetDataSet>
      <sheetData sheetId="0">
        <row r="18">
          <cell r="C18" t="str">
            <v>年</v>
          </cell>
        </row>
        <row r="19">
          <cell r="C19" t="str">
            <v>月</v>
          </cell>
        </row>
        <row r="20">
          <cell r="C20" t="str">
            <v>日</v>
          </cell>
        </row>
        <row r="24">
          <cell r="A24" t="str">
            <v>有</v>
          </cell>
        </row>
        <row r="25">
          <cell r="A25" t="str">
            <v>無</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1">
          <cell r="A1" t="str">
            <v>必須項目未入力(自動的に条件書式設定されます)</v>
          </cell>
        </row>
        <row r="3">
          <cell r="A3" t="str">
            <v>必須項目入力済(デザイン時にはこの色にします)</v>
          </cell>
        </row>
        <row r="5">
          <cell r="A5" t="str">
            <v>非必須項目</v>
          </cell>
        </row>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row r="18">
          <cell r="A18" t="str">
            <v>小学校</v>
          </cell>
        </row>
        <row r="19">
          <cell r="A19" t="str">
            <v>中学校</v>
          </cell>
        </row>
        <row r="20">
          <cell r="A20" t="str">
            <v>保育園</v>
          </cell>
        </row>
        <row r="21">
          <cell r="A21" t="str">
            <v>幼稚園</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4) 勤務状況"/>
      <sheetName val="4-(5) 勤務割"/>
      <sheetName val="4-(6)会議"/>
      <sheetName val="4-(7)施設内の研修実施状況"/>
      <sheetName val="4-(8)施設外の研修実施状況"/>
      <sheetName val="5.職員健康診断"/>
      <sheetName val="6.入所者の状況"/>
      <sheetName val="7-(1)計画(2)離床(3)虐待(4)拘束"/>
      <sheetName val="7-(5)おむつ (6)褥瘡"/>
      <sheetName val="7-(7)入浴 (8)リハビリ"/>
      <sheetName val="7-(9)クラブ活動の状況"/>
      <sheetName val="7-(13)入所者処遇に関する配慮・工夫等"/>
      <sheetName val="10.入所者の医療管理の状況 "/>
      <sheetName val="11.入所者の健康管理の実施状況"/>
      <sheetName val="12.預り金"/>
      <sheetName val="12.預り金(例)別紙"/>
      <sheetName val="13.退所時の金品の処分状況"/>
      <sheetName val="13.遺留金品の処分状況"/>
      <sheetName val="14.給食の状況"/>
      <sheetName val="14-(5)給食実施状況"/>
      <sheetName val="14-3給食の状況"/>
      <sheetName val="15.災害事故防止対策"/>
      <sheetName val="16.諸規程等の整備状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設定"/>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勤務状況"/>
      <sheetName val="4-(6)勤務割 "/>
      <sheetName val="4-(7)会議"/>
      <sheetName val="4-(8)施設内の研修実施状況"/>
      <sheetName val="4-(9)施設外の研修実施状況"/>
      <sheetName val="5.職員健康診断"/>
      <sheetName val="6.入所者の状況"/>
      <sheetName val="7-(1)計画(2)離床(3)虐待(4)拘束"/>
      <sheetName val="7-(5)おむつ (6)褥瘡"/>
      <sheetName val="7-(7)入浴 (8)リハビリ"/>
      <sheetName val="7-(9)クラブ活動の状況"/>
      <sheetName val="7-(13)入所者処遇に関する配慮・工夫等"/>
      <sheetName val="10.入所者の医療管理の状況 "/>
      <sheetName val="11.入所者の健康管理の実施状況"/>
      <sheetName val="12.預り金"/>
      <sheetName val="12.預り金(例)別紙"/>
      <sheetName val="13.退所時の金品の処分状況"/>
      <sheetName val="13.遺留金品の処分状況"/>
      <sheetName val="14.給食の状況"/>
      <sheetName val="14-(5)給食実施状況"/>
      <sheetName val="14-3給食の状況"/>
      <sheetName val="15.災害事故防止対策"/>
      <sheetName val="16.諸規程等の整備状況 "/>
    </sheetNames>
    <sheetDataSet>
      <sheetData sheetId="0">
        <row r="31">
          <cell r="A31" t="str">
            <v>有（口）</v>
          </cell>
        </row>
        <row r="32">
          <cell r="A32" t="str">
            <v>有（文）</v>
          </cell>
        </row>
        <row r="33">
          <cell r="A33" t="str">
            <v>無</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設定"/>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勤務状況"/>
      <sheetName val="4-(6)勤務割 "/>
      <sheetName val="【多種勤務版】4-(6) 勤務割 (2)"/>
      <sheetName val="4-(7)会議"/>
      <sheetName val="4-(8)施設内の研修実施状況"/>
      <sheetName val="4-(9)施設外の研修実施状況"/>
      <sheetName val="5.職員健康診断"/>
      <sheetName val="6.入所者の状況"/>
      <sheetName val="7-(1)計画(2)離床(3)虐待(4)拘束"/>
      <sheetName val="7-(5)おむつ (6)褥瘡"/>
      <sheetName val="7-(7)入浴 (8)リハビリ"/>
      <sheetName val="7-(9)クラブ活動の状況"/>
      <sheetName val="7-(13)入所者処遇に関する配慮・工夫等"/>
      <sheetName val="10.入所者の医療管理の状況 "/>
      <sheetName val="11.入所者の健康管理の実施状況"/>
      <sheetName val="12.預り金"/>
      <sheetName val="12.預り金(例)別紙"/>
      <sheetName val="13.退所時の金品の処分状況"/>
      <sheetName val="13.遺留金品の処分状況"/>
      <sheetName val="14.給食の状況"/>
      <sheetName val="14-(5)給食実施状況"/>
      <sheetName val="14-3給食の状況"/>
      <sheetName val="15.災害事故防止対策"/>
      <sheetName val="16.諸規程等の整備状況 (2)"/>
    </sheetNames>
    <sheetDataSet>
      <sheetData sheetId="0">
        <row r="31">
          <cell r="A31" t="str">
            <v>有（口）</v>
          </cell>
        </row>
        <row r="32">
          <cell r="A32" t="str">
            <v>有（文）</v>
          </cell>
        </row>
        <row r="33">
          <cell r="A33" t="str">
            <v>無</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11">
        <row r="21">
          <cell r="AJ21" t="str">
            <v>Ａ</v>
          </cell>
        </row>
        <row r="22">
          <cell r="AJ22" t="str">
            <v>Ｂ</v>
          </cell>
        </row>
        <row r="23">
          <cell r="AJ23" t="str">
            <v>Ｃ</v>
          </cell>
        </row>
        <row r="24">
          <cell r="AJ24" t="str">
            <v>Ｄ</v>
          </cell>
        </row>
        <row r="25">
          <cell r="AJ25" t="str">
            <v>Ｅ</v>
          </cell>
        </row>
        <row r="26">
          <cell r="AJ26" t="str">
            <v>Ｆ</v>
          </cell>
        </row>
        <row r="27">
          <cell r="AJ27" t="str">
            <v>Ｇ</v>
          </cell>
        </row>
        <row r="28">
          <cell r="AJ28" t="str">
            <v>Ｈ</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1">
          <cell r="A1" t="str">
            <v>必須項目未入力(自動的に条件書式設定されます)</v>
          </cell>
        </row>
        <row r="3">
          <cell r="A3" t="str">
            <v>必須項目入力済(デザイン時にはこの色にします)</v>
          </cell>
        </row>
        <row r="5">
          <cell r="A5" t="str">
            <v>非必須項目</v>
          </cell>
        </row>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row r="18">
          <cell r="A18" t="str">
            <v>小学校</v>
          </cell>
        </row>
        <row r="19">
          <cell r="A19" t="str">
            <v>中学校</v>
          </cell>
        </row>
        <row r="20">
          <cell r="A20" t="str">
            <v>保育園</v>
          </cell>
        </row>
        <row r="21">
          <cell r="A21" t="str">
            <v>幼稚園</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2)"/>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0">
        <row r="18">
          <cell r="C18" t="str">
            <v>年</v>
          </cell>
        </row>
        <row r="19">
          <cell r="C19" t="str">
            <v>月</v>
          </cell>
        </row>
        <row r="20">
          <cell r="C20" t="str">
            <v>日</v>
          </cell>
        </row>
        <row r="24">
          <cell r="A24" t="str">
            <v>有</v>
          </cell>
        </row>
        <row r="25">
          <cell r="A25" t="str">
            <v>無</v>
          </cell>
        </row>
        <row r="28">
          <cell r="A28" t="str">
            <v>専</v>
          </cell>
        </row>
        <row r="29">
          <cell r="A29" t="str">
            <v>兼</v>
          </cell>
        </row>
        <row r="32">
          <cell r="A32" t="str">
            <v>月額</v>
          </cell>
        </row>
        <row r="33">
          <cell r="A33" t="str">
            <v>日額</v>
          </cell>
        </row>
        <row r="34">
          <cell r="A34" t="str">
            <v>時給</v>
          </cell>
        </row>
      </sheetData>
      <sheetData sheetId="11">
        <row r="21">
          <cell r="AJ21" t="str">
            <v>Ａ</v>
          </cell>
        </row>
        <row r="22">
          <cell r="AJ22" t="str">
            <v>Ｂ</v>
          </cell>
        </row>
        <row r="23">
          <cell r="AJ23" t="str">
            <v>Ｃ</v>
          </cell>
        </row>
        <row r="24">
          <cell r="AJ24" t="str">
            <v>Ｄ</v>
          </cell>
        </row>
        <row r="25">
          <cell r="AJ25" t="str">
            <v>Ｅ</v>
          </cell>
        </row>
        <row r="26">
          <cell r="AJ26" t="str">
            <v>Ｆ</v>
          </cell>
        </row>
        <row r="27">
          <cell r="AJ27" t="str">
            <v>Ｇ</v>
          </cell>
        </row>
        <row r="28">
          <cell r="AJ28" t="str">
            <v>Ｈ</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1">
          <cell r="A1" t="str">
            <v>必須項目未入力(自動的に条件書式設定されます)</v>
          </cell>
        </row>
        <row r="3">
          <cell r="A3" t="str">
            <v>必須項目入力済(デザイン時にはこの色にします)</v>
          </cell>
        </row>
        <row r="5">
          <cell r="A5" t="str">
            <v>非必須項目</v>
          </cell>
        </row>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row r="18">
          <cell r="A18" t="str">
            <v>小学校</v>
          </cell>
        </row>
        <row r="19">
          <cell r="A19" t="str">
            <v>中学校</v>
          </cell>
        </row>
        <row r="20">
          <cell r="A20" t="str">
            <v>保育園</v>
          </cell>
        </row>
        <row r="21">
          <cell r="A21" t="str">
            <v>幼稚園</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設定"/>
      <sheetName val="表紙"/>
      <sheetName val="1. 施設の概況"/>
      <sheetName val="2 職員配置状況（障害児施設を除く）"/>
      <sheetName val="2 職員配置状況（障害児施設用）"/>
      <sheetName val="3 採用・退職状況（障害児施設を除く）"/>
      <sheetName val="3 採用・退職状況（障害児施設用）"/>
      <sheetName val="4-(1)職員の給与等(正規職員用)"/>
      <sheetName val="4-(2)職員の給与等(その他の職員用)"/>
      <sheetName val="4-(3)職員の給与総計"/>
      <sheetName val="4-(4)事務分掌表"/>
      <sheetName val="4-(5)職員の勤務状況等"/>
      <sheetName val="4-(6)勤務割"/>
      <sheetName val="4-(7)会議"/>
      <sheetName val="4-(8)施設内の研修実施状況"/>
      <sheetName val="4-(9)施設外の研修実施状況"/>
      <sheetName val="5.職員健康診断"/>
      <sheetName val="6 入所者の状況"/>
      <sheetName val="7-(1)計画(2)離床(3)虐待(4)拘束"/>
      <sheetName val="7-(5)おむつ (6)褥瘡"/>
      <sheetName val="7-(7)入浴 (8)リハビリ"/>
      <sheetName val="7-(9)就労支援"/>
      <sheetName val="7-(13)地域交流"/>
      <sheetName val="8.入所者処遇に関する配慮・工夫等"/>
      <sheetName val="10.入所者の医療管理の状況 "/>
      <sheetName val="11.入所者の健康管理の実施状況"/>
      <sheetName val="12.預り金"/>
      <sheetName val="12.預り金（３）"/>
      <sheetName val="12.預り金(例)別紙"/>
      <sheetName val="13.退所時の金品の処分状況"/>
      <sheetName val="13.遺留金品の処分状況"/>
      <sheetName val="14.給食の状況"/>
      <sheetName val="14－（５）給食実施状況"/>
      <sheetName val="14-3.給食の状況"/>
      <sheetName val="15.災害事故防止対策"/>
      <sheetName val="16.諸規程等の整備状況"/>
    </sheetNames>
    <sheetDataSet>
      <sheetData sheetId="0">
        <row r="24">
          <cell r="A24" t="str">
            <v>有</v>
          </cell>
        </row>
        <row r="25">
          <cell r="A25" t="str">
            <v>無</v>
          </cell>
        </row>
        <row r="28">
          <cell r="A28" t="str">
            <v>専</v>
          </cell>
        </row>
        <row r="29">
          <cell r="A29" t="str">
            <v>兼</v>
          </cell>
        </row>
        <row r="32">
          <cell r="A32" t="str">
            <v>月額</v>
          </cell>
        </row>
        <row r="33">
          <cell r="A33" t="str">
            <v>日額</v>
          </cell>
        </row>
        <row r="34">
          <cell r="A34" t="str">
            <v>時給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 勤務状況"/>
      <sheetName val="4-(6) 勤務割"/>
      <sheetName val="4-(7)会議"/>
      <sheetName val="4-(8)施設内の研修実施状況"/>
      <sheetName val="4-(9)施設外の研修実施状況"/>
      <sheetName val="5.職員健康診断"/>
      <sheetName val="6-(1)計画(2)虐待(3)自立自活"/>
      <sheetName val="6-(6).地域等との交流状況"/>
      <sheetName val="7.入所者処遇に関する配慮・工夫等"/>
      <sheetName val="9．入所者（児）の医療管理の状況"/>
      <sheetName val="10.入所者の健康管理の実施状況"/>
      <sheetName val="11.入所者（児童）のその他預かり金等の取り扱い状況"/>
      <sheetName val="12.災害事故防止対策"/>
      <sheetName val="13.給食の状況"/>
      <sheetName val="13-(5)給食実施状況"/>
      <sheetName val="13-3給食の状況"/>
      <sheetName val="14.諸規程等の整備状況"/>
      <sheetName val="temp10"/>
      <sheetName val="temp5"/>
      <sheetName val="temp1"/>
      <sheetName val="temp2"/>
      <sheetName val="temp6"/>
      <sheetName val="temp4"/>
      <sheetName val="temp7"/>
      <sheetName val="temp8"/>
      <sheetName val="temp3"/>
    </sheetNames>
    <sheetDataSet>
      <sheetData sheetId="0">
        <row r="18">
          <cell r="E18" t="str">
            <v>年</v>
          </cell>
        </row>
        <row r="19">
          <cell r="E19" t="str">
            <v>月</v>
          </cell>
        </row>
        <row r="20">
          <cell r="E20" t="str">
            <v>日</v>
          </cell>
        </row>
        <row r="28">
          <cell r="C28" t="str">
            <v>有</v>
          </cell>
        </row>
        <row r="29">
          <cell r="C29" t="str">
            <v>無</v>
          </cell>
        </row>
        <row r="31">
          <cell r="A31" t="str">
            <v>児童養護施設</v>
          </cell>
        </row>
        <row r="32">
          <cell r="A32" t="str">
            <v>乳児院</v>
          </cell>
          <cell r="C32" t="str">
            <v>要</v>
          </cell>
        </row>
        <row r="33">
          <cell r="A33" t="str">
            <v>母子生活支援施設</v>
          </cell>
          <cell r="C33" t="str">
            <v>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2 職員配置状況（障害児施設を除く）"/>
      <sheetName val="2 職員配置状況（障害児施設用）"/>
      <sheetName val="3 採用・退職状況（障害児施設を除く）"/>
      <sheetName val="3 採用・退職状況（障害児施設用）"/>
      <sheetName val="4-(1)職員の給与等(正規職員用)"/>
      <sheetName val="4-(2)職員の給与等(その他の職員用)"/>
      <sheetName val="4-(3)職員の給与総計"/>
      <sheetName val="4-(4)事務分掌表"/>
      <sheetName val="4-(5)職員の勤務状況等"/>
      <sheetName val="4-(6)勤務割"/>
      <sheetName val="4-(7)会議"/>
      <sheetName val="4-(8)施設内の研修実施状況"/>
      <sheetName val="4-(9)施設外の研修実施状況"/>
      <sheetName val="5.職員健康診断"/>
      <sheetName val="6 入所者の状況"/>
      <sheetName val="7-(1)計画(2)離床(3)虐待(4)拘束"/>
      <sheetName val="7-(5)おむつ (6)褥瘡"/>
      <sheetName val="7-(7)入浴 (8)リハビリ"/>
      <sheetName val="7-(9)就労支援"/>
      <sheetName val="7-(13)地域交流"/>
      <sheetName val="8.入所者処遇に関する配慮・工夫等"/>
      <sheetName val="9.入所者の医療管理の状況 "/>
      <sheetName val="11.入所者の健康管理の実施状況"/>
      <sheetName val="12.預り金"/>
      <sheetName val="12.預り金（３）"/>
      <sheetName val="13.退所時の金品の処分状況"/>
      <sheetName val="13.遺留金品の処分状況"/>
      <sheetName val="14.給食の状況"/>
      <sheetName val="14－（５）給食実施状況"/>
      <sheetName val="14-3給食の状況"/>
      <sheetName val="15.災害事故防止対策"/>
      <sheetName val="16.諸規程等の整備状況"/>
      <sheetName val="temp4"/>
      <sheetName val="temp1"/>
      <sheetName val="temp2"/>
      <sheetName val="temp7"/>
      <sheetName val="temp8"/>
      <sheetName val="temp5"/>
      <sheetName val="temp9"/>
      <sheetName val="temp3"/>
      <sheetName val="temp6"/>
      <sheetName val="temp10"/>
      <sheetName val="temp11"/>
      <sheetName val="temp12"/>
      <sheetName val="temp13"/>
      <sheetName val="temp14"/>
      <sheetName val="temp15"/>
      <sheetName val="temp16"/>
      <sheetName val="temp17"/>
      <sheetName val="temp18"/>
      <sheetName val="temp19"/>
      <sheetName val="temp20"/>
      <sheetName val="temp21"/>
      <sheetName val="temp22"/>
      <sheetName val="temp23"/>
      <sheetName val="temp24"/>
      <sheetName val="temp25"/>
    </sheetNames>
    <sheetDataSet>
      <sheetData sheetId="0">
        <row r="9">
          <cell r="D9" t="str">
            <v>障害者支援施設</v>
          </cell>
        </row>
        <row r="10">
          <cell r="D10" t="str">
            <v>児童福祉法に基づく福祉型障害児入所施設</v>
          </cell>
        </row>
        <row r="11">
          <cell r="D11" t="str">
            <v>児童福祉法に基づく医療型障害児入所施設</v>
          </cell>
        </row>
        <row r="12">
          <cell r="D12" t="str">
            <v>児童福祉法に基づく医療型児童発達支援センター</v>
          </cell>
        </row>
        <row r="13">
          <cell r="D13" t="str">
            <v>生活保護法に基づく救護施設</v>
          </cell>
        </row>
        <row r="18">
          <cell r="C18" t="str">
            <v>年</v>
          </cell>
        </row>
        <row r="19">
          <cell r="C19" t="str">
            <v>月</v>
          </cell>
        </row>
        <row r="20">
          <cell r="C20" t="str">
            <v>日</v>
          </cell>
        </row>
        <row r="24">
          <cell r="A24" t="str">
            <v>有</v>
          </cell>
          <cell r="C24" t="str">
            <v>要</v>
          </cell>
        </row>
        <row r="25">
          <cell r="A25" t="str">
            <v>無</v>
          </cell>
          <cell r="C25" t="str">
            <v>否</v>
          </cell>
        </row>
        <row r="28">
          <cell r="A28" t="str">
            <v>専</v>
          </cell>
          <cell r="C28" t="str">
            <v>有（文）</v>
          </cell>
        </row>
        <row r="29">
          <cell r="A29" t="str">
            <v>兼</v>
          </cell>
          <cell r="C29" t="str">
            <v>有（口）</v>
          </cell>
        </row>
        <row r="30">
          <cell r="C30" t="str">
            <v>無</v>
          </cell>
        </row>
        <row r="32">
          <cell r="A32" t="str">
            <v>年額</v>
          </cell>
        </row>
        <row r="33">
          <cell r="A33" t="str">
            <v>月額</v>
          </cell>
        </row>
        <row r="34">
          <cell r="A34" t="str">
            <v>日額</v>
          </cell>
        </row>
        <row r="35">
          <cell r="A35" t="str">
            <v>時給</v>
          </cell>
        </row>
      </sheetData>
      <sheetData sheetId="13">
        <row r="23">
          <cell r="AJ23" t="str">
            <v>Ａ</v>
          </cell>
        </row>
        <row r="24">
          <cell r="AJ24" t="str">
            <v>Ｂ</v>
          </cell>
        </row>
        <row r="25">
          <cell r="AJ25" t="str">
            <v>Ｃ</v>
          </cell>
        </row>
        <row r="26">
          <cell r="AJ26" t="str">
            <v>Ｄ</v>
          </cell>
        </row>
        <row r="27">
          <cell r="AJ27" t="str">
            <v>Ｅ</v>
          </cell>
        </row>
        <row r="28">
          <cell r="AJ28" t="str">
            <v>Ｆ</v>
          </cell>
        </row>
        <row r="29">
          <cell r="AJ29" t="str">
            <v>Ｇ</v>
          </cell>
        </row>
        <row r="30">
          <cell r="AJ30" t="str">
            <v>Ｈ</v>
          </cell>
        </row>
        <row r="31">
          <cell r="AJ31" t="str">
            <v>Ｉ</v>
          </cell>
        </row>
        <row r="32">
          <cell r="AJ32" t="str">
            <v>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33"/>
  <sheetViews>
    <sheetView showFormulas="1" zoomScalePageLayoutView="0" workbookViewId="0" topLeftCell="A1">
      <selection activeCell="B6" sqref="B6"/>
    </sheetView>
  </sheetViews>
  <sheetFormatPr defaultColWidth="9.00390625" defaultRowHeight="13.5"/>
  <cols>
    <col min="1" max="16384" width="9.00390625" style="119" customWidth="1"/>
  </cols>
  <sheetData>
    <row r="1" spans="1:3" ht="13.5">
      <c r="A1" s="651" t="s">
        <v>304</v>
      </c>
      <c r="B1" s="651"/>
      <c r="C1" s="651"/>
    </row>
    <row r="2" spans="2:3" ht="13.5">
      <c r="B2" s="140"/>
      <c r="C2" s="140"/>
    </row>
    <row r="3" spans="1:3" ht="13.5">
      <c r="A3" s="649" t="s">
        <v>305</v>
      </c>
      <c r="B3" s="649"/>
      <c r="C3" s="649"/>
    </row>
    <row r="5" spans="1:3" ht="13.5">
      <c r="A5" s="650" t="s">
        <v>424</v>
      </c>
      <c r="B5" s="650"/>
      <c r="C5" s="650"/>
    </row>
    <row r="6" spans="1:2" ht="13.5">
      <c r="A6" s="273" t="s">
        <v>568</v>
      </c>
      <c r="B6" s="274" t="s">
        <v>140</v>
      </c>
    </row>
    <row r="9" ht="13.5">
      <c r="A9" s="121" t="s">
        <v>335</v>
      </c>
    </row>
    <row r="10" ht="13.5">
      <c r="A10" s="120" t="s">
        <v>331</v>
      </c>
    </row>
    <row r="11" ht="13.5">
      <c r="A11" s="120" t="s">
        <v>332</v>
      </c>
    </row>
    <row r="12" ht="13.5">
      <c r="A12" s="120" t="s">
        <v>333</v>
      </c>
    </row>
    <row r="13" ht="13.5">
      <c r="A13" s="120" t="s">
        <v>334</v>
      </c>
    </row>
    <row r="15" spans="1:5" ht="13.5">
      <c r="A15" s="121" t="s">
        <v>303</v>
      </c>
      <c r="C15" s="121" t="s">
        <v>191</v>
      </c>
      <c r="E15" s="121" t="s">
        <v>626</v>
      </c>
    </row>
    <row r="16" spans="1:5" ht="13.5">
      <c r="A16" s="120" t="s">
        <v>425</v>
      </c>
      <c r="C16" s="120" t="s">
        <v>749</v>
      </c>
      <c r="E16" s="120" t="s">
        <v>396</v>
      </c>
    </row>
    <row r="17" spans="1:5" ht="13.5">
      <c r="A17" s="120" t="s">
        <v>426</v>
      </c>
      <c r="C17" s="120" t="s">
        <v>163</v>
      </c>
      <c r="E17" s="120" t="s">
        <v>397</v>
      </c>
    </row>
    <row r="18" spans="3:5" ht="13.5">
      <c r="C18" s="120" t="s">
        <v>707</v>
      </c>
      <c r="E18" s="120" t="s">
        <v>398</v>
      </c>
    </row>
    <row r="19" ht="13.5">
      <c r="E19" s="120" t="s">
        <v>399</v>
      </c>
    </row>
    <row r="20" spans="1:5" ht="13.5">
      <c r="A20" s="121" t="s">
        <v>427</v>
      </c>
      <c r="C20" s="121" t="s">
        <v>431</v>
      </c>
      <c r="E20" s="120" t="s">
        <v>400</v>
      </c>
    </row>
    <row r="21" spans="1:5" ht="13.5">
      <c r="A21" s="120" t="s">
        <v>306</v>
      </c>
      <c r="C21" s="120" t="s">
        <v>432</v>
      </c>
      <c r="E21" s="120" t="s">
        <v>401</v>
      </c>
    </row>
    <row r="22" spans="1:5" ht="13.5">
      <c r="A22" s="120" t="s">
        <v>428</v>
      </c>
      <c r="C22" s="120" t="s">
        <v>433</v>
      </c>
      <c r="E22" s="120" t="s">
        <v>203</v>
      </c>
    </row>
    <row r="24" spans="1:3" ht="13.5">
      <c r="A24" s="121" t="s">
        <v>783</v>
      </c>
      <c r="C24" s="121" t="s">
        <v>533</v>
      </c>
    </row>
    <row r="25" spans="1:3" ht="13.5">
      <c r="A25" s="121" t="s">
        <v>370</v>
      </c>
      <c r="C25" s="120" t="s">
        <v>425</v>
      </c>
    </row>
    <row r="26" spans="1:3" ht="13.5">
      <c r="A26" s="120" t="s">
        <v>625</v>
      </c>
      <c r="C26" s="120" t="s">
        <v>426</v>
      </c>
    </row>
    <row r="27" ht="13.5">
      <c r="A27" s="120" t="s">
        <v>429</v>
      </c>
    </row>
    <row r="28" ht="13.5">
      <c r="A28" s="120" t="s">
        <v>430</v>
      </c>
    </row>
    <row r="30" ht="13.5">
      <c r="A30" s="121" t="s">
        <v>403</v>
      </c>
    </row>
    <row r="31" ht="13.5">
      <c r="A31" s="120" t="s">
        <v>404</v>
      </c>
    </row>
    <row r="32" ht="13.5">
      <c r="A32" s="120" t="s">
        <v>405</v>
      </c>
    </row>
    <row r="33" ht="13.5">
      <c r="A33" s="120" t="s">
        <v>406</v>
      </c>
    </row>
  </sheetData>
  <sheetProtection selectLockedCells="1"/>
  <mergeCells count="3">
    <mergeCell ref="A3:C3"/>
    <mergeCell ref="A5:C5"/>
    <mergeCell ref="A1:C1"/>
  </mergeCells>
  <printOptions/>
  <pageMargins left="0.7086614173228346" right="0.3937007874015748" top="0.3937007874015748" bottom="0.3937007874015748" header="0.3937007874015748" footer="0.31496062992125984"/>
  <pageSetup blackAndWhite="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tint="-0.24997000396251678"/>
  </sheetPr>
  <dimension ref="B2:BO40"/>
  <sheetViews>
    <sheetView view="pageBreakPreview" zoomScale="85" zoomScaleNormal="70" zoomScaleSheetLayoutView="85" zoomScalePageLayoutView="0" workbookViewId="0" topLeftCell="A1">
      <selection activeCell="B24" sqref="B24:AL25"/>
    </sheetView>
  </sheetViews>
  <sheetFormatPr defaultColWidth="9.00390625" defaultRowHeight="13.5"/>
  <cols>
    <col min="1" max="1" width="1.25" style="24" customWidth="1"/>
    <col min="2" max="2" width="5.875" style="24" customWidth="1"/>
    <col min="3" max="3" width="15.625" style="24" customWidth="1"/>
    <col min="4" max="34" width="3.375" style="24" customWidth="1"/>
    <col min="35" max="35" width="7.125" style="24" bestFit="1" customWidth="1"/>
    <col min="36" max="36" width="13.00390625" style="24" customWidth="1"/>
    <col min="37" max="37" width="9.00390625" style="24" bestFit="1" customWidth="1"/>
    <col min="38" max="38" width="13.00390625" style="24" customWidth="1"/>
    <col min="39" max="42" width="7.00390625" style="24" customWidth="1"/>
    <col min="43" max="72" width="6.50390625" style="83" customWidth="1"/>
    <col min="73" max="16384" width="9.00390625" style="83" customWidth="1"/>
  </cols>
  <sheetData>
    <row r="1" ht="28.5" customHeight="1"/>
    <row r="2" spans="2:40" ht="26.25" customHeight="1" thickBot="1">
      <c r="B2" s="260" t="s">
        <v>1099</v>
      </c>
      <c r="C2" s="260"/>
      <c r="D2" s="262" t="s">
        <v>209</v>
      </c>
      <c r="E2" s="166"/>
      <c r="F2" s="166"/>
      <c r="G2" s="90" t="s">
        <v>749</v>
      </c>
      <c r="H2" s="166"/>
      <c r="I2" s="260" t="s">
        <v>3</v>
      </c>
      <c r="J2" s="261"/>
      <c r="K2" s="261"/>
      <c r="M2" s="1106" t="s">
        <v>1189</v>
      </c>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row>
    <row r="3" spans="2:67" ht="52.5" customHeight="1">
      <c r="B3" s="1098" t="s">
        <v>1160</v>
      </c>
      <c r="C3" s="1099"/>
      <c r="D3" s="114" t="s">
        <v>4</v>
      </c>
      <c r="E3" s="114" t="s">
        <v>5</v>
      </c>
      <c r="F3" s="114" t="s">
        <v>6</v>
      </c>
      <c r="G3" s="114" t="s">
        <v>7</v>
      </c>
      <c r="H3" s="114" t="s">
        <v>8</v>
      </c>
      <c r="I3" s="114" t="s">
        <v>9</v>
      </c>
      <c r="J3" s="114" t="s">
        <v>10</v>
      </c>
      <c r="K3" s="114" t="s">
        <v>11</v>
      </c>
      <c r="L3" s="114" t="s">
        <v>12</v>
      </c>
      <c r="M3" s="163" t="s">
        <v>13</v>
      </c>
      <c r="N3" s="163" t="s">
        <v>14</v>
      </c>
      <c r="O3" s="163" t="s">
        <v>16</v>
      </c>
      <c r="P3" s="163" t="s">
        <v>17</v>
      </c>
      <c r="Q3" s="163" t="s">
        <v>18</v>
      </c>
      <c r="R3" s="163" t="s">
        <v>19</v>
      </c>
      <c r="S3" s="163" t="s">
        <v>20</v>
      </c>
      <c r="T3" s="163" t="s">
        <v>21</v>
      </c>
      <c r="U3" s="163" t="s">
        <v>22</v>
      </c>
      <c r="V3" s="163" t="s">
        <v>23</v>
      </c>
      <c r="W3" s="163" t="s">
        <v>24</v>
      </c>
      <c r="X3" s="163" t="s">
        <v>25</v>
      </c>
      <c r="Y3" s="163" t="s">
        <v>26</v>
      </c>
      <c r="Z3" s="163" t="s">
        <v>27</v>
      </c>
      <c r="AA3" s="163" t="s">
        <v>28</v>
      </c>
      <c r="AB3" s="163" t="s">
        <v>29</v>
      </c>
      <c r="AC3" s="163" t="s">
        <v>30</v>
      </c>
      <c r="AD3" s="163" t="s">
        <v>31</v>
      </c>
      <c r="AE3" s="163" t="s">
        <v>32</v>
      </c>
      <c r="AF3" s="163" t="s">
        <v>33</v>
      </c>
      <c r="AG3" s="163" t="s">
        <v>34</v>
      </c>
      <c r="AH3" s="163" t="s">
        <v>35</v>
      </c>
      <c r="AI3" s="1102" t="s">
        <v>36</v>
      </c>
      <c r="AJ3" s="1107" t="s">
        <v>1168</v>
      </c>
      <c r="AK3" s="1107" t="s">
        <v>1156</v>
      </c>
      <c r="AL3" s="1108" t="s">
        <v>1157</v>
      </c>
      <c r="AM3" s="1103" t="s">
        <v>1165</v>
      </c>
      <c r="AN3" s="1104"/>
      <c r="AO3" s="1104"/>
      <c r="AP3" s="1105"/>
      <c r="AQ3" s="314"/>
      <c r="AS3" s="736" t="s">
        <v>958</v>
      </c>
      <c r="AT3" s="736"/>
      <c r="AU3" s="736"/>
      <c r="AV3" s="736"/>
      <c r="AW3" s="736"/>
      <c r="AX3" s="736"/>
      <c r="AY3" s="736"/>
      <c r="AZ3" s="736"/>
      <c r="BA3" s="736"/>
      <c r="BB3" s="736"/>
      <c r="BC3" s="736"/>
      <c r="BD3" s="736"/>
      <c r="BE3" s="736"/>
      <c r="BF3" s="736"/>
      <c r="BG3" s="736"/>
      <c r="BH3" s="736"/>
      <c r="BI3" s="736"/>
      <c r="BJ3" s="736"/>
      <c r="BK3" s="736"/>
      <c r="BL3" s="736"/>
      <c r="BM3" s="736"/>
      <c r="BN3" s="736"/>
      <c r="BO3" s="736"/>
    </row>
    <row r="4" spans="2:67" ht="28.5" customHeight="1">
      <c r="B4" s="1100"/>
      <c r="C4" s="1101"/>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831"/>
      <c r="AJ4" s="995"/>
      <c r="AK4" s="995"/>
      <c r="AL4" s="1001"/>
      <c r="AM4" s="448" t="s">
        <v>951</v>
      </c>
      <c r="AN4" s="448" t="s">
        <v>952</v>
      </c>
      <c r="AO4" s="448" t="s">
        <v>954</v>
      </c>
      <c r="AP4" s="571" t="s">
        <v>955</v>
      </c>
      <c r="AQ4" s="480" t="s">
        <v>956</v>
      </c>
      <c r="AR4" s="451" t="s">
        <v>957</v>
      </c>
      <c r="AS4" s="481" t="str">
        <f>AM6</f>
        <v>Ａ</v>
      </c>
      <c r="AT4" s="481" t="str">
        <f>AM7</f>
        <v>Ｂ</v>
      </c>
      <c r="AU4" s="481" t="str">
        <f>AM8</f>
        <v>Ｃ</v>
      </c>
      <c r="AV4" s="481" t="str">
        <f>AM9</f>
        <v>Ｄ</v>
      </c>
      <c r="AW4" s="481" t="str">
        <f>AM10</f>
        <v>Ｅ</v>
      </c>
      <c r="AX4" s="481" t="str">
        <f>AM11</f>
        <v>Ｆ</v>
      </c>
      <c r="AY4" s="481" t="str">
        <f>AM12</f>
        <v>Ｇ</v>
      </c>
      <c r="AZ4" s="481" t="str">
        <f>AM13</f>
        <v>Ｈ</v>
      </c>
      <c r="BA4" s="481" t="str">
        <f>AM14</f>
        <v>Ｉ</v>
      </c>
      <c r="BB4" s="481" t="str">
        <f>AM15</f>
        <v>Ｊ</v>
      </c>
      <c r="BC4" s="481" t="str">
        <f>AM16</f>
        <v>Ｋ</v>
      </c>
      <c r="BD4" s="481" t="str">
        <f>AM17</f>
        <v>Ｌ</v>
      </c>
      <c r="BE4" s="481" t="str">
        <f>AM18</f>
        <v>Ｍ</v>
      </c>
      <c r="BF4" s="481" t="str">
        <f>AM19</f>
        <v>Ｎ</v>
      </c>
      <c r="BG4" s="481" t="str">
        <f>AM20</f>
        <v>Ｏ</v>
      </c>
      <c r="BH4" s="481" t="str">
        <f>AM21</f>
        <v>Ｐ</v>
      </c>
      <c r="BI4" s="481" t="str">
        <f>AM22</f>
        <v>Ｑ</v>
      </c>
      <c r="BJ4" s="462" t="str">
        <f>AM23</f>
        <v>Ｒ</v>
      </c>
      <c r="BK4" s="462" t="str">
        <f>AM24</f>
        <v>Ｓ</v>
      </c>
      <c r="BL4" s="462" t="str">
        <f>AM25</f>
        <v>Ｔ</v>
      </c>
      <c r="BM4" s="462" t="str">
        <f>AM26</f>
        <v>Ｕ</v>
      </c>
      <c r="BN4" s="462" t="str">
        <f>AM27</f>
        <v>Ｖ</v>
      </c>
      <c r="BO4" s="462" t="str">
        <f>AM28</f>
        <v>Ｗ</v>
      </c>
    </row>
    <row r="5" spans="2:67" ht="23.25" customHeight="1">
      <c r="B5" s="639" t="s">
        <v>621</v>
      </c>
      <c r="C5" s="47"/>
      <c r="D5" s="1109"/>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c r="AG5" s="1109"/>
      <c r="AH5" s="1109"/>
      <c r="AI5" s="1110">
        <f>($AR$6*AS5+$AR$7*AT5+$AR$8*AU5+$AR$9*AV5+$AR$10*AW5+$AR$11*AX5+$AR$12*AY5+$AR$13*AZ5+$AR$14*BA5+$AR$15*BB5+$AR$16*BC5+$AR$17*BD5+$AR$18*BE5+$AR$19*BF5+$AR$20*BG5+$AR$21*BH5+$AR$22*BI5+$AR$23*BJ5+$AR$24*BK5+$AR$25*BL5+$AR$26*BM5+$AR$27*BN5+$AR$28*BO5)/60</f>
        <v>0</v>
      </c>
      <c r="AJ5" s="1114"/>
      <c r="AK5" s="1114" t="s">
        <v>1159</v>
      </c>
      <c r="AL5" s="1114"/>
      <c r="AM5" s="454" t="s">
        <v>953</v>
      </c>
      <c r="AN5" s="455">
        <v>0.375</v>
      </c>
      <c r="AO5" s="455">
        <v>0.7083333333333334</v>
      </c>
      <c r="AP5" s="457">
        <v>0.03125</v>
      </c>
      <c r="AQ5" s="315">
        <f aca="true" t="shared" si="0" ref="AQ5:AQ32">AO5-AN5-AP5</f>
        <v>0.30208333333333337</v>
      </c>
      <c r="AR5" s="459">
        <f aca="true" t="shared" si="1" ref="AR5:AR32">AQ5</f>
        <v>0.30208333333333337</v>
      </c>
      <c r="AS5" s="733">
        <f>COUNTIF($D5:$AH6,AM$6)</f>
        <v>0</v>
      </c>
      <c r="AT5" s="733">
        <f>COUNTIF($D5:$AH6,AM$7)</f>
        <v>0</v>
      </c>
      <c r="AU5" s="733">
        <f>COUNTIF($D5:$AH6,AM$8)</f>
        <v>0</v>
      </c>
      <c r="AV5" s="733">
        <f>COUNTIF($D5:$AH6,AM$9)</f>
        <v>0</v>
      </c>
      <c r="AW5" s="733">
        <f>COUNTIF($D5:$AH6,AM$10)</f>
        <v>0</v>
      </c>
      <c r="AX5" s="733">
        <f>COUNTIF($D5:$AH6,AM$11)</f>
        <v>0</v>
      </c>
      <c r="AY5" s="733">
        <f>COUNTIF($D5:$AH6,AM$12)</f>
        <v>0</v>
      </c>
      <c r="AZ5" s="733">
        <f>COUNTIF($D5:$AH6,AM$13)</f>
        <v>0</v>
      </c>
      <c r="BA5" s="733">
        <f>COUNTIF($D5:$AH6,AM$14)</f>
        <v>0</v>
      </c>
      <c r="BB5" s="733">
        <f>COUNTIF($D5:$AH6,AM$15)</f>
        <v>0</v>
      </c>
      <c r="BC5" s="733">
        <f>COUNTIF($D5:$AH6,AM$16)</f>
        <v>0</v>
      </c>
      <c r="BD5" s="733">
        <f>COUNTIF($D5:$AH6,AM$17)</f>
        <v>0</v>
      </c>
      <c r="BE5" s="733">
        <f>COUNTIF($D5:$AH6,AM$18)</f>
        <v>0</v>
      </c>
      <c r="BF5" s="733">
        <f>COUNTIF($D5:$AH6,AM$19)</f>
        <v>0</v>
      </c>
      <c r="BG5" s="733">
        <f>COUNTIF($D5:$AH6,AM$20)</f>
        <v>0</v>
      </c>
      <c r="BH5" s="733">
        <f>COUNTIF($D5:$AH6,AM$21)</f>
        <v>0</v>
      </c>
      <c r="BI5" s="733">
        <f>COUNTIF($D5:$AH6,AM$22)</f>
        <v>0</v>
      </c>
      <c r="BJ5" s="733">
        <f>COUNTIF($D5:$AH6,AM$23)</f>
        <v>0</v>
      </c>
      <c r="BK5" s="733">
        <f>COUNTIF($D5:$AH6,AM$24)</f>
        <v>0</v>
      </c>
      <c r="BL5" s="733">
        <f>COUNTIF($D5:$AH6,AM$25)</f>
        <v>0</v>
      </c>
      <c r="BM5" s="733">
        <f>COUNTIF($D5:$AH6,AM$26)</f>
        <v>0</v>
      </c>
      <c r="BN5" s="733">
        <f>COUNTIF($D5:$AH6,AM$27)</f>
        <v>0</v>
      </c>
      <c r="BO5" s="733">
        <f>COUNTIF($D5:$AH6,AM$28)</f>
        <v>0</v>
      </c>
    </row>
    <row r="6" spans="2:67" ht="22.5" customHeight="1">
      <c r="B6" s="640" t="s">
        <v>619</v>
      </c>
      <c r="C6" s="630"/>
      <c r="D6" s="1109"/>
      <c r="E6" s="1109"/>
      <c r="F6" s="1109"/>
      <c r="G6" s="1109"/>
      <c r="H6" s="1109"/>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11"/>
      <c r="AJ6" s="1121"/>
      <c r="AK6" s="1121"/>
      <c r="AL6" s="1121"/>
      <c r="AM6" s="454" t="s">
        <v>938</v>
      </c>
      <c r="AN6" s="455"/>
      <c r="AO6" s="455"/>
      <c r="AP6" s="457"/>
      <c r="AQ6" s="315">
        <f t="shared" si="0"/>
        <v>0</v>
      </c>
      <c r="AR6" s="459">
        <f t="shared" si="1"/>
        <v>0</v>
      </c>
      <c r="AS6" s="1112"/>
      <c r="AT6" s="1112"/>
      <c r="AU6" s="1112"/>
      <c r="AV6" s="1112"/>
      <c r="AW6" s="1112"/>
      <c r="AX6" s="1112"/>
      <c r="AY6" s="1112"/>
      <c r="AZ6" s="1112"/>
      <c r="BA6" s="1112"/>
      <c r="BB6" s="1112"/>
      <c r="BC6" s="1112"/>
      <c r="BD6" s="1112"/>
      <c r="BE6" s="1112"/>
      <c r="BF6" s="1112"/>
      <c r="BG6" s="1112"/>
      <c r="BH6" s="1112"/>
      <c r="BI6" s="1112"/>
      <c r="BJ6" s="1112"/>
      <c r="BK6" s="1112"/>
      <c r="BL6" s="1112"/>
      <c r="BM6" s="1112"/>
      <c r="BN6" s="1112"/>
      <c r="BO6" s="1112"/>
    </row>
    <row r="7" spans="2:67" ht="22.5" customHeight="1">
      <c r="B7" s="639" t="s">
        <v>621</v>
      </c>
      <c r="C7" s="47"/>
      <c r="D7" s="1109"/>
      <c r="E7" s="1109"/>
      <c r="F7" s="1109"/>
      <c r="G7" s="1109"/>
      <c r="H7" s="1109"/>
      <c r="I7" s="1109"/>
      <c r="J7" s="1109"/>
      <c r="K7" s="1109"/>
      <c r="L7" s="1109"/>
      <c r="M7" s="1109"/>
      <c r="N7" s="1109"/>
      <c r="O7" s="1109"/>
      <c r="P7" s="1109"/>
      <c r="Q7" s="1109"/>
      <c r="R7" s="1109"/>
      <c r="S7" s="1109"/>
      <c r="T7" s="1109"/>
      <c r="U7" s="1109"/>
      <c r="V7" s="1109"/>
      <c r="W7" s="1109"/>
      <c r="X7" s="1109"/>
      <c r="Y7" s="1109"/>
      <c r="Z7" s="1109"/>
      <c r="AA7" s="1109"/>
      <c r="AB7" s="1109"/>
      <c r="AC7" s="1109"/>
      <c r="AD7" s="1109"/>
      <c r="AE7" s="1109"/>
      <c r="AF7" s="1109"/>
      <c r="AG7" s="1109"/>
      <c r="AH7" s="1109"/>
      <c r="AI7" s="1110">
        <f>($AR$6*AS7+$AR$7*AT7+$AR$8*AU7+$AR$9*AV7+$AR$10*AW7+$AR$11*AX7+$AR$12*AY7+$AR$13*AZ7+$AR$14*BA7+$AR$15*BB7+$AR$16*BC7+$AR$17*BD7+$AR$18*BE7+$AR$19*BF7+$AR$20*BG7+$AR$21*BH7+$AR$22*BI7+$AR$23*BJ7+$AR$24*BK7+$AR$25*BL7+$AR$26*BM7+$AR$27*BN7+$AR$28*BO7)/60</f>
        <v>0</v>
      </c>
      <c r="AJ7" s="1114"/>
      <c r="AK7" s="1114" t="s">
        <v>1159</v>
      </c>
      <c r="AL7" s="1114"/>
      <c r="AM7" s="454" t="s">
        <v>939</v>
      </c>
      <c r="AN7" s="455"/>
      <c r="AO7" s="455"/>
      <c r="AP7" s="457"/>
      <c r="AQ7" s="315">
        <f t="shared" si="0"/>
        <v>0</v>
      </c>
      <c r="AR7" s="459">
        <f t="shared" si="1"/>
        <v>0</v>
      </c>
      <c r="AS7" s="733">
        <f>COUNTIF($D7:$AH8,AM$6)</f>
        <v>0</v>
      </c>
      <c r="AT7" s="733">
        <f>COUNTIF($D7:$AH8,AM$7)</f>
        <v>0</v>
      </c>
      <c r="AU7" s="733">
        <f>COUNTIF($D7:$AH8,AM$8)</f>
        <v>0</v>
      </c>
      <c r="AV7" s="733">
        <f>COUNTIF($D7:$AH8,AM$9)</f>
        <v>0</v>
      </c>
      <c r="AW7" s="733">
        <f>COUNTIF($D7:$AH8,AM$10)</f>
        <v>0</v>
      </c>
      <c r="AX7" s="733">
        <f>COUNTIF($D7:$AH8,AM$11)</f>
        <v>0</v>
      </c>
      <c r="AY7" s="733">
        <f>COUNTIF($D7:$AH8,AM$12)</f>
        <v>0</v>
      </c>
      <c r="AZ7" s="733">
        <f>COUNTIF($D7:$AH8,AM$13)</f>
        <v>0</v>
      </c>
      <c r="BA7" s="733">
        <f>COUNTIF($D7:$AH8,AM$14)</f>
        <v>0</v>
      </c>
      <c r="BB7" s="733">
        <f>COUNTIF($D7:$AH8,AM$15)</f>
        <v>0</v>
      </c>
      <c r="BC7" s="733">
        <f>COUNTIF($D7:$AH8,AM$16)</f>
        <v>0</v>
      </c>
      <c r="BD7" s="733">
        <f>COUNTIF($D7:$AH8,AM$17)</f>
        <v>0</v>
      </c>
      <c r="BE7" s="733">
        <f>COUNTIF($D7:$AH8,AM$18)</f>
        <v>0</v>
      </c>
      <c r="BF7" s="733">
        <f>COUNTIF($D7:$AH8,AM$19)</f>
        <v>0</v>
      </c>
      <c r="BG7" s="733">
        <f>COUNTIF($D7:$AH8,AM$20)</f>
        <v>0</v>
      </c>
      <c r="BH7" s="733">
        <f>COUNTIF($D7:$AH8,AM$21)</f>
        <v>0</v>
      </c>
      <c r="BI7" s="733">
        <f>COUNTIF($D7:$AH8,AM$22)</f>
        <v>0</v>
      </c>
      <c r="BJ7" s="733">
        <f>COUNTIF($D7:$AH8,AM$23)</f>
        <v>0</v>
      </c>
      <c r="BK7" s="733">
        <f>COUNTIF($D7:$AH8,AM$24)</f>
        <v>0</v>
      </c>
      <c r="BL7" s="733">
        <f>COUNTIF($D7:$AH8,AM$25)</f>
        <v>0</v>
      </c>
      <c r="BM7" s="733">
        <f>COUNTIF($D7:$AH8,AM$26)</f>
        <v>0</v>
      </c>
      <c r="BN7" s="733">
        <f>COUNTIF($D7:$AH8,AM$27)</f>
        <v>0</v>
      </c>
      <c r="BO7" s="733">
        <f>COUNTIF($D7:$AH8,AM$28)</f>
        <v>0</v>
      </c>
    </row>
    <row r="8" spans="2:67" ht="22.5" customHeight="1">
      <c r="B8" s="640" t="s">
        <v>619</v>
      </c>
      <c r="C8" s="630"/>
      <c r="D8" s="1109"/>
      <c r="E8" s="1109"/>
      <c r="F8" s="1109"/>
      <c r="G8" s="1109"/>
      <c r="H8" s="1109"/>
      <c r="I8" s="1109"/>
      <c r="J8" s="1109"/>
      <c r="K8" s="1109"/>
      <c r="L8" s="1109"/>
      <c r="M8" s="1109"/>
      <c r="N8" s="1109"/>
      <c r="O8" s="1109"/>
      <c r="P8" s="1109"/>
      <c r="Q8" s="1109"/>
      <c r="R8" s="1109"/>
      <c r="S8" s="1109"/>
      <c r="T8" s="1109"/>
      <c r="U8" s="1109"/>
      <c r="V8" s="1109"/>
      <c r="W8" s="1109"/>
      <c r="X8" s="1109"/>
      <c r="Y8" s="1109"/>
      <c r="Z8" s="1109"/>
      <c r="AA8" s="1109"/>
      <c r="AB8" s="1109"/>
      <c r="AC8" s="1109"/>
      <c r="AD8" s="1109"/>
      <c r="AE8" s="1109"/>
      <c r="AF8" s="1109"/>
      <c r="AG8" s="1109"/>
      <c r="AH8" s="1109"/>
      <c r="AI8" s="1111"/>
      <c r="AJ8" s="1121"/>
      <c r="AK8" s="1121"/>
      <c r="AL8" s="1121"/>
      <c r="AM8" s="454" t="s">
        <v>940</v>
      </c>
      <c r="AN8" s="455"/>
      <c r="AO8" s="455"/>
      <c r="AP8" s="457"/>
      <c r="AQ8" s="315">
        <f t="shared" si="0"/>
        <v>0</v>
      </c>
      <c r="AR8" s="459">
        <f t="shared" si="1"/>
        <v>0</v>
      </c>
      <c r="AS8" s="1112"/>
      <c r="AT8" s="1112"/>
      <c r="AU8" s="1112"/>
      <c r="AV8" s="1112"/>
      <c r="AW8" s="1112"/>
      <c r="AX8" s="1112"/>
      <c r="AY8" s="1112"/>
      <c r="AZ8" s="1112"/>
      <c r="BA8" s="1112"/>
      <c r="BB8" s="1112"/>
      <c r="BC8" s="1112"/>
      <c r="BD8" s="1112"/>
      <c r="BE8" s="1112"/>
      <c r="BF8" s="1112"/>
      <c r="BG8" s="1112"/>
      <c r="BH8" s="1112"/>
      <c r="BI8" s="1112"/>
      <c r="BJ8" s="1112"/>
      <c r="BK8" s="1112"/>
      <c r="BL8" s="1112"/>
      <c r="BM8" s="1112"/>
      <c r="BN8" s="1112"/>
      <c r="BO8" s="1112"/>
    </row>
    <row r="9" spans="2:67" ht="22.5" customHeight="1">
      <c r="B9" s="639" t="s">
        <v>621</v>
      </c>
      <c r="C9" s="47"/>
      <c r="D9" s="1109"/>
      <c r="E9" s="1109"/>
      <c r="F9" s="1109"/>
      <c r="G9" s="1109"/>
      <c r="H9" s="1109"/>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09"/>
      <c r="AI9" s="1110">
        <f>($AR$6*AS9+$AR$7*AT9+$AR$8*AU9+$AR$9*AV9+$AR$10*AW9+$AR$11*AX9+$AR$12*AY9+$AR$13*AZ9+$AR$14*BA9+$AR$15*BB9+$AR$16*BC9+$AR$17*BD9+$AR$18*BE9+$AR$19*BF9+$AR$20*BG9+$AR$21*BH9+$AR$22*BI9+$AR$23*BJ9+$AR$24*BK9+$AR$25*BL9+$AR$26*BM9+$AR$27*BN9+$AR$28*BO9)/60</f>
        <v>0</v>
      </c>
      <c r="AJ9" s="1114"/>
      <c r="AK9" s="1114" t="s">
        <v>1159</v>
      </c>
      <c r="AL9" s="1114"/>
      <c r="AM9" s="454" t="s">
        <v>941</v>
      </c>
      <c r="AN9" s="455"/>
      <c r="AO9" s="455"/>
      <c r="AP9" s="457"/>
      <c r="AQ9" s="315">
        <f t="shared" si="0"/>
        <v>0</v>
      </c>
      <c r="AR9" s="459">
        <f t="shared" si="1"/>
        <v>0</v>
      </c>
      <c r="AS9" s="733">
        <f>COUNTIF($D9:$AH10,AM$6)</f>
        <v>0</v>
      </c>
      <c r="AT9" s="733">
        <f>COUNTIF($D9:$AH10,AM$7)</f>
        <v>0</v>
      </c>
      <c r="AU9" s="733">
        <f>COUNTIF($D9:$AH10,AM$8)</f>
        <v>0</v>
      </c>
      <c r="AV9" s="733">
        <f>COUNTIF($D9:$AH10,AM$9)</f>
        <v>0</v>
      </c>
      <c r="AW9" s="733">
        <f>COUNTIF($D9:$AH10,AM$10)</f>
        <v>0</v>
      </c>
      <c r="AX9" s="733">
        <f>COUNTIF($D9:$AH10,AM$11)</f>
        <v>0</v>
      </c>
      <c r="AY9" s="733">
        <f>COUNTIF($D9:$AH10,AM$12)</f>
        <v>0</v>
      </c>
      <c r="AZ9" s="733">
        <f>COUNTIF($D9:$AH10,AM$13)</f>
        <v>0</v>
      </c>
      <c r="BA9" s="733">
        <f>COUNTIF($D9:$AH10,AM$14)</f>
        <v>0</v>
      </c>
      <c r="BB9" s="733">
        <f>COUNTIF($D9:$AH10,AM$15)</f>
        <v>0</v>
      </c>
      <c r="BC9" s="733">
        <f>COUNTIF($D9:$AH10,AM$16)</f>
        <v>0</v>
      </c>
      <c r="BD9" s="733">
        <f>COUNTIF($D9:$AH10,AM$17)</f>
        <v>0</v>
      </c>
      <c r="BE9" s="733">
        <f>COUNTIF($D9:$AH10,AM$18)</f>
        <v>0</v>
      </c>
      <c r="BF9" s="733">
        <f>COUNTIF($D9:$AH10,AM$19)</f>
        <v>0</v>
      </c>
      <c r="BG9" s="733">
        <f>COUNTIF($D9:$AH10,AM$20)</f>
        <v>0</v>
      </c>
      <c r="BH9" s="733">
        <f>COUNTIF($D9:$AH10,AM$21)</f>
        <v>0</v>
      </c>
      <c r="BI9" s="733">
        <f>COUNTIF($D9:$AH10,AM$22)</f>
        <v>0</v>
      </c>
      <c r="BJ9" s="733">
        <f>COUNTIF($D9:$AH10,AM$23)</f>
        <v>0</v>
      </c>
      <c r="BK9" s="733">
        <f>COUNTIF($D9:$AH10,AM$24)</f>
        <v>0</v>
      </c>
      <c r="BL9" s="733">
        <f>COUNTIF($D9:$AH10,AM$25)</f>
        <v>0</v>
      </c>
      <c r="BM9" s="733">
        <f>COUNTIF($D9:$AH10,AM$26)</f>
        <v>0</v>
      </c>
      <c r="BN9" s="733">
        <f>COUNTIF($D9:$AH10,AM$27)</f>
        <v>0</v>
      </c>
      <c r="BO9" s="733">
        <f>COUNTIF($D9:$AH10,AM$28)</f>
        <v>0</v>
      </c>
    </row>
    <row r="10" spans="2:67" ht="22.5" customHeight="1">
      <c r="B10" s="640" t="s">
        <v>619</v>
      </c>
      <c r="C10" s="630"/>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09"/>
      <c r="AI10" s="1111"/>
      <c r="AJ10" s="1121"/>
      <c r="AK10" s="1121"/>
      <c r="AL10" s="1121"/>
      <c r="AM10" s="454" t="s">
        <v>942</v>
      </c>
      <c r="AN10" s="455"/>
      <c r="AO10" s="455"/>
      <c r="AP10" s="457"/>
      <c r="AQ10" s="315">
        <f t="shared" si="0"/>
        <v>0</v>
      </c>
      <c r="AR10" s="459">
        <f t="shared" si="1"/>
        <v>0</v>
      </c>
      <c r="AS10" s="1112"/>
      <c r="AT10" s="1112"/>
      <c r="AU10" s="1112"/>
      <c r="AV10" s="1112"/>
      <c r="AW10" s="1112"/>
      <c r="AX10" s="1112"/>
      <c r="AY10" s="1112"/>
      <c r="AZ10" s="1112"/>
      <c r="BA10" s="1112"/>
      <c r="BB10" s="1112"/>
      <c r="BC10" s="1112"/>
      <c r="BD10" s="1112"/>
      <c r="BE10" s="1112"/>
      <c r="BF10" s="1112"/>
      <c r="BG10" s="1112"/>
      <c r="BH10" s="1112"/>
      <c r="BI10" s="1112"/>
      <c r="BJ10" s="1112"/>
      <c r="BK10" s="1112"/>
      <c r="BL10" s="1112"/>
      <c r="BM10" s="1112"/>
      <c r="BN10" s="1112"/>
      <c r="BO10" s="1112"/>
    </row>
    <row r="11" spans="2:67" ht="22.5" customHeight="1">
      <c r="B11" s="642" t="s">
        <v>621</v>
      </c>
      <c r="C11" s="47"/>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10">
        <f>($AR$6*AS11+$AR$7*AT11+$AR$8*AU11+$AR$9*AV11+$AR$10*AW11+$AR$11*AX11+$AR$12*AY11+$AR$13*AZ11+$AR$14*BA11+$AR$15*BB11+$AR$16*BC11+$AR$17*BD11+$AR$18*BE11+$AR$19*BF11+$AR$20*BG11+$AR$21*BH11+$AR$22*BI11+$AR$23*BJ11+$AR$24*BK11+$AR$25*BL11+$AR$26*BM11+$AR$27*BN11+$AR$28*BO11)/60</f>
        <v>0</v>
      </c>
      <c r="AJ11" s="1114"/>
      <c r="AK11" s="1114" t="s">
        <v>1159</v>
      </c>
      <c r="AL11" s="1114"/>
      <c r="AM11" s="454" t="s">
        <v>943</v>
      </c>
      <c r="AN11" s="455"/>
      <c r="AO11" s="455"/>
      <c r="AP11" s="457"/>
      <c r="AQ11" s="315">
        <f t="shared" si="0"/>
        <v>0</v>
      </c>
      <c r="AR11" s="459">
        <f t="shared" si="1"/>
        <v>0</v>
      </c>
      <c r="AS11" s="733">
        <f>COUNTIF($D11:$AH12,AM$6)</f>
        <v>0</v>
      </c>
      <c r="AT11" s="733">
        <f>COUNTIF($D11:$AH12,AM$7)</f>
        <v>0</v>
      </c>
      <c r="AU11" s="733">
        <f>COUNTIF($D11:$AH12,AM$8)</f>
        <v>0</v>
      </c>
      <c r="AV11" s="733">
        <f>COUNTIF($D11:$AH12,AM$9)</f>
        <v>0</v>
      </c>
      <c r="AW11" s="733">
        <f>COUNTIF($D11:$AH12,AM$10)</f>
        <v>0</v>
      </c>
      <c r="AX11" s="733">
        <f>COUNTIF($D11:$AH12,AM$11)</f>
        <v>0</v>
      </c>
      <c r="AY11" s="733">
        <f>COUNTIF($D11:$AH12,AM$12)</f>
        <v>0</v>
      </c>
      <c r="AZ11" s="733">
        <f>COUNTIF($D11:$AH12,AM$13)</f>
        <v>0</v>
      </c>
      <c r="BA11" s="733">
        <f>COUNTIF($D11:$AH12,AM$14)</f>
        <v>0</v>
      </c>
      <c r="BB11" s="733">
        <f>COUNTIF($D11:$AH12,AM$15)</f>
        <v>0</v>
      </c>
      <c r="BC11" s="733">
        <f>COUNTIF($D11:$AH12,AM$16)</f>
        <v>0</v>
      </c>
      <c r="BD11" s="733">
        <f>COUNTIF($D11:$AH12,AM$17)</f>
        <v>0</v>
      </c>
      <c r="BE11" s="733">
        <f>COUNTIF($D11:$AH12,AM$18)</f>
        <v>0</v>
      </c>
      <c r="BF11" s="733">
        <f>COUNTIF($D11:$AH12,AM$19)</f>
        <v>0</v>
      </c>
      <c r="BG11" s="733">
        <f>COUNTIF($D11:$AH12,AM$20)</f>
        <v>0</v>
      </c>
      <c r="BH11" s="733">
        <f>COUNTIF($D11:$AH12,AM$21)</f>
        <v>0</v>
      </c>
      <c r="BI11" s="733">
        <f>COUNTIF($D11:$AH12,AM$22)</f>
        <v>0</v>
      </c>
      <c r="BJ11" s="733">
        <f>COUNTIF($D11:$AH12,AM$23)</f>
        <v>0</v>
      </c>
      <c r="BK11" s="733">
        <f>COUNTIF($D11:$AH12,AM$24)</f>
        <v>0</v>
      </c>
      <c r="BL11" s="733">
        <f>COUNTIF($D11:$AH12,AM$25)</f>
        <v>0</v>
      </c>
      <c r="BM11" s="733">
        <f>COUNTIF($D11:$AH12,AM$26)</f>
        <v>0</v>
      </c>
      <c r="BN11" s="733">
        <f>COUNTIF($D11:$AH12,AM$27)</f>
        <v>0</v>
      </c>
      <c r="BO11" s="733">
        <f>COUNTIF($D11:$AH12,AM$28)</f>
        <v>0</v>
      </c>
    </row>
    <row r="12" spans="2:67" ht="22.5" customHeight="1">
      <c r="B12" s="641" t="s">
        <v>619</v>
      </c>
      <c r="C12" s="630"/>
      <c r="D12" s="1109"/>
      <c r="E12" s="1109"/>
      <c r="F12" s="1109"/>
      <c r="G12" s="1109"/>
      <c r="H12" s="1109"/>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11"/>
      <c r="AJ12" s="1121"/>
      <c r="AK12" s="1121"/>
      <c r="AL12" s="1121"/>
      <c r="AM12" s="454" t="s">
        <v>944</v>
      </c>
      <c r="AN12" s="455"/>
      <c r="AO12" s="455"/>
      <c r="AP12" s="457"/>
      <c r="AQ12" s="315">
        <f t="shared" si="0"/>
        <v>0</v>
      </c>
      <c r="AR12" s="459">
        <f t="shared" si="1"/>
        <v>0</v>
      </c>
      <c r="AS12" s="1112"/>
      <c r="AT12" s="1112"/>
      <c r="AU12" s="1112"/>
      <c r="AV12" s="1112"/>
      <c r="AW12" s="1112"/>
      <c r="AX12" s="1112"/>
      <c r="AY12" s="1112"/>
      <c r="AZ12" s="1112"/>
      <c r="BA12" s="1112"/>
      <c r="BB12" s="1112"/>
      <c r="BC12" s="1112"/>
      <c r="BD12" s="1112"/>
      <c r="BE12" s="1112"/>
      <c r="BF12" s="1112"/>
      <c r="BG12" s="1112"/>
      <c r="BH12" s="1112"/>
      <c r="BI12" s="1112"/>
      <c r="BJ12" s="1112"/>
      <c r="BK12" s="1112"/>
      <c r="BL12" s="1112"/>
      <c r="BM12" s="1112"/>
      <c r="BN12" s="1112"/>
      <c r="BO12" s="1112"/>
    </row>
    <row r="13" spans="2:67" ht="22.5" customHeight="1">
      <c r="B13" s="639" t="s">
        <v>621</v>
      </c>
      <c r="C13" s="47"/>
      <c r="D13" s="1109"/>
      <c r="E13" s="1109"/>
      <c r="F13" s="1109"/>
      <c r="G13" s="1109"/>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10">
        <f>($AR$6*AS13+$AR$7*AT13+$AR$8*AU13+$AR$9*AV13+$AR$10*AW13+$AR$11*AX13+$AR$12*AY13+$AR$13*AZ13+$AR$14*BA13+$AR$15*BB13+$AR$16*BC13+$AR$17*BD13+$AR$18*BE13+$AR$19*BF13+$AR$20*BG13+$AR$21*BH13+$AR$22*BI13+$AR$23*BJ13+$AR$24*BK13+$AR$25*BL13+$AR$26*BM13+$AR$27*BN13+$AR$28*BO13)/60</f>
        <v>0</v>
      </c>
      <c r="AJ13" s="1114"/>
      <c r="AK13" s="1114" t="s">
        <v>1159</v>
      </c>
      <c r="AL13" s="1114"/>
      <c r="AM13" s="454" t="s">
        <v>945</v>
      </c>
      <c r="AN13" s="455"/>
      <c r="AO13" s="455"/>
      <c r="AP13" s="457"/>
      <c r="AQ13" s="315">
        <f t="shared" si="0"/>
        <v>0</v>
      </c>
      <c r="AR13" s="459">
        <f t="shared" si="1"/>
        <v>0</v>
      </c>
      <c r="AS13" s="733">
        <f>COUNTIF($D13:$AH14,AM$6)</f>
        <v>0</v>
      </c>
      <c r="AT13" s="733">
        <f>COUNTIF($D13:$AH14,AM$7)</f>
        <v>0</v>
      </c>
      <c r="AU13" s="733">
        <f>COUNTIF($D13:$AH14,AM$8)</f>
        <v>0</v>
      </c>
      <c r="AV13" s="733">
        <f>COUNTIF($D13:$AH14,AM$9)</f>
        <v>0</v>
      </c>
      <c r="AW13" s="733">
        <f>COUNTIF($D13:$AH14,AM$10)</f>
        <v>0</v>
      </c>
      <c r="AX13" s="733">
        <f>COUNTIF($D13:$AH14,AM$11)</f>
        <v>0</v>
      </c>
      <c r="AY13" s="733">
        <f>COUNTIF($D13:$AH14,AM$12)</f>
        <v>0</v>
      </c>
      <c r="AZ13" s="733">
        <f>COUNTIF($D13:$AH14,AM$13)</f>
        <v>0</v>
      </c>
      <c r="BA13" s="733">
        <f>COUNTIF($D13:$AH14,AM$14)</f>
        <v>0</v>
      </c>
      <c r="BB13" s="733">
        <f>COUNTIF($D13:$AH14,AM$15)</f>
        <v>0</v>
      </c>
      <c r="BC13" s="733">
        <f>COUNTIF($D13:$AH14,AM$16)</f>
        <v>0</v>
      </c>
      <c r="BD13" s="733">
        <f>COUNTIF($D13:$AH14,AM$17)</f>
        <v>0</v>
      </c>
      <c r="BE13" s="733">
        <f>COUNTIF($D13:$AH14,AM$18)</f>
        <v>0</v>
      </c>
      <c r="BF13" s="733">
        <f>COUNTIF($D13:$AH14,AM$19)</f>
        <v>0</v>
      </c>
      <c r="BG13" s="733">
        <f>COUNTIF($D13:$AH14,AM$20)</f>
        <v>0</v>
      </c>
      <c r="BH13" s="733">
        <f>COUNTIF($D13:$AH14,AM$21)</f>
        <v>0</v>
      </c>
      <c r="BI13" s="733">
        <f>COUNTIF($D13:$AH14,AM$22)</f>
        <v>0</v>
      </c>
      <c r="BJ13" s="733">
        <f>COUNTIF($D13:$AH14,AM$23)</f>
        <v>0</v>
      </c>
      <c r="BK13" s="733">
        <f>COUNTIF($D13:$AH14,AM$24)</f>
        <v>0</v>
      </c>
      <c r="BL13" s="733">
        <f>COUNTIF($D13:$AH14,AM$25)</f>
        <v>0</v>
      </c>
      <c r="BM13" s="733">
        <f>COUNTIF($D13:$AH14,AM$26)</f>
        <v>0</v>
      </c>
      <c r="BN13" s="733">
        <f>COUNTIF($D13:$AH14,AM$27)</f>
        <v>0</v>
      </c>
      <c r="BO13" s="733">
        <f>COUNTIF($D13:$AH14,AM$28)</f>
        <v>0</v>
      </c>
    </row>
    <row r="14" spans="2:67" ht="22.5" customHeight="1">
      <c r="B14" s="640" t="s">
        <v>619</v>
      </c>
      <c r="C14" s="630"/>
      <c r="D14" s="1109"/>
      <c r="E14" s="1109"/>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11"/>
      <c r="AJ14" s="1121"/>
      <c r="AK14" s="1121"/>
      <c r="AL14" s="1121"/>
      <c r="AM14" s="454" t="s">
        <v>946</v>
      </c>
      <c r="AN14" s="455"/>
      <c r="AO14" s="455"/>
      <c r="AP14" s="457"/>
      <c r="AQ14" s="315">
        <f t="shared" si="0"/>
        <v>0</v>
      </c>
      <c r="AR14" s="459">
        <f t="shared" si="1"/>
        <v>0</v>
      </c>
      <c r="AS14" s="1112"/>
      <c r="AT14" s="1112"/>
      <c r="AU14" s="1112"/>
      <c r="AV14" s="1112"/>
      <c r="AW14" s="1112"/>
      <c r="AX14" s="1112"/>
      <c r="AY14" s="1112"/>
      <c r="AZ14" s="1112"/>
      <c r="BA14" s="1112"/>
      <c r="BB14" s="1112"/>
      <c r="BC14" s="1112"/>
      <c r="BD14" s="1112"/>
      <c r="BE14" s="1112"/>
      <c r="BF14" s="1112"/>
      <c r="BG14" s="1112"/>
      <c r="BH14" s="1112"/>
      <c r="BI14" s="1112"/>
      <c r="BJ14" s="1112"/>
      <c r="BK14" s="1112"/>
      <c r="BL14" s="1112"/>
      <c r="BM14" s="1112"/>
      <c r="BN14" s="1112"/>
      <c r="BO14" s="1112"/>
    </row>
    <row r="15" spans="2:67" ht="22.5" customHeight="1">
      <c r="B15" s="639" t="s">
        <v>621</v>
      </c>
      <c r="C15" s="47"/>
      <c r="D15" s="1109"/>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10">
        <f>($AR$6*AS15+$AR$7*AT15+$AR$8*AU15+$AR$9*AV15+$AR$10*AW15+$AR$11*AX15+$AR$12*AY15+$AR$13*AZ15+$AR$14*BA15+$AR$15*BB15+$AR$16*BC15+$AR$17*BD15+$AR$18*BE15+$AR$19*BF15+$AR$20*BG15+$AR$21*BH15+$AR$22*BI15+$AR$23*BJ15+$AR$24*BK15+$AR$25*BL15+$AR$26*BM15+$AR$27*BN15+$AR$28*BO15)/60</f>
        <v>0</v>
      </c>
      <c r="AJ15" s="1114"/>
      <c r="AK15" s="1114" t="s">
        <v>1159</v>
      </c>
      <c r="AL15" s="1114"/>
      <c r="AM15" s="454" t="s">
        <v>947</v>
      </c>
      <c r="AN15" s="455"/>
      <c r="AO15" s="455"/>
      <c r="AP15" s="457"/>
      <c r="AQ15" s="315">
        <f t="shared" si="0"/>
        <v>0</v>
      </c>
      <c r="AR15" s="459">
        <f t="shared" si="1"/>
        <v>0</v>
      </c>
      <c r="AS15" s="733">
        <f>COUNTIF($D15:$AH16,AM$6)</f>
        <v>0</v>
      </c>
      <c r="AT15" s="733">
        <f>COUNTIF($D15:$AH16,AM$7)</f>
        <v>0</v>
      </c>
      <c r="AU15" s="733">
        <f>COUNTIF($D15:$AH16,AM$8)</f>
        <v>0</v>
      </c>
      <c r="AV15" s="733">
        <f>COUNTIF($D15:$AH16,AM$9)</f>
        <v>0</v>
      </c>
      <c r="AW15" s="733">
        <f>COUNTIF($D15:$AH16,AM$10)</f>
        <v>0</v>
      </c>
      <c r="AX15" s="733">
        <f>COUNTIF($D15:$AH16,AM$11)</f>
        <v>0</v>
      </c>
      <c r="AY15" s="733">
        <f>COUNTIF($D15:$AH16,AM$12)</f>
        <v>0</v>
      </c>
      <c r="AZ15" s="733">
        <f>COUNTIF($D15:$AH16,AM$13)</f>
        <v>0</v>
      </c>
      <c r="BA15" s="733">
        <f>COUNTIF($D15:$AH16,AM$14)</f>
        <v>0</v>
      </c>
      <c r="BB15" s="733">
        <f>COUNTIF($D15:$AH16,AM$15)</f>
        <v>0</v>
      </c>
      <c r="BC15" s="733">
        <f>COUNTIF($D15:$AH16,AM$16)</f>
        <v>0</v>
      </c>
      <c r="BD15" s="733">
        <f>COUNTIF($D15:$AH16,AM$17)</f>
        <v>0</v>
      </c>
      <c r="BE15" s="733">
        <f>COUNTIF($D15:$AH16,AM$18)</f>
        <v>0</v>
      </c>
      <c r="BF15" s="733">
        <f>COUNTIF($D15:$AH16,AM$19)</f>
        <v>0</v>
      </c>
      <c r="BG15" s="733">
        <f>COUNTIF($D15:$AH16,AM$20)</f>
        <v>0</v>
      </c>
      <c r="BH15" s="733">
        <f>COUNTIF($D15:$AH16,AM$21)</f>
        <v>0</v>
      </c>
      <c r="BI15" s="733">
        <f>COUNTIF($D15:$AH16,AM$22)</f>
        <v>0</v>
      </c>
      <c r="BJ15" s="733">
        <f>COUNTIF($D15:$AH16,AM$23)</f>
        <v>0</v>
      </c>
      <c r="BK15" s="733">
        <f>COUNTIF($D15:$AH16,AM$24)</f>
        <v>0</v>
      </c>
      <c r="BL15" s="733">
        <f>COUNTIF($D15:$AH16,AM$25)</f>
        <v>0</v>
      </c>
      <c r="BM15" s="733">
        <f>COUNTIF($D15:$AH16,AM$26)</f>
        <v>0</v>
      </c>
      <c r="BN15" s="733">
        <f>COUNTIF($D15:$AH16,AM$27)</f>
        <v>0</v>
      </c>
      <c r="BO15" s="733">
        <f>COUNTIF($D15:$AH16,AM$28)</f>
        <v>0</v>
      </c>
    </row>
    <row r="16" spans="2:67" ht="22.5" customHeight="1">
      <c r="B16" s="640" t="s">
        <v>619</v>
      </c>
      <c r="C16" s="630"/>
      <c r="D16" s="1109"/>
      <c r="E16" s="1109"/>
      <c r="F16" s="1109"/>
      <c r="G16" s="1109"/>
      <c r="H16" s="1109"/>
      <c r="I16" s="1109"/>
      <c r="J16" s="1109"/>
      <c r="K16" s="1109"/>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09"/>
      <c r="AI16" s="1111"/>
      <c r="AJ16" s="1121"/>
      <c r="AK16" s="1121"/>
      <c r="AL16" s="1121"/>
      <c r="AM16" s="454" t="s">
        <v>948</v>
      </c>
      <c r="AN16" s="455"/>
      <c r="AO16" s="455"/>
      <c r="AP16" s="457"/>
      <c r="AQ16" s="315">
        <f t="shared" si="0"/>
        <v>0</v>
      </c>
      <c r="AR16" s="459">
        <f t="shared" si="1"/>
        <v>0</v>
      </c>
      <c r="AS16" s="1112"/>
      <c r="AT16" s="1112"/>
      <c r="AU16" s="1112"/>
      <c r="AV16" s="1112"/>
      <c r="AW16" s="1112"/>
      <c r="AX16" s="1112"/>
      <c r="AY16" s="1112"/>
      <c r="AZ16" s="1112"/>
      <c r="BA16" s="1112"/>
      <c r="BB16" s="1112"/>
      <c r="BC16" s="1112"/>
      <c r="BD16" s="1112"/>
      <c r="BE16" s="1112"/>
      <c r="BF16" s="1112"/>
      <c r="BG16" s="1112"/>
      <c r="BH16" s="1112"/>
      <c r="BI16" s="1112"/>
      <c r="BJ16" s="1112"/>
      <c r="BK16" s="1112"/>
      <c r="BL16" s="1112"/>
      <c r="BM16" s="1112"/>
      <c r="BN16" s="1112"/>
      <c r="BO16" s="1112"/>
    </row>
    <row r="17" spans="2:67" ht="22.5" customHeight="1">
      <c r="B17" s="642" t="s">
        <v>621</v>
      </c>
      <c r="C17" s="47"/>
      <c r="D17" s="1109"/>
      <c r="E17" s="1109"/>
      <c r="F17" s="1109"/>
      <c r="G17" s="1109"/>
      <c r="H17" s="1109"/>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10">
        <f>($AR$6*AS17+$AR$7*AT17+$AR$8*AU17+$AR$9*AV17+$AR$10*AW17+$AR$11*AX17+$AR$12*AY17+$AR$13*AZ17+$AR$14*BA17+$AR$15*BB17+$AR$16*BC17+$AR$17*BD17+$AR$18*BE17+$AR$19*BF17+$AR$20*BG17+$AR$21*BH17+$AR$22*BI17+$AR$23*BJ17+$AR$24*BK17+$AR$25*BL17+$AR$26*BM17+$AR$27*BN17+$AR$28*BO17)/60</f>
        <v>0</v>
      </c>
      <c r="AJ17" s="1114"/>
      <c r="AK17" s="1114" t="s">
        <v>1159</v>
      </c>
      <c r="AL17" s="1114"/>
      <c r="AM17" s="454" t="s">
        <v>949</v>
      </c>
      <c r="AN17" s="455"/>
      <c r="AO17" s="455"/>
      <c r="AP17" s="457"/>
      <c r="AQ17" s="315">
        <f t="shared" si="0"/>
        <v>0</v>
      </c>
      <c r="AR17" s="459">
        <f t="shared" si="1"/>
        <v>0</v>
      </c>
      <c r="AS17" s="733">
        <f>COUNTIF($D17:$AH18,AM$6)</f>
        <v>0</v>
      </c>
      <c r="AT17" s="733">
        <f>COUNTIF($D17:$AH18,AM$7)</f>
        <v>0</v>
      </c>
      <c r="AU17" s="733">
        <f>COUNTIF($D17:$AH18,AM$8)</f>
        <v>0</v>
      </c>
      <c r="AV17" s="733">
        <f>COUNTIF($D17:$AH18,AM$9)</f>
        <v>0</v>
      </c>
      <c r="AW17" s="733">
        <f>COUNTIF($D17:$AH18,AM$10)</f>
        <v>0</v>
      </c>
      <c r="AX17" s="733">
        <f>COUNTIF($D17:$AH18,AM$11)</f>
        <v>0</v>
      </c>
      <c r="AY17" s="733">
        <f>COUNTIF($D17:$AH18,AM$12)</f>
        <v>0</v>
      </c>
      <c r="AZ17" s="733">
        <f>COUNTIF($D17:$AH18,AM$13)</f>
        <v>0</v>
      </c>
      <c r="BA17" s="733">
        <f>COUNTIF($D17:$AH18,AM$14)</f>
        <v>0</v>
      </c>
      <c r="BB17" s="733">
        <f>COUNTIF($D17:$AH18,AM$15)</f>
        <v>0</v>
      </c>
      <c r="BC17" s="733">
        <f>COUNTIF($D17:$AH18,AM$16)</f>
        <v>0</v>
      </c>
      <c r="BD17" s="733">
        <f>COUNTIF($D17:$AH18,AM$17)</f>
        <v>0</v>
      </c>
      <c r="BE17" s="733">
        <f>COUNTIF($D17:$AH18,AM$18)</f>
        <v>0</v>
      </c>
      <c r="BF17" s="733">
        <f>COUNTIF($D17:$AH18,AM$19)</f>
        <v>0</v>
      </c>
      <c r="BG17" s="733">
        <f>COUNTIF($D17:$AH18,AM$20)</f>
        <v>0</v>
      </c>
      <c r="BH17" s="733">
        <f>COUNTIF($D17:$AH18,AM$21)</f>
        <v>0</v>
      </c>
      <c r="BI17" s="733">
        <f>COUNTIF($D17:$AH18,AM$22)</f>
        <v>0</v>
      </c>
      <c r="BJ17" s="733">
        <f>COUNTIF($D17:$AH18,AM$23)</f>
        <v>0</v>
      </c>
      <c r="BK17" s="733">
        <f>COUNTIF($D17:$AH18,AM$24)</f>
        <v>0</v>
      </c>
      <c r="BL17" s="733">
        <f>COUNTIF($D17:$AH18,AM$25)</f>
        <v>0</v>
      </c>
      <c r="BM17" s="733">
        <f>COUNTIF($D17:$AH18,AM$26)</f>
        <v>0</v>
      </c>
      <c r="BN17" s="733">
        <f>COUNTIF($D17:$AH18,AM$27)</f>
        <v>0</v>
      </c>
      <c r="BO17" s="733">
        <f>COUNTIF($D17:$AH18,AM$28)</f>
        <v>0</v>
      </c>
    </row>
    <row r="18" spans="2:67" ht="22.5" customHeight="1">
      <c r="B18" s="641" t="s">
        <v>619</v>
      </c>
      <c r="C18" s="630"/>
      <c r="D18" s="1109"/>
      <c r="E18" s="1109"/>
      <c r="F18" s="1109"/>
      <c r="G18" s="1109"/>
      <c r="H18" s="1109"/>
      <c r="I18" s="1109"/>
      <c r="J18" s="1109"/>
      <c r="K18" s="1109"/>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11"/>
      <c r="AJ18" s="1121"/>
      <c r="AK18" s="1121"/>
      <c r="AL18" s="1121"/>
      <c r="AM18" s="454" t="s">
        <v>950</v>
      </c>
      <c r="AN18" s="455"/>
      <c r="AO18" s="455"/>
      <c r="AP18" s="457"/>
      <c r="AQ18" s="315">
        <f t="shared" si="0"/>
        <v>0</v>
      </c>
      <c r="AR18" s="459">
        <f t="shared" si="1"/>
        <v>0</v>
      </c>
      <c r="AS18" s="1112"/>
      <c r="AT18" s="1112"/>
      <c r="AU18" s="1112"/>
      <c r="AV18" s="1112"/>
      <c r="AW18" s="1112"/>
      <c r="AX18" s="1112"/>
      <c r="AY18" s="1112"/>
      <c r="AZ18" s="1112"/>
      <c r="BA18" s="1112"/>
      <c r="BB18" s="1112"/>
      <c r="BC18" s="1112"/>
      <c r="BD18" s="1112"/>
      <c r="BE18" s="1112"/>
      <c r="BF18" s="1112"/>
      <c r="BG18" s="1112"/>
      <c r="BH18" s="1112"/>
      <c r="BI18" s="1112"/>
      <c r="BJ18" s="1112"/>
      <c r="BK18" s="1112"/>
      <c r="BL18" s="1112"/>
      <c r="BM18" s="1112"/>
      <c r="BN18" s="1112"/>
      <c r="BO18" s="1112"/>
    </row>
    <row r="19" spans="2:67" ht="21.75" customHeight="1">
      <c r="B19" s="639" t="s">
        <v>621</v>
      </c>
      <c r="C19" s="47"/>
      <c r="D19" s="1109"/>
      <c r="E19" s="1109"/>
      <c r="F19" s="1109"/>
      <c r="G19" s="1109"/>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09"/>
      <c r="AI19" s="1110">
        <f>($AR$6*AS19+$AR$7*AT19+$AR$8*AU19+$AR$9*AV19+$AR$10*AW19+$AR$11*AX19+$AR$12*AY19+$AR$13*AZ19+$AR$14*BA19+$AR$15*BB19+$AR$16*BC19+$AR$17*BD19+$AR$18*BE19+$AR$19*BF19+$AR$20*BG19+$AR$21*BH19+$AR$22*BI19+$AR$23*BJ19+$AR$24*BK19+$AR$25*BL19+$AR$26*BM19+$AR$27*BN19+$AR$28*BO19)/60</f>
        <v>0</v>
      </c>
      <c r="AJ19" s="1114"/>
      <c r="AK19" s="1114" t="s">
        <v>1159</v>
      </c>
      <c r="AL19" s="1114"/>
      <c r="AM19" s="454" t="s">
        <v>966</v>
      </c>
      <c r="AN19" s="455"/>
      <c r="AO19" s="455"/>
      <c r="AP19" s="457"/>
      <c r="AQ19" s="315">
        <f t="shared" si="0"/>
        <v>0</v>
      </c>
      <c r="AR19" s="459">
        <f t="shared" si="1"/>
        <v>0</v>
      </c>
      <c r="AS19" s="733">
        <f>COUNTIF($D19:$AH20,AM$6)</f>
        <v>0</v>
      </c>
      <c r="AT19" s="733">
        <f>COUNTIF($D19:$AH20,AM$7)</f>
        <v>0</v>
      </c>
      <c r="AU19" s="733">
        <f>COUNTIF($D19:$AH20,AM$8)</f>
        <v>0</v>
      </c>
      <c r="AV19" s="733">
        <f>COUNTIF($D19:$AH20,AM$9)</f>
        <v>0</v>
      </c>
      <c r="AW19" s="733">
        <f>COUNTIF($D19:$AH20,AM$10)</f>
        <v>0</v>
      </c>
      <c r="AX19" s="733">
        <f>COUNTIF($D19:$AH20,AM$11)</f>
        <v>0</v>
      </c>
      <c r="AY19" s="733">
        <f>COUNTIF($D19:$AH20,AM$12)</f>
        <v>0</v>
      </c>
      <c r="AZ19" s="733">
        <f>COUNTIF($D19:$AH20,AM$13)</f>
        <v>0</v>
      </c>
      <c r="BA19" s="733">
        <f>COUNTIF($D19:$AH20,AM$14)</f>
        <v>0</v>
      </c>
      <c r="BB19" s="733">
        <f>COUNTIF($D19:$AH20,AM$15)</f>
        <v>0</v>
      </c>
      <c r="BC19" s="733">
        <f>COUNTIF($D19:$AH20,AM$16)</f>
        <v>0</v>
      </c>
      <c r="BD19" s="733">
        <f>COUNTIF($D19:$AH20,AM$17)</f>
        <v>0</v>
      </c>
      <c r="BE19" s="733">
        <f>COUNTIF($D19:$AH20,AM$18)</f>
        <v>0</v>
      </c>
      <c r="BF19" s="733">
        <f>COUNTIF($D19:$AH20,AM$19)</f>
        <v>0</v>
      </c>
      <c r="BG19" s="733">
        <f>COUNTIF($D19:$AH20,AM$20)</f>
        <v>0</v>
      </c>
      <c r="BH19" s="733">
        <f>COUNTIF($D19:$AH20,AM$21)</f>
        <v>0</v>
      </c>
      <c r="BI19" s="733">
        <f>COUNTIF($D19:$AH20,AM$22)</f>
        <v>0</v>
      </c>
      <c r="BJ19" s="733">
        <f>COUNTIF($D19:$AH20,AM$23)</f>
        <v>0</v>
      </c>
      <c r="BK19" s="733">
        <f>COUNTIF($D19:$AH20,AM$24)</f>
        <v>0</v>
      </c>
      <c r="BL19" s="733">
        <f>COUNTIF($D19:$AH20,AM$25)</f>
        <v>0</v>
      </c>
      <c r="BM19" s="733">
        <f>COUNTIF($D19:$AH20,AM$26)</f>
        <v>0</v>
      </c>
      <c r="BN19" s="733">
        <f>COUNTIF($D19:$AH20,AM$27)</f>
        <v>0</v>
      </c>
      <c r="BO19" s="733">
        <f>COUNTIF($D19:$AH20,AM$28)</f>
        <v>0</v>
      </c>
    </row>
    <row r="20" spans="2:67" ht="22.5" customHeight="1">
      <c r="B20" s="640" t="s">
        <v>619</v>
      </c>
      <c r="C20" s="630"/>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09"/>
      <c r="AI20" s="1111"/>
      <c r="AJ20" s="1121"/>
      <c r="AK20" s="1121"/>
      <c r="AL20" s="1121"/>
      <c r="AM20" s="454" t="s">
        <v>967</v>
      </c>
      <c r="AN20" s="455"/>
      <c r="AO20" s="455"/>
      <c r="AP20" s="457"/>
      <c r="AQ20" s="315">
        <f t="shared" si="0"/>
        <v>0</v>
      </c>
      <c r="AR20" s="459">
        <f t="shared" si="1"/>
        <v>0</v>
      </c>
      <c r="AS20" s="1112"/>
      <c r="AT20" s="1112"/>
      <c r="AU20" s="1112"/>
      <c r="AV20" s="1112"/>
      <c r="AW20" s="1112"/>
      <c r="AX20" s="1112"/>
      <c r="AY20" s="1112"/>
      <c r="AZ20" s="1112"/>
      <c r="BA20" s="1112"/>
      <c r="BB20" s="1112"/>
      <c r="BC20" s="1112"/>
      <c r="BD20" s="1112"/>
      <c r="BE20" s="1112"/>
      <c r="BF20" s="1112"/>
      <c r="BG20" s="1112"/>
      <c r="BH20" s="1112"/>
      <c r="BI20" s="1112"/>
      <c r="BJ20" s="1112"/>
      <c r="BK20" s="1112"/>
      <c r="BL20" s="1112"/>
      <c r="BM20" s="1112"/>
      <c r="BN20" s="1112"/>
      <c r="BO20" s="1112"/>
    </row>
    <row r="21" spans="2:67" ht="22.5" customHeight="1">
      <c r="B21" s="639" t="s">
        <v>621</v>
      </c>
      <c r="C21" s="47"/>
      <c r="D21" s="1109"/>
      <c r="E21" s="1109"/>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09"/>
      <c r="AI21" s="1114">
        <f>($AR$6*AS21+$AR$7*AT21+$AR$8*AU21+$AR$9*AV21+$AR$10*AW21+$AR$11*AX21+$AR$12*AY21+$AR$13*AZ21+$AR$14*BA21+$AR$15*BB21+$AR$16*BC21+$AR$17*BD21+$AR$18*BE21+$AR$19*BF21+$AR$20*BG21+$AR$21*BH21+$AR$22*BI21+$AR$23*BJ21+$AR$24*BK21+$AR$25*BL21+$AR$26*BM21+$AR$27*BN21+$AR$28*BO21)/60</f>
        <v>0</v>
      </c>
      <c r="AJ21" s="1114"/>
      <c r="AK21" s="1114" t="s">
        <v>1158</v>
      </c>
      <c r="AL21" s="1114"/>
      <c r="AM21" s="454" t="s">
        <v>968</v>
      </c>
      <c r="AN21" s="455"/>
      <c r="AO21" s="455"/>
      <c r="AP21" s="457"/>
      <c r="AQ21" s="315">
        <f t="shared" si="0"/>
        <v>0</v>
      </c>
      <c r="AR21" s="459">
        <f t="shared" si="1"/>
        <v>0</v>
      </c>
      <c r="AS21" s="733">
        <f>COUNTIF($D21:$AH22,AM$6)</f>
        <v>0</v>
      </c>
      <c r="AT21" s="733">
        <f>COUNTIF($D21:$AH22,AM$7)</f>
        <v>0</v>
      </c>
      <c r="AU21" s="733">
        <f>COUNTIF($D21:$AH22,AM$8)</f>
        <v>0</v>
      </c>
      <c r="AV21" s="733">
        <f>COUNTIF($D21:$AH22,AM$9)</f>
        <v>0</v>
      </c>
      <c r="AW21" s="733">
        <f>COUNTIF($D21:$AH22,AM$10)</f>
        <v>0</v>
      </c>
      <c r="AX21" s="733">
        <f>COUNTIF($D21:$AH22,AM$11)</f>
        <v>0</v>
      </c>
      <c r="AY21" s="733">
        <f>COUNTIF($D21:$AH22,AM$12)</f>
        <v>0</v>
      </c>
      <c r="AZ21" s="733">
        <f>COUNTIF($D21:$AH22,AM$13)</f>
        <v>0</v>
      </c>
      <c r="BA21" s="733">
        <f>COUNTIF($D21:$AH22,AM$14)</f>
        <v>0</v>
      </c>
      <c r="BB21" s="733">
        <f>COUNTIF($D21:$AH22,AM$15)</f>
        <v>0</v>
      </c>
      <c r="BC21" s="733">
        <f>COUNTIF($D21:$AH22,AM$16)</f>
        <v>0</v>
      </c>
      <c r="BD21" s="733">
        <f>COUNTIF($D21:$AH22,AM$17)</f>
        <v>0</v>
      </c>
      <c r="BE21" s="733">
        <f>COUNTIF($D21:$AH22,AM$18)</f>
        <v>0</v>
      </c>
      <c r="BF21" s="733">
        <f>COUNTIF($D21:$AH22,AM$19)</f>
        <v>0</v>
      </c>
      <c r="BG21" s="733">
        <f>COUNTIF($D21:$AH22,AM$20)</f>
        <v>0</v>
      </c>
      <c r="BH21" s="733">
        <f>COUNTIF($D21:$AH22,AM$21)</f>
        <v>0</v>
      </c>
      <c r="BI21" s="733">
        <f>COUNTIF($D21:$AH22,AM$22)</f>
        <v>0</v>
      </c>
      <c r="BJ21" s="733">
        <f>COUNTIF($D21:$AH22,AM$23)</f>
        <v>0</v>
      </c>
      <c r="BK21" s="733">
        <f>COUNTIF($D21:$AH22,AM$24)</f>
        <v>0</v>
      </c>
      <c r="BL21" s="733">
        <f>COUNTIF($D21:$AH22,AM$25)</f>
        <v>0</v>
      </c>
      <c r="BM21" s="733">
        <f>COUNTIF($D21:$AH22,AM$26)</f>
        <v>0</v>
      </c>
      <c r="BN21" s="733">
        <f>COUNTIF($D21:$AH22,AM$27)</f>
        <v>0</v>
      </c>
      <c r="BO21" s="733">
        <f>COUNTIF($D21:$AH22,AM$28)</f>
        <v>0</v>
      </c>
    </row>
    <row r="22" spans="2:67" ht="22.5" customHeight="1" thickBot="1">
      <c r="B22" s="643" t="s">
        <v>619</v>
      </c>
      <c r="C22" s="631"/>
      <c r="D22" s="1113"/>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5"/>
      <c r="AJ22" s="1115"/>
      <c r="AK22" s="1115"/>
      <c r="AL22" s="1115"/>
      <c r="AM22" s="454" t="s">
        <v>969</v>
      </c>
      <c r="AN22" s="455"/>
      <c r="AO22" s="455"/>
      <c r="AP22" s="457"/>
      <c r="AQ22" s="315">
        <f t="shared" si="0"/>
        <v>0</v>
      </c>
      <c r="AR22" s="459">
        <f t="shared" si="1"/>
        <v>0</v>
      </c>
      <c r="AS22" s="1112"/>
      <c r="AT22" s="1112"/>
      <c r="AU22" s="1112"/>
      <c r="AV22" s="1112"/>
      <c r="AW22" s="1112"/>
      <c r="AX22" s="1112"/>
      <c r="AY22" s="1112"/>
      <c r="AZ22" s="1112"/>
      <c r="BA22" s="1112"/>
      <c r="BB22" s="1112"/>
      <c r="BC22" s="1112"/>
      <c r="BD22" s="1112"/>
      <c r="BE22" s="1112"/>
      <c r="BF22" s="1112"/>
      <c r="BG22" s="1112"/>
      <c r="BH22" s="1112"/>
      <c r="BI22" s="1112"/>
      <c r="BJ22" s="1112"/>
      <c r="BK22" s="1112"/>
      <c r="BL22" s="1112"/>
      <c r="BM22" s="1112"/>
      <c r="BN22" s="1112"/>
      <c r="BO22" s="1112"/>
    </row>
    <row r="23" spans="2:44" ht="22.5" customHeight="1">
      <c r="B23" s="174" t="s">
        <v>1022</v>
      </c>
      <c r="C23" s="83"/>
      <c r="X23" s="453"/>
      <c r="Y23" s="453"/>
      <c r="Z23" s="453"/>
      <c r="AA23" s="453"/>
      <c r="AB23" s="453"/>
      <c r="AC23" s="453"/>
      <c r="AD23" s="453"/>
      <c r="AE23" s="453"/>
      <c r="AF23" s="453"/>
      <c r="AG23" s="453"/>
      <c r="AH23" s="453"/>
      <c r="AI23" s="578"/>
      <c r="AJ23" s="577"/>
      <c r="AK23" s="578"/>
      <c r="AL23" s="495"/>
      <c r="AM23" s="460" t="s">
        <v>970</v>
      </c>
      <c r="AN23" s="456"/>
      <c r="AO23" s="456"/>
      <c r="AP23" s="458"/>
      <c r="AQ23" s="315">
        <f t="shared" si="0"/>
        <v>0</v>
      </c>
      <c r="AR23" s="459">
        <f t="shared" si="1"/>
        <v>0</v>
      </c>
    </row>
    <row r="24" spans="2:44" ht="22.5" customHeight="1">
      <c r="B24" s="1095" t="s">
        <v>1207</v>
      </c>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7"/>
      <c r="AM24" s="461" t="s">
        <v>971</v>
      </c>
      <c r="AN24" s="455"/>
      <c r="AO24" s="455"/>
      <c r="AP24" s="457"/>
      <c r="AQ24" s="315">
        <f t="shared" si="0"/>
        <v>0</v>
      </c>
      <c r="AR24" s="459">
        <f t="shared" si="1"/>
        <v>0</v>
      </c>
    </row>
    <row r="25" spans="2:44" ht="22.5" customHeight="1">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7"/>
      <c r="AM25" s="461" t="s">
        <v>972</v>
      </c>
      <c r="AN25" s="455"/>
      <c r="AO25" s="455"/>
      <c r="AP25" s="457"/>
      <c r="AQ25" s="315">
        <f t="shared" si="0"/>
        <v>0</v>
      </c>
      <c r="AR25" s="459">
        <f t="shared" si="1"/>
        <v>0</v>
      </c>
    </row>
    <row r="26" spans="2:44" ht="22.5" customHeight="1">
      <c r="B26" s="174" t="s">
        <v>1169</v>
      </c>
      <c r="C26" s="264"/>
      <c r="X26" s="453"/>
      <c r="Y26" s="453"/>
      <c r="Z26" s="453"/>
      <c r="AA26" s="453"/>
      <c r="AB26" s="453"/>
      <c r="AC26" s="453"/>
      <c r="AD26" s="453"/>
      <c r="AE26" s="453"/>
      <c r="AF26" s="453"/>
      <c r="AG26" s="453"/>
      <c r="AH26" s="453"/>
      <c r="AI26" s="577"/>
      <c r="AJ26" s="577"/>
      <c r="AK26" s="577"/>
      <c r="AL26" s="577"/>
      <c r="AM26" s="461" t="s">
        <v>973</v>
      </c>
      <c r="AN26" s="455"/>
      <c r="AO26" s="455"/>
      <c r="AP26" s="457"/>
      <c r="AQ26" s="315">
        <f t="shared" si="0"/>
        <v>0</v>
      </c>
      <c r="AR26" s="459">
        <f t="shared" si="1"/>
        <v>0</v>
      </c>
    </row>
    <row r="27" spans="2:44" ht="22.5" customHeight="1">
      <c r="B27" s="174" t="s">
        <v>1170</v>
      </c>
      <c r="C27" s="264"/>
      <c r="X27" s="453"/>
      <c r="Y27" s="453"/>
      <c r="Z27" s="453"/>
      <c r="AA27" s="453"/>
      <c r="AB27" s="453"/>
      <c r="AC27" s="453"/>
      <c r="AD27" s="453"/>
      <c r="AE27" s="453"/>
      <c r="AF27" s="453"/>
      <c r="AG27" s="453"/>
      <c r="AH27" s="453"/>
      <c r="AI27" s="577"/>
      <c r="AJ27" s="577"/>
      <c r="AK27" s="577"/>
      <c r="AL27" s="577"/>
      <c r="AM27" s="461" t="s">
        <v>974</v>
      </c>
      <c r="AN27" s="455"/>
      <c r="AO27" s="455"/>
      <c r="AP27" s="457"/>
      <c r="AQ27" s="315">
        <f t="shared" si="0"/>
        <v>0</v>
      </c>
      <c r="AR27" s="459">
        <f t="shared" si="1"/>
        <v>0</v>
      </c>
    </row>
    <row r="28" spans="2:44" ht="22.5" customHeight="1">
      <c r="B28" s="174" t="s">
        <v>1171</v>
      </c>
      <c r="X28" s="453"/>
      <c r="Y28" s="453"/>
      <c r="Z28" s="453"/>
      <c r="AA28" s="453"/>
      <c r="AB28" s="453"/>
      <c r="AC28" s="453"/>
      <c r="AD28" s="453"/>
      <c r="AE28" s="453"/>
      <c r="AF28" s="453"/>
      <c r="AG28" s="453"/>
      <c r="AH28" s="453"/>
      <c r="AI28" s="577"/>
      <c r="AJ28" s="577"/>
      <c r="AK28" s="577"/>
      <c r="AL28" s="577"/>
      <c r="AM28" s="461" t="s">
        <v>975</v>
      </c>
      <c r="AN28" s="455"/>
      <c r="AO28" s="455"/>
      <c r="AP28" s="457"/>
      <c r="AQ28" s="315">
        <f t="shared" si="0"/>
        <v>0</v>
      </c>
      <c r="AR28" s="459">
        <f t="shared" si="1"/>
        <v>0</v>
      </c>
    </row>
    <row r="29" spans="2:44" ht="22.5" customHeight="1" thickBot="1">
      <c r="B29" s="174" t="s">
        <v>1202</v>
      </c>
      <c r="D29" s="84"/>
      <c r="E29" s="84"/>
      <c r="F29" s="84"/>
      <c r="G29" s="84"/>
      <c r="H29" s="84"/>
      <c r="I29" s="84"/>
      <c r="J29" s="84"/>
      <c r="X29" s="453"/>
      <c r="Y29" s="453"/>
      <c r="Z29" s="453"/>
      <c r="AA29" s="453"/>
      <c r="AB29" s="453"/>
      <c r="AC29" s="453"/>
      <c r="AD29" s="453"/>
      <c r="AE29" s="453"/>
      <c r="AF29" s="453"/>
      <c r="AG29" s="453"/>
      <c r="AH29" s="453"/>
      <c r="AI29" s="577"/>
      <c r="AJ29" s="577"/>
      <c r="AK29" s="577"/>
      <c r="AL29" s="577"/>
      <c r="AM29" s="482" t="s">
        <v>1190</v>
      </c>
      <c r="AN29" s="1116" t="s">
        <v>524</v>
      </c>
      <c r="AO29" s="1117"/>
      <c r="AP29" s="1118"/>
      <c r="AQ29" s="315" t="e">
        <f t="shared" si="0"/>
        <v>#VALUE!</v>
      </c>
      <c r="AR29" s="459" t="e">
        <f t="shared" si="1"/>
        <v>#VALUE!</v>
      </c>
    </row>
    <row r="30" spans="2:44" ht="22.5" customHeight="1">
      <c r="B30" s="174" t="s">
        <v>1167</v>
      </c>
      <c r="C30" s="83"/>
      <c r="X30" s="453"/>
      <c r="Y30" s="453"/>
      <c r="Z30" s="453"/>
      <c r="AA30" s="453"/>
      <c r="AB30" s="453"/>
      <c r="AC30" s="453"/>
      <c r="AD30" s="453"/>
      <c r="AE30" s="453"/>
      <c r="AF30" s="453"/>
      <c r="AG30" s="453"/>
      <c r="AH30" s="453"/>
      <c r="AI30" s="577"/>
      <c r="AJ30" s="577"/>
      <c r="AK30" s="577"/>
      <c r="AL30" s="577"/>
      <c r="AM30" s="629"/>
      <c r="AN30" s="1119"/>
      <c r="AO30" s="1119"/>
      <c r="AP30" s="1119"/>
      <c r="AQ30" s="315">
        <f t="shared" si="0"/>
        <v>0</v>
      </c>
      <c r="AR30" s="459">
        <f t="shared" si="1"/>
        <v>0</v>
      </c>
    </row>
    <row r="31" spans="2:44" ht="22.5" customHeight="1">
      <c r="B31" s="174" t="s">
        <v>1023</v>
      </c>
      <c r="C31" s="580"/>
      <c r="D31" s="463"/>
      <c r="E31" s="463"/>
      <c r="F31" s="463"/>
      <c r="G31" s="463"/>
      <c r="H31" s="463"/>
      <c r="X31" s="453"/>
      <c r="Y31" s="453"/>
      <c r="Z31" s="453"/>
      <c r="AA31" s="453"/>
      <c r="AB31" s="453"/>
      <c r="AC31" s="453"/>
      <c r="AD31" s="453"/>
      <c r="AE31" s="453"/>
      <c r="AF31" s="453"/>
      <c r="AG31" s="453"/>
      <c r="AH31" s="453"/>
      <c r="AI31" s="577"/>
      <c r="AJ31" s="577"/>
      <c r="AK31" s="577"/>
      <c r="AL31" s="577"/>
      <c r="AM31" s="628"/>
      <c r="AN31" s="1120"/>
      <c r="AO31" s="1120"/>
      <c r="AP31" s="1120"/>
      <c r="AQ31" s="315">
        <f t="shared" si="0"/>
        <v>0</v>
      </c>
      <c r="AR31" s="459">
        <f t="shared" si="1"/>
        <v>0</v>
      </c>
    </row>
    <row r="32" spans="2:44" ht="22.5" customHeight="1">
      <c r="B32" s="598" t="s">
        <v>1172</v>
      </c>
      <c r="C32" s="580"/>
      <c r="X32" s="453"/>
      <c r="Y32" s="453"/>
      <c r="Z32" s="453"/>
      <c r="AA32" s="453"/>
      <c r="AB32" s="453"/>
      <c r="AC32" s="453"/>
      <c r="AD32" s="453"/>
      <c r="AE32" s="453"/>
      <c r="AF32" s="453"/>
      <c r="AG32" s="453"/>
      <c r="AH32" s="453"/>
      <c r="AI32" s="577"/>
      <c r="AJ32" s="577"/>
      <c r="AK32" s="577"/>
      <c r="AL32" s="577"/>
      <c r="AM32" s="628"/>
      <c r="AN32" s="1120"/>
      <c r="AO32" s="1120"/>
      <c r="AP32" s="1120"/>
      <c r="AQ32" s="315">
        <f t="shared" si="0"/>
        <v>0</v>
      </c>
      <c r="AR32" s="459">
        <f t="shared" si="1"/>
        <v>0</v>
      </c>
    </row>
    <row r="33" spans="2:43" ht="21" customHeight="1">
      <c r="B33" s="174" t="s">
        <v>1166</v>
      </c>
      <c r="C33" s="580"/>
      <c r="AQ33" s="24"/>
    </row>
    <row r="34" spans="2:43" ht="21" customHeight="1">
      <c r="B34" s="598" t="s">
        <v>1191</v>
      </c>
      <c r="AQ34" s="24"/>
    </row>
    <row r="35" spans="2:8" ht="21" customHeight="1">
      <c r="B35" s="579"/>
      <c r="C35" s="84"/>
      <c r="D35" s="84"/>
      <c r="E35" s="84"/>
      <c r="F35" s="84"/>
      <c r="G35" s="84"/>
      <c r="H35" s="84"/>
    </row>
    <row r="36" spans="2:3" ht="21" customHeight="1">
      <c r="B36" s="579"/>
      <c r="C36" s="83"/>
    </row>
    <row r="37" ht="21" customHeight="1">
      <c r="B37" s="572"/>
    </row>
    <row r="38" ht="21" customHeight="1">
      <c r="B38" s="572"/>
    </row>
    <row r="39" ht="13.5">
      <c r="B39" s="572"/>
    </row>
    <row r="40" ht="13.5">
      <c r="B40" s="572" t="s">
        <v>884</v>
      </c>
    </row>
  </sheetData>
  <sheetProtection selectLockedCells="1"/>
  <mergeCells count="535">
    <mergeCell ref="AK7:AK8"/>
    <mergeCell ref="AK5:AK6"/>
    <mergeCell ref="AK21:AK22"/>
    <mergeCell ref="AK19:AK20"/>
    <mergeCell ref="AK17:AK18"/>
    <mergeCell ref="AK15:AK16"/>
    <mergeCell ref="AK13:AK14"/>
    <mergeCell ref="AK11:AK12"/>
    <mergeCell ref="AK9:AK10"/>
    <mergeCell ref="AJ7:AJ8"/>
    <mergeCell ref="AJ5:AJ6"/>
    <mergeCell ref="AL19:AL20"/>
    <mergeCell ref="AL17:AL18"/>
    <mergeCell ref="AL15:AL16"/>
    <mergeCell ref="AL13:AL14"/>
    <mergeCell ref="AL11:AL12"/>
    <mergeCell ref="AL9:AL10"/>
    <mergeCell ref="AL7:AL8"/>
    <mergeCell ref="AL5:AL6"/>
    <mergeCell ref="AJ19:AJ20"/>
    <mergeCell ref="AJ17:AJ18"/>
    <mergeCell ref="AJ15:AJ16"/>
    <mergeCell ref="AJ13:AJ14"/>
    <mergeCell ref="AJ11:AJ12"/>
    <mergeCell ref="AJ9:AJ10"/>
    <mergeCell ref="BN21:BN22"/>
    <mergeCell ref="BO21:BO22"/>
    <mergeCell ref="AN29:AP29"/>
    <mergeCell ref="AN30:AP30"/>
    <mergeCell ref="AN31:AP31"/>
    <mergeCell ref="AN32:AP32"/>
    <mergeCell ref="BH21:BH22"/>
    <mergeCell ref="BI21:BI22"/>
    <mergeCell ref="BJ21:BJ22"/>
    <mergeCell ref="BK21:BK22"/>
    <mergeCell ref="BL21:BL22"/>
    <mergeCell ref="BM21:BM22"/>
    <mergeCell ref="BB21:BB22"/>
    <mergeCell ref="BC21:BC22"/>
    <mergeCell ref="BD21:BD22"/>
    <mergeCell ref="BE21:BE22"/>
    <mergeCell ref="BF21:BF22"/>
    <mergeCell ref="BG21:BG22"/>
    <mergeCell ref="AV21:AV22"/>
    <mergeCell ref="AW21:AW22"/>
    <mergeCell ref="AX21:AX22"/>
    <mergeCell ref="AY21:AY22"/>
    <mergeCell ref="AZ21:AZ22"/>
    <mergeCell ref="BA21:BA22"/>
    <mergeCell ref="AH21:AH22"/>
    <mergeCell ref="AI21:AI22"/>
    <mergeCell ref="AS21:AS22"/>
    <mergeCell ref="AT21:AT22"/>
    <mergeCell ref="AU21:AU22"/>
    <mergeCell ref="AJ21:AJ22"/>
    <mergeCell ref="AL21:AL22"/>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D21:D22"/>
    <mergeCell ref="E21:E22"/>
    <mergeCell ref="F21:F22"/>
    <mergeCell ref="G21:G22"/>
    <mergeCell ref="H21:H22"/>
    <mergeCell ref="I21:I22"/>
    <mergeCell ref="BJ19:BJ20"/>
    <mergeCell ref="BK19:BK20"/>
    <mergeCell ref="BL19:BL20"/>
    <mergeCell ref="BM19:BM20"/>
    <mergeCell ref="BN19:BN20"/>
    <mergeCell ref="BO19:BO20"/>
    <mergeCell ref="BD19:BD20"/>
    <mergeCell ref="BE19:BE20"/>
    <mergeCell ref="BF19:BF20"/>
    <mergeCell ref="BG19:BG20"/>
    <mergeCell ref="BH19:BH20"/>
    <mergeCell ref="BI19:BI20"/>
    <mergeCell ref="AX19:AX20"/>
    <mergeCell ref="AY19:AY20"/>
    <mergeCell ref="AZ19:AZ20"/>
    <mergeCell ref="BA19:BA20"/>
    <mergeCell ref="BB19:BB20"/>
    <mergeCell ref="BC19:BC20"/>
    <mergeCell ref="AS19:AS20"/>
    <mergeCell ref="AT19:AT20"/>
    <mergeCell ref="AU19:AU20"/>
    <mergeCell ref="AV19:AV20"/>
    <mergeCell ref="AW19:AW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BN17:BN18"/>
    <mergeCell ref="BO17:BO18"/>
    <mergeCell ref="D19:D20"/>
    <mergeCell ref="E19:E20"/>
    <mergeCell ref="F19:F20"/>
    <mergeCell ref="G19:G20"/>
    <mergeCell ref="H19:H20"/>
    <mergeCell ref="I19:I20"/>
    <mergeCell ref="J19:J20"/>
    <mergeCell ref="K19:K20"/>
    <mergeCell ref="BH17:BH18"/>
    <mergeCell ref="BI17:BI18"/>
    <mergeCell ref="BJ17:BJ18"/>
    <mergeCell ref="BK17:BK18"/>
    <mergeCell ref="BL17:BL18"/>
    <mergeCell ref="BM17:BM18"/>
    <mergeCell ref="BB17:BB18"/>
    <mergeCell ref="BC17:BC18"/>
    <mergeCell ref="BD17:BD18"/>
    <mergeCell ref="BE17:BE18"/>
    <mergeCell ref="BF17:BF18"/>
    <mergeCell ref="BG17:BG18"/>
    <mergeCell ref="AV17:AV18"/>
    <mergeCell ref="AW17:AW18"/>
    <mergeCell ref="AX17:AX18"/>
    <mergeCell ref="AY17:AY18"/>
    <mergeCell ref="AZ17:AZ18"/>
    <mergeCell ref="BA17:BA18"/>
    <mergeCell ref="AH17:AH18"/>
    <mergeCell ref="AI17:AI18"/>
    <mergeCell ref="AS17:AS18"/>
    <mergeCell ref="AT17:AT18"/>
    <mergeCell ref="AU17:AU18"/>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D17:D18"/>
    <mergeCell ref="E17:E18"/>
    <mergeCell ref="F17:F18"/>
    <mergeCell ref="G17:G18"/>
    <mergeCell ref="H17:H18"/>
    <mergeCell ref="I17:I18"/>
    <mergeCell ref="BJ15:BJ16"/>
    <mergeCell ref="BK15:BK16"/>
    <mergeCell ref="BL15:BL16"/>
    <mergeCell ref="BM15:BM16"/>
    <mergeCell ref="BN15:BN16"/>
    <mergeCell ref="BO15:BO16"/>
    <mergeCell ref="BD15:BD16"/>
    <mergeCell ref="BE15:BE16"/>
    <mergeCell ref="BF15:BF16"/>
    <mergeCell ref="BG15:BG16"/>
    <mergeCell ref="BH15:BH16"/>
    <mergeCell ref="BI15:BI16"/>
    <mergeCell ref="AX15:AX16"/>
    <mergeCell ref="AY15:AY16"/>
    <mergeCell ref="AZ15:AZ16"/>
    <mergeCell ref="BA15:BA16"/>
    <mergeCell ref="BB15:BB16"/>
    <mergeCell ref="BC15:BC16"/>
    <mergeCell ref="AS15:AS16"/>
    <mergeCell ref="AT15:AT16"/>
    <mergeCell ref="AU15:AU16"/>
    <mergeCell ref="AV15:AV16"/>
    <mergeCell ref="AW15:AW16"/>
    <mergeCell ref="AD15:AD16"/>
    <mergeCell ref="AE15:AE16"/>
    <mergeCell ref="AF15:AF16"/>
    <mergeCell ref="AG15:AG16"/>
    <mergeCell ref="AH15:AH16"/>
    <mergeCell ref="AI15:AI16"/>
    <mergeCell ref="X15:X16"/>
    <mergeCell ref="Y15:Y16"/>
    <mergeCell ref="Z15:Z16"/>
    <mergeCell ref="AA15:AA16"/>
    <mergeCell ref="AB15:AB16"/>
    <mergeCell ref="AC15:AC16"/>
    <mergeCell ref="R15:R16"/>
    <mergeCell ref="S15:S16"/>
    <mergeCell ref="T15:T16"/>
    <mergeCell ref="U15:U16"/>
    <mergeCell ref="V15:V16"/>
    <mergeCell ref="W15:W16"/>
    <mergeCell ref="L15:L16"/>
    <mergeCell ref="M15:M16"/>
    <mergeCell ref="N15:N16"/>
    <mergeCell ref="O15:O16"/>
    <mergeCell ref="P15:P16"/>
    <mergeCell ref="Q15:Q16"/>
    <mergeCell ref="BN13:BN14"/>
    <mergeCell ref="BO13:BO14"/>
    <mergeCell ref="D15:D16"/>
    <mergeCell ref="E15:E16"/>
    <mergeCell ref="F15:F16"/>
    <mergeCell ref="G15:G16"/>
    <mergeCell ref="H15:H16"/>
    <mergeCell ref="I15:I16"/>
    <mergeCell ref="J15:J16"/>
    <mergeCell ref="K15:K16"/>
    <mergeCell ref="BH13:BH14"/>
    <mergeCell ref="BI13:BI14"/>
    <mergeCell ref="BJ13:BJ14"/>
    <mergeCell ref="BK13:BK14"/>
    <mergeCell ref="BL13:BL14"/>
    <mergeCell ref="BM13:BM14"/>
    <mergeCell ref="BB13:BB14"/>
    <mergeCell ref="BC13:BC14"/>
    <mergeCell ref="BD13:BD14"/>
    <mergeCell ref="BE13:BE14"/>
    <mergeCell ref="BF13:BF14"/>
    <mergeCell ref="BG13:BG14"/>
    <mergeCell ref="AV13:AV14"/>
    <mergeCell ref="AW13:AW14"/>
    <mergeCell ref="AX13:AX14"/>
    <mergeCell ref="AY13:AY14"/>
    <mergeCell ref="AZ13:AZ14"/>
    <mergeCell ref="BA13:BA14"/>
    <mergeCell ref="AH13:AH14"/>
    <mergeCell ref="AI13:AI14"/>
    <mergeCell ref="AS13:AS14"/>
    <mergeCell ref="AT13:AT14"/>
    <mergeCell ref="AU13:AU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D13:D14"/>
    <mergeCell ref="E13:E14"/>
    <mergeCell ref="F13:F14"/>
    <mergeCell ref="G13:G14"/>
    <mergeCell ref="H13:H14"/>
    <mergeCell ref="I13:I14"/>
    <mergeCell ref="BJ11:BJ12"/>
    <mergeCell ref="BK11:BK12"/>
    <mergeCell ref="BL11:BL12"/>
    <mergeCell ref="BM11:BM12"/>
    <mergeCell ref="BN11:BN12"/>
    <mergeCell ref="BO11:BO12"/>
    <mergeCell ref="BD11:BD12"/>
    <mergeCell ref="BE11:BE12"/>
    <mergeCell ref="BF11:BF12"/>
    <mergeCell ref="BG11:BG12"/>
    <mergeCell ref="BH11:BH12"/>
    <mergeCell ref="BI11:BI12"/>
    <mergeCell ref="AX11:AX12"/>
    <mergeCell ref="AY11:AY12"/>
    <mergeCell ref="AZ11:AZ12"/>
    <mergeCell ref="BA11:BA12"/>
    <mergeCell ref="BB11:BB12"/>
    <mergeCell ref="BC11:BC12"/>
    <mergeCell ref="AS11:AS12"/>
    <mergeCell ref="AT11:AT12"/>
    <mergeCell ref="AU11:AU12"/>
    <mergeCell ref="AV11:AV12"/>
    <mergeCell ref="AW11:AW12"/>
    <mergeCell ref="AD11:AD12"/>
    <mergeCell ref="AE11:AE12"/>
    <mergeCell ref="AF11:AF12"/>
    <mergeCell ref="AG11:AG12"/>
    <mergeCell ref="AH11:AH12"/>
    <mergeCell ref="AI11:AI12"/>
    <mergeCell ref="X11:X12"/>
    <mergeCell ref="Y11:Y12"/>
    <mergeCell ref="Z11:Z12"/>
    <mergeCell ref="AA11:AA12"/>
    <mergeCell ref="AB11:AB12"/>
    <mergeCell ref="AC11:AC12"/>
    <mergeCell ref="R11:R12"/>
    <mergeCell ref="S11:S12"/>
    <mergeCell ref="T11:T12"/>
    <mergeCell ref="U11:U12"/>
    <mergeCell ref="V11:V12"/>
    <mergeCell ref="W11:W12"/>
    <mergeCell ref="L11:L12"/>
    <mergeCell ref="M11:M12"/>
    <mergeCell ref="N11:N12"/>
    <mergeCell ref="O11:O12"/>
    <mergeCell ref="P11:P12"/>
    <mergeCell ref="Q11:Q12"/>
    <mergeCell ref="BN9:BN10"/>
    <mergeCell ref="BO9:BO10"/>
    <mergeCell ref="D11:D12"/>
    <mergeCell ref="E11:E12"/>
    <mergeCell ref="F11:F12"/>
    <mergeCell ref="G11:G12"/>
    <mergeCell ref="H11:H12"/>
    <mergeCell ref="I11:I12"/>
    <mergeCell ref="J11:J12"/>
    <mergeCell ref="K11:K12"/>
    <mergeCell ref="BH9:BH10"/>
    <mergeCell ref="BI9:BI10"/>
    <mergeCell ref="BJ9:BJ10"/>
    <mergeCell ref="BK9:BK10"/>
    <mergeCell ref="BL9:BL10"/>
    <mergeCell ref="BM9:BM10"/>
    <mergeCell ref="BB9:BB10"/>
    <mergeCell ref="BC9:BC10"/>
    <mergeCell ref="BD9:BD10"/>
    <mergeCell ref="BE9:BE10"/>
    <mergeCell ref="BF9:BF10"/>
    <mergeCell ref="BG9:BG10"/>
    <mergeCell ref="AV9:AV10"/>
    <mergeCell ref="AW9:AW10"/>
    <mergeCell ref="AX9:AX10"/>
    <mergeCell ref="AY9:AY10"/>
    <mergeCell ref="AZ9:AZ10"/>
    <mergeCell ref="BA9:BA10"/>
    <mergeCell ref="AH9:AH10"/>
    <mergeCell ref="AI9:AI10"/>
    <mergeCell ref="AS9:AS10"/>
    <mergeCell ref="AT9:AT10"/>
    <mergeCell ref="AU9:AU10"/>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D9:D10"/>
    <mergeCell ref="E9:E10"/>
    <mergeCell ref="F9:F10"/>
    <mergeCell ref="G9:G10"/>
    <mergeCell ref="H9:H10"/>
    <mergeCell ref="I9:I10"/>
    <mergeCell ref="BJ7:BJ8"/>
    <mergeCell ref="BK7:BK8"/>
    <mergeCell ref="BL7:BL8"/>
    <mergeCell ref="BM7:BM8"/>
    <mergeCell ref="BN7:BN8"/>
    <mergeCell ref="BO7:BO8"/>
    <mergeCell ref="BD7:BD8"/>
    <mergeCell ref="BE7:BE8"/>
    <mergeCell ref="BF7:BF8"/>
    <mergeCell ref="BG7:BG8"/>
    <mergeCell ref="BH7:BH8"/>
    <mergeCell ref="BI7:BI8"/>
    <mergeCell ref="AX7:AX8"/>
    <mergeCell ref="AY7:AY8"/>
    <mergeCell ref="AZ7:AZ8"/>
    <mergeCell ref="BA7:BA8"/>
    <mergeCell ref="BB7:BB8"/>
    <mergeCell ref="BC7:BC8"/>
    <mergeCell ref="AS7:AS8"/>
    <mergeCell ref="AT7:AT8"/>
    <mergeCell ref="AU7:AU8"/>
    <mergeCell ref="AV7:AV8"/>
    <mergeCell ref="AW7:AW8"/>
    <mergeCell ref="AD7:AD8"/>
    <mergeCell ref="AE7:AE8"/>
    <mergeCell ref="AF7:AF8"/>
    <mergeCell ref="AG7:AG8"/>
    <mergeCell ref="AH7:AH8"/>
    <mergeCell ref="AI7:AI8"/>
    <mergeCell ref="X7:X8"/>
    <mergeCell ref="Y7:Y8"/>
    <mergeCell ref="Z7:Z8"/>
    <mergeCell ref="AA7:AA8"/>
    <mergeCell ref="AB7:AB8"/>
    <mergeCell ref="AC7:AC8"/>
    <mergeCell ref="R7:R8"/>
    <mergeCell ref="S7:S8"/>
    <mergeCell ref="T7:T8"/>
    <mergeCell ref="U7:U8"/>
    <mergeCell ref="V7:V8"/>
    <mergeCell ref="W7:W8"/>
    <mergeCell ref="L7:L8"/>
    <mergeCell ref="M7:M8"/>
    <mergeCell ref="N7:N8"/>
    <mergeCell ref="O7:O8"/>
    <mergeCell ref="P7:P8"/>
    <mergeCell ref="Q7:Q8"/>
    <mergeCell ref="BN5:BN6"/>
    <mergeCell ref="BO5:BO6"/>
    <mergeCell ref="D7:D8"/>
    <mergeCell ref="E7:E8"/>
    <mergeCell ref="F7:F8"/>
    <mergeCell ref="G7:G8"/>
    <mergeCell ref="H7:H8"/>
    <mergeCell ref="I7:I8"/>
    <mergeCell ref="J7:J8"/>
    <mergeCell ref="K7:K8"/>
    <mergeCell ref="BH5:BH6"/>
    <mergeCell ref="BI5:BI6"/>
    <mergeCell ref="BJ5:BJ6"/>
    <mergeCell ref="BK5:BK6"/>
    <mergeCell ref="BL5:BL6"/>
    <mergeCell ref="BM5:BM6"/>
    <mergeCell ref="BB5:BB6"/>
    <mergeCell ref="BC5:BC6"/>
    <mergeCell ref="BD5:BD6"/>
    <mergeCell ref="BE5:BE6"/>
    <mergeCell ref="BF5:BF6"/>
    <mergeCell ref="BG5:BG6"/>
    <mergeCell ref="AV5:AV6"/>
    <mergeCell ref="AW5:AW6"/>
    <mergeCell ref="AX5:AX6"/>
    <mergeCell ref="AY5:AY6"/>
    <mergeCell ref="AZ5:AZ6"/>
    <mergeCell ref="BA5:BA6"/>
    <mergeCell ref="AU5:AU6"/>
    <mergeCell ref="AB5:AB6"/>
    <mergeCell ref="AC5:AC6"/>
    <mergeCell ref="AD5:AD6"/>
    <mergeCell ref="AE5:AE6"/>
    <mergeCell ref="AF5:AF6"/>
    <mergeCell ref="Z5:Z6"/>
    <mergeCell ref="AA5:AA6"/>
    <mergeCell ref="AH5:AH6"/>
    <mergeCell ref="AI5:AI6"/>
    <mergeCell ref="AS5:AS6"/>
    <mergeCell ref="AT5:AT6"/>
    <mergeCell ref="Q5:Q6"/>
    <mergeCell ref="R5:R6"/>
    <mergeCell ref="S5:S6"/>
    <mergeCell ref="T5:T6"/>
    <mergeCell ref="U5:U6"/>
    <mergeCell ref="AG5:AG6"/>
    <mergeCell ref="V5:V6"/>
    <mergeCell ref="W5:W6"/>
    <mergeCell ref="X5:X6"/>
    <mergeCell ref="Y5:Y6"/>
    <mergeCell ref="K5:K6"/>
    <mergeCell ref="L5:L6"/>
    <mergeCell ref="M5:M6"/>
    <mergeCell ref="N5:N6"/>
    <mergeCell ref="O5:O6"/>
    <mergeCell ref="P5:P6"/>
    <mergeCell ref="E5:E6"/>
    <mergeCell ref="F5:F6"/>
    <mergeCell ref="G5:G6"/>
    <mergeCell ref="H5:H6"/>
    <mergeCell ref="I5:I6"/>
    <mergeCell ref="J5:J6"/>
    <mergeCell ref="B24:AL25"/>
    <mergeCell ref="B3:C4"/>
    <mergeCell ref="AI3:AI4"/>
    <mergeCell ref="AM3:AP3"/>
    <mergeCell ref="AS3:BO3"/>
    <mergeCell ref="M2:AN2"/>
    <mergeCell ref="AJ3:AJ4"/>
    <mergeCell ref="AL3:AL4"/>
    <mergeCell ref="AK3:AK4"/>
    <mergeCell ref="D5:D6"/>
  </mergeCells>
  <dataValidations count="1">
    <dataValidation type="list" allowBlank="1" showInputMessage="1" showErrorMessage="1" sqref="D5:AH22">
      <formula1>$AM$6:$AM$32</formula1>
    </dataValidation>
  </dataValidations>
  <printOptions/>
  <pageMargins left="0.7086614173228347" right="0.7086614173228347" top="0.3937007874015748" bottom="0.3937007874015748" header="0.3937007874015748" footer="0.1968503937007874"/>
  <pageSetup blackAndWhite="1" fitToHeight="0" horizontalDpi="600" verticalDpi="600" orientation="landscape" paperSize="9" scale="68" r:id="rId2"/>
  <headerFooter alignWithMargins="0">
    <oddFooter>&amp;R&amp;F- &amp;P/&amp;N</oddFooter>
  </headerFooter>
  <colBreaks count="1" manualBreakCount="1">
    <brk id="42" max="65535" man="1"/>
  </colBreaks>
  <drawing r:id="rId1"/>
</worksheet>
</file>

<file path=xl/worksheets/sheet11.xml><?xml version="1.0" encoding="utf-8"?>
<worksheet xmlns="http://schemas.openxmlformats.org/spreadsheetml/2006/main" xmlns:r="http://schemas.openxmlformats.org/officeDocument/2006/relationships">
  <sheetPr>
    <tabColor indexed="22"/>
    <pageSetUpPr fitToPage="1"/>
  </sheetPr>
  <dimension ref="B1:J13"/>
  <sheetViews>
    <sheetView view="pageBreakPreview" zoomScale="85" zoomScaleNormal="70" zoomScaleSheetLayoutView="85" zoomScalePageLayoutView="0" workbookViewId="0" topLeftCell="A1">
      <selection activeCell="C3" sqref="C3:D3"/>
    </sheetView>
  </sheetViews>
  <sheetFormatPr defaultColWidth="9.00390625" defaultRowHeight="13.5"/>
  <cols>
    <col min="1" max="1" width="1.25" style="24" customWidth="1"/>
    <col min="2" max="2" width="26.125" style="24" customWidth="1"/>
    <col min="3" max="3" width="27.25390625" style="24" customWidth="1"/>
    <col min="4" max="4" width="30.625" style="24" customWidth="1"/>
    <col min="5" max="6" width="17.625" style="24" customWidth="1"/>
    <col min="7" max="7" width="19.625" style="24" customWidth="1"/>
    <col min="8" max="8" width="9.00390625" style="24" customWidth="1"/>
    <col min="9" max="9" width="6.375" style="24" customWidth="1"/>
    <col min="10" max="10" width="11.125" style="24" customWidth="1"/>
    <col min="11" max="16384" width="9.00390625" style="24" customWidth="1"/>
  </cols>
  <sheetData>
    <row r="1" spans="2:3" ht="16.5" customHeight="1" thickBot="1">
      <c r="B1" s="463" t="s">
        <v>1100</v>
      </c>
      <c r="C1" s="463"/>
    </row>
    <row r="2" spans="2:10" ht="18" customHeight="1">
      <c r="B2" s="11" t="s">
        <v>987</v>
      </c>
      <c r="C2" s="551" t="s">
        <v>319</v>
      </c>
      <c r="D2" s="23" t="s">
        <v>1195</v>
      </c>
      <c r="E2" s="1129" t="s">
        <v>1101</v>
      </c>
      <c r="F2" s="1129"/>
      <c r="G2" s="1129"/>
      <c r="H2" s="1129"/>
      <c r="I2" s="1103"/>
      <c r="J2" s="553" t="s">
        <v>38</v>
      </c>
    </row>
    <row r="3" spans="2:10" ht="65.25" customHeight="1">
      <c r="B3" s="157" t="s">
        <v>1194</v>
      </c>
      <c r="C3" s="644" t="s">
        <v>1209</v>
      </c>
      <c r="D3" s="633" t="s">
        <v>1210</v>
      </c>
      <c r="E3" s="1122" t="s">
        <v>1192</v>
      </c>
      <c r="F3" s="1123"/>
      <c r="G3" s="1123"/>
      <c r="H3" s="1123"/>
      <c r="I3" s="1124"/>
      <c r="J3" s="557" t="s">
        <v>1094</v>
      </c>
    </row>
    <row r="4" spans="2:10" ht="65.25" customHeight="1">
      <c r="B4" s="157"/>
      <c r="C4" s="552"/>
      <c r="D4" s="32"/>
      <c r="E4" s="1122" t="s">
        <v>1193</v>
      </c>
      <c r="F4" s="1123"/>
      <c r="G4" s="1123"/>
      <c r="H4" s="1123"/>
      <c r="I4" s="1124"/>
      <c r="J4" s="557" t="s">
        <v>1094</v>
      </c>
    </row>
    <row r="5" spans="2:10" ht="65.25" customHeight="1">
      <c r="B5" s="157"/>
      <c r="C5" s="552"/>
      <c r="D5" s="32"/>
      <c r="E5" s="1122" t="s">
        <v>1193</v>
      </c>
      <c r="F5" s="1123"/>
      <c r="G5" s="1123"/>
      <c r="H5" s="1123"/>
      <c r="I5" s="1124"/>
      <c r="J5" s="557" t="s">
        <v>1094</v>
      </c>
    </row>
    <row r="6" spans="2:10" ht="65.25" customHeight="1">
      <c r="B6" s="157"/>
      <c r="C6" s="552"/>
      <c r="D6" s="32"/>
      <c r="E6" s="1122" t="s">
        <v>1193</v>
      </c>
      <c r="F6" s="1123"/>
      <c r="G6" s="1123"/>
      <c r="H6" s="1123"/>
      <c r="I6" s="1124"/>
      <c r="J6" s="557" t="s">
        <v>1094</v>
      </c>
    </row>
    <row r="7" spans="2:10" ht="65.25" customHeight="1">
      <c r="B7" s="157"/>
      <c r="C7" s="552"/>
      <c r="D7" s="32"/>
      <c r="E7" s="1122" t="s">
        <v>1193</v>
      </c>
      <c r="F7" s="1123"/>
      <c r="G7" s="1123"/>
      <c r="H7" s="1123"/>
      <c r="I7" s="1124"/>
      <c r="J7" s="557" t="s">
        <v>1094</v>
      </c>
    </row>
    <row r="8" spans="2:10" ht="65.25" customHeight="1">
      <c r="B8" s="157"/>
      <c r="C8" s="552"/>
      <c r="D8" s="32"/>
      <c r="E8" s="1122" t="s">
        <v>1193</v>
      </c>
      <c r="F8" s="1123"/>
      <c r="G8" s="1123"/>
      <c r="H8" s="1123"/>
      <c r="I8" s="1124"/>
      <c r="J8" s="557" t="s">
        <v>1094</v>
      </c>
    </row>
    <row r="9" spans="2:10" ht="65.25" customHeight="1">
      <c r="B9" s="157"/>
      <c r="C9" s="552"/>
      <c r="D9" s="32"/>
      <c r="E9" s="1122" t="s">
        <v>1193</v>
      </c>
      <c r="F9" s="1123"/>
      <c r="G9" s="1123"/>
      <c r="H9" s="1123"/>
      <c r="I9" s="1124"/>
      <c r="J9" s="557" t="s">
        <v>1094</v>
      </c>
    </row>
    <row r="10" spans="2:10" ht="65.25" customHeight="1">
      <c r="B10" s="157"/>
      <c r="C10" s="552"/>
      <c r="D10" s="32"/>
      <c r="E10" s="1122" t="s">
        <v>1193</v>
      </c>
      <c r="F10" s="1123"/>
      <c r="G10" s="1123"/>
      <c r="H10" s="1123"/>
      <c r="I10" s="1124"/>
      <c r="J10" s="557" t="s">
        <v>1094</v>
      </c>
    </row>
    <row r="11" spans="2:10" ht="65.25" customHeight="1">
      <c r="B11" s="157"/>
      <c r="C11" s="552"/>
      <c r="D11" s="32"/>
      <c r="E11" s="1122" t="s">
        <v>1193</v>
      </c>
      <c r="F11" s="1123"/>
      <c r="G11" s="1123"/>
      <c r="H11" s="1123"/>
      <c r="I11" s="1124"/>
      <c r="J11" s="557" t="s">
        <v>1094</v>
      </c>
    </row>
    <row r="12" spans="2:10" ht="65.25" customHeight="1" thickBot="1">
      <c r="B12" s="167"/>
      <c r="C12" s="556"/>
      <c r="D12" s="128"/>
      <c r="E12" s="1125" t="s">
        <v>1193</v>
      </c>
      <c r="F12" s="1126"/>
      <c r="G12" s="1126"/>
      <c r="H12" s="1126"/>
      <c r="I12" s="1127"/>
      <c r="J12" s="558" t="s">
        <v>1094</v>
      </c>
    </row>
    <row r="13" spans="2:10" ht="27.75" customHeight="1">
      <c r="B13" s="1128" t="s">
        <v>1105</v>
      </c>
      <c r="C13" s="1128"/>
      <c r="D13" s="1128"/>
      <c r="E13" s="1128"/>
      <c r="F13" s="1128"/>
      <c r="G13" s="1128"/>
      <c r="H13" s="1128"/>
      <c r="I13" s="1128"/>
      <c r="J13" s="1128"/>
    </row>
    <row r="14" ht="18" customHeight="1"/>
  </sheetData>
  <sheetProtection selectLockedCells="1"/>
  <mergeCells count="12">
    <mergeCell ref="B13:J13"/>
    <mergeCell ref="E2:I2"/>
    <mergeCell ref="E3:I3"/>
    <mergeCell ref="E4:I4"/>
    <mergeCell ref="E10:I10"/>
    <mergeCell ref="E9:I9"/>
    <mergeCell ref="E11:I11"/>
    <mergeCell ref="E8:I8"/>
    <mergeCell ref="E12:I12"/>
    <mergeCell ref="E5:I5"/>
    <mergeCell ref="E6:I6"/>
    <mergeCell ref="E7:I7"/>
  </mergeCells>
  <printOptions/>
  <pageMargins left="0.7086614173228347" right="0.7086614173228347" top="0.3937007874015748" bottom="0.3937007874015748" header="0.3937007874015748" footer="0.1968503937007874"/>
  <pageSetup blackAndWhite="1" fitToHeight="0" fitToWidth="1" horizontalDpi="600" verticalDpi="600" orientation="landscape" paperSize="9" scale="80" r:id="rId2"/>
  <headerFooter alignWithMargins="0">
    <oddFooter>&amp;R&amp;F- &amp;P/&amp;N</oddFooter>
  </headerFooter>
  <drawing r:id="rId1"/>
</worksheet>
</file>

<file path=xl/worksheets/sheet12.xml><?xml version="1.0" encoding="utf-8"?>
<worksheet xmlns="http://schemas.openxmlformats.org/spreadsheetml/2006/main" xmlns:r="http://schemas.openxmlformats.org/officeDocument/2006/relationships">
  <sheetPr>
    <tabColor indexed="22"/>
  </sheetPr>
  <dimension ref="B2:J13"/>
  <sheetViews>
    <sheetView view="pageBreakPreview" zoomScale="85" zoomScaleNormal="70" zoomScaleSheetLayoutView="85" zoomScalePageLayoutView="0" workbookViewId="0" topLeftCell="A1">
      <selection activeCell="C4" sqref="C4:E4"/>
    </sheetView>
  </sheetViews>
  <sheetFormatPr defaultColWidth="9.00390625" defaultRowHeight="13.5"/>
  <cols>
    <col min="1" max="1" width="1.25" style="24" customWidth="1"/>
    <col min="2" max="2" width="21.00390625" style="24" customWidth="1"/>
    <col min="3" max="3" width="18.75390625" style="24" customWidth="1"/>
    <col min="4" max="4" width="17.625" style="24" customWidth="1"/>
    <col min="5" max="5" width="9.00390625" style="24" bestFit="1" customWidth="1"/>
    <col min="6" max="6" width="18.375" style="24" customWidth="1"/>
    <col min="7" max="7" width="24.00390625" style="24" customWidth="1"/>
    <col min="8" max="8" width="19.00390625" style="24" customWidth="1"/>
    <col min="9" max="9" width="10.625" style="24" customWidth="1"/>
    <col min="10" max="10" width="34.25390625" style="24" customWidth="1"/>
    <col min="11" max="11" width="1.25" style="24" customWidth="1"/>
    <col min="12" max="16384" width="9.00390625" style="24" customWidth="1"/>
  </cols>
  <sheetData>
    <row r="1" ht="16.5" customHeight="1"/>
    <row r="2" spans="2:5" ht="16.5" customHeight="1" thickBot="1">
      <c r="B2" s="522" t="s">
        <v>1147</v>
      </c>
      <c r="C2" s="522"/>
      <c r="D2" s="522"/>
      <c r="E2" s="522"/>
    </row>
    <row r="3" spans="2:10" ht="18.75" customHeight="1">
      <c r="B3" s="136" t="s">
        <v>1103</v>
      </c>
      <c r="C3" s="133" t="s">
        <v>319</v>
      </c>
      <c r="D3" s="133" t="s">
        <v>1195</v>
      </c>
      <c r="E3" s="133" t="s">
        <v>1104</v>
      </c>
      <c r="F3" s="1129" t="s">
        <v>1102</v>
      </c>
      <c r="G3" s="1129"/>
      <c r="H3" s="1129"/>
      <c r="I3" s="23" t="s">
        <v>38</v>
      </c>
      <c r="J3" s="134" t="s">
        <v>1024</v>
      </c>
    </row>
    <row r="4" spans="2:10" ht="75" customHeight="1">
      <c r="B4" s="632" t="s">
        <v>1196</v>
      </c>
      <c r="C4" s="645" t="s">
        <v>1211</v>
      </c>
      <c r="D4" s="646" t="s">
        <v>1212</v>
      </c>
      <c r="E4" s="647" t="s">
        <v>1213</v>
      </c>
      <c r="F4" s="1122" t="s">
        <v>1205</v>
      </c>
      <c r="G4" s="1123"/>
      <c r="H4" s="1123"/>
      <c r="I4" s="109" t="s">
        <v>1094</v>
      </c>
      <c r="J4" s="181" t="s">
        <v>1203</v>
      </c>
    </row>
    <row r="5" spans="2:10" ht="75" customHeight="1">
      <c r="B5" s="157"/>
      <c r="C5" s="32"/>
      <c r="D5" s="32"/>
      <c r="E5" s="32"/>
      <c r="F5" s="1122" t="s">
        <v>1205</v>
      </c>
      <c r="G5" s="1123"/>
      <c r="H5" s="1123"/>
      <c r="I5" s="109" t="s">
        <v>1094</v>
      </c>
      <c r="J5" s="181" t="s">
        <v>1203</v>
      </c>
    </row>
    <row r="6" spans="2:10" ht="75" customHeight="1">
      <c r="B6" s="157"/>
      <c r="C6" s="32"/>
      <c r="D6" s="32"/>
      <c r="E6" s="32"/>
      <c r="F6" s="1122" t="s">
        <v>1205</v>
      </c>
      <c r="G6" s="1123"/>
      <c r="H6" s="1123"/>
      <c r="I6" s="109" t="s">
        <v>1094</v>
      </c>
      <c r="J6" s="181" t="s">
        <v>1203</v>
      </c>
    </row>
    <row r="7" spans="2:10" ht="75" customHeight="1">
      <c r="B7" s="157"/>
      <c r="C7" s="32"/>
      <c r="D7" s="32"/>
      <c r="E7" s="32"/>
      <c r="F7" s="1122" t="s">
        <v>1205</v>
      </c>
      <c r="G7" s="1123"/>
      <c r="H7" s="1123"/>
      <c r="I7" s="109" t="s">
        <v>1094</v>
      </c>
      <c r="J7" s="181" t="s">
        <v>1203</v>
      </c>
    </row>
    <row r="8" spans="2:10" ht="75" customHeight="1">
      <c r="B8" s="157"/>
      <c r="C8" s="32"/>
      <c r="D8" s="32"/>
      <c r="E8" s="32"/>
      <c r="F8" s="1122" t="s">
        <v>1205</v>
      </c>
      <c r="G8" s="1123"/>
      <c r="H8" s="1123"/>
      <c r="I8" s="109" t="s">
        <v>1094</v>
      </c>
      <c r="J8" s="181" t="s">
        <v>1203</v>
      </c>
    </row>
    <row r="9" spans="2:10" ht="75" customHeight="1">
      <c r="B9" s="157"/>
      <c r="C9" s="32"/>
      <c r="D9" s="32"/>
      <c r="E9" s="32"/>
      <c r="F9" s="1122" t="s">
        <v>1205</v>
      </c>
      <c r="G9" s="1123"/>
      <c r="H9" s="1123"/>
      <c r="I9" s="109" t="s">
        <v>1094</v>
      </c>
      <c r="J9" s="181" t="s">
        <v>1204</v>
      </c>
    </row>
    <row r="10" spans="2:10" ht="75" customHeight="1">
      <c r="B10" s="157"/>
      <c r="C10" s="32"/>
      <c r="D10" s="32"/>
      <c r="E10" s="32"/>
      <c r="F10" s="1122" t="s">
        <v>1205</v>
      </c>
      <c r="G10" s="1123"/>
      <c r="H10" s="1123"/>
      <c r="I10" s="109" t="s">
        <v>1094</v>
      </c>
      <c r="J10" s="181" t="s">
        <v>1204</v>
      </c>
    </row>
    <row r="11" spans="2:10" ht="75" customHeight="1">
      <c r="B11" s="157"/>
      <c r="C11" s="32"/>
      <c r="D11" s="32"/>
      <c r="E11" s="32"/>
      <c r="F11" s="1122" t="s">
        <v>1205</v>
      </c>
      <c r="G11" s="1123"/>
      <c r="H11" s="1123"/>
      <c r="I11" s="109" t="s">
        <v>1094</v>
      </c>
      <c r="J11" s="181" t="s">
        <v>1204</v>
      </c>
    </row>
    <row r="12" spans="2:10" ht="75" customHeight="1" thickBot="1">
      <c r="B12" s="167"/>
      <c r="C12" s="128"/>
      <c r="D12" s="128"/>
      <c r="E12" s="128"/>
      <c r="F12" s="1125" t="s">
        <v>1205</v>
      </c>
      <c r="G12" s="1126"/>
      <c r="H12" s="1126"/>
      <c r="I12" s="549" t="s">
        <v>1094</v>
      </c>
      <c r="J12" s="183" t="s">
        <v>1204</v>
      </c>
    </row>
    <row r="13" spans="2:10" ht="26.25" customHeight="1">
      <c r="B13" s="1130" t="s">
        <v>1148</v>
      </c>
      <c r="C13" s="1130"/>
      <c r="D13" s="1130"/>
      <c r="E13" s="1130"/>
      <c r="F13" s="1130"/>
      <c r="G13" s="1130"/>
      <c r="H13" s="1130"/>
      <c r="I13" s="1130"/>
      <c r="J13" s="1130"/>
    </row>
    <row r="15" ht="15.75" customHeight="1"/>
  </sheetData>
  <sheetProtection selectLockedCells="1"/>
  <mergeCells count="11">
    <mergeCell ref="F12:H12"/>
    <mergeCell ref="B13:J13"/>
    <mergeCell ref="F8:H8"/>
    <mergeCell ref="F9:H9"/>
    <mergeCell ref="F10:H10"/>
    <mergeCell ref="F11:H11"/>
    <mergeCell ref="F3:H3"/>
    <mergeCell ref="F4:H4"/>
    <mergeCell ref="F5:H5"/>
    <mergeCell ref="F6:H6"/>
    <mergeCell ref="F7:H7"/>
  </mergeCells>
  <printOptions/>
  <pageMargins left="0.7086614173228347" right="0.7086614173228347" top="0.3937007874015748" bottom="0.3937007874015748" header="0.3937007874015748" footer="0.1968503937007874"/>
  <pageSetup blackAndWhite="1" fitToHeight="0" horizontalDpi="600" verticalDpi="600" orientation="landscape" paperSize="9" scale="77" r:id="rId3"/>
  <headerFooter alignWithMargins="0">
    <oddFooter>&amp;R&amp;F- &amp;P/&amp;N</oddFooter>
  </headerFooter>
  <drawing r:id="rId2"/>
  <legacyDrawing r:id="rId1"/>
</worksheet>
</file>

<file path=xl/worksheets/sheet13.xml><?xml version="1.0" encoding="utf-8"?>
<worksheet xmlns="http://schemas.openxmlformats.org/spreadsheetml/2006/main" xmlns:r="http://schemas.openxmlformats.org/officeDocument/2006/relationships">
  <sheetPr>
    <tabColor indexed="22"/>
  </sheetPr>
  <dimension ref="B2:J16"/>
  <sheetViews>
    <sheetView view="pageBreakPreview" zoomScale="85" zoomScaleNormal="70" zoomScaleSheetLayoutView="85" zoomScalePageLayoutView="0" workbookViewId="0" topLeftCell="A1">
      <selection activeCell="D6" sqref="D6"/>
    </sheetView>
  </sheetViews>
  <sheetFormatPr defaultColWidth="9.00390625" defaultRowHeight="13.5"/>
  <cols>
    <col min="1" max="1" width="1.25" style="1" customWidth="1"/>
    <col min="2" max="2" width="24.875" style="1" customWidth="1"/>
    <col min="3" max="3" width="18.875" style="1" customWidth="1"/>
    <col min="4" max="4" width="17.625" style="1" customWidth="1"/>
    <col min="5" max="5" width="9.00390625" style="1" customWidth="1"/>
    <col min="6" max="6" width="18.375" style="1" customWidth="1"/>
    <col min="7" max="7" width="23.875" style="1" customWidth="1"/>
    <col min="8" max="8" width="18.875" style="1" customWidth="1"/>
    <col min="9" max="9" width="10.375" style="24" customWidth="1"/>
    <col min="10" max="10" width="24.625" style="1" customWidth="1"/>
    <col min="11" max="16384" width="9.00390625" style="1" customWidth="1"/>
  </cols>
  <sheetData>
    <row r="1" ht="20.25" customHeight="1"/>
    <row r="2" ht="16.5" customHeight="1" thickBot="1">
      <c r="B2" s="522" t="s">
        <v>1106</v>
      </c>
    </row>
    <row r="3" spans="2:10" ht="18.75" customHeight="1">
      <c r="B3" s="136" t="s">
        <v>1103</v>
      </c>
      <c r="C3" s="133" t="s">
        <v>319</v>
      </c>
      <c r="D3" s="133" t="s">
        <v>1195</v>
      </c>
      <c r="E3" s="133" t="s">
        <v>1104</v>
      </c>
      <c r="F3" s="1129" t="s">
        <v>1102</v>
      </c>
      <c r="G3" s="1129"/>
      <c r="H3" s="1129"/>
      <c r="I3" s="23" t="s">
        <v>38</v>
      </c>
      <c r="J3" s="134" t="s">
        <v>371</v>
      </c>
    </row>
    <row r="4" spans="2:10" ht="77.25" customHeight="1">
      <c r="B4" s="157"/>
      <c r="C4" s="32"/>
      <c r="D4" s="32"/>
      <c r="E4" s="32"/>
      <c r="F4" s="1122" t="s">
        <v>1206</v>
      </c>
      <c r="G4" s="1123"/>
      <c r="H4" s="1123"/>
      <c r="I4" s="109" t="s">
        <v>1094</v>
      </c>
      <c r="J4" s="181"/>
    </row>
    <row r="5" spans="2:10" ht="77.25" customHeight="1">
      <c r="B5" s="157"/>
      <c r="C5" s="32"/>
      <c r="D5" s="32"/>
      <c r="E5" s="32"/>
      <c r="F5" s="1122" t="s">
        <v>1206</v>
      </c>
      <c r="G5" s="1123"/>
      <c r="H5" s="1123"/>
      <c r="I5" s="109" t="s">
        <v>1094</v>
      </c>
      <c r="J5" s="181"/>
    </row>
    <row r="6" spans="2:10" ht="77.25" customHeight="1">
      <c r="B6" s="157"/>
      <c r="C6" s="32"/>
      <c r="D6" s="32"/>
      <c r="E6" s="32"/>
      <c r="F6" s="1122" t="s">
        <v>1206</v>
      </c>
      <c r="G6" s="1123"/>
      <c r="H6" s="1123"/>
      <c r="I6" s="109" t="s">
        <v>1094</v>
      </c>
      <c r="J6" s="181"/>
    </row>
    <row r="7" spans="2:10" ht="77.25" customHeight="1">
      <c r="B7" s="157"/>
      <c r="C7" s="32"/>
      <c r="D7" s="32"/>
      <c r="E7" s="32"/>
      <c r="F7" s="1122" t="s">
        <v>1206</v>
      </c>
      <c r="G7" s="1123"/>
      <c r="H7" s="1123"/>
      <c r="I7" s="109" t="s">
        <v>1094</v>
      </c>
      <c r="J7" s="181"/>
    </row>
    <row r="8" spans="2:10" ht="77.25" customHeight="1">
      <c r="B8" s="157"/>
      <c r="C8" s="32"/>
      <c r="D8" s="32"/>
      <c r="E8" s="32"/>
      <c r="F8" s="1122" t="s">
        <v>1206</v>
      </c>
      <c r="G8" s="1123"/>
      <c r="H8" s="1123"/>
      <c r="I8" s="109" t="s">
        <v>1094</v>
      </c>
      <c r="J8" s="181"/>
    </row>
    <row r="9" spans="2:10" ht="77.25" customHeight="1">
      <c r="B9" s="157"/>
      <c r="C9" s="32"/>
      <c r="D9" s="32"/>
      <c r="E9" s="32"/>
      <c r="F9" s="1122" t="s">
        <v>1206</v>
      </c>
      <c r="G9" s="1123"/>
      <c r="H9" s="1123"/>
      <c r="I9" s="109" t="s">
        <v>1094</v>
      </c>
      <c r="J9" s="181"/>
    </row>
    <row r="10" spans="2:10" ht="77.25" customHeight="1" thickBot="1">
      <c r="B10" s="167"/>
      <c r="C10" s="128"/>
      <c r="D10" s="128"/>
      <c r="E10" s="128"/>
      <c r="F10" s="1125" t="s">
        <v>1206</v>
      </c>
      <c r="G10" s="1126"/>
      <c r="H10" s="1126"/>
      <c r="I10" s="549" t="s">
        <v>1094</v>
      </c>
      <c r="J10" s="183"/>
    </row>
    <row r="11" spans="2:10" ht="24.75" customHeight="1">
      <c r="B11" s="1128" t="s">
        <v>1149</v>
      </c>
      <c r="C11" s="1128"/>
      <c r="D11" s="1128"/>
      <c r="E11" s="1128"/>
      <c r="F11" s="1128"/>
      <c r="G11" s="1128"/>
      <c r="H11" s="1128"/>
      <c r="I11" s="1128"/>
      <c r="J11" s="1128"/>
    </row>
    <row r="12" spans="2:8" ht="17.25" customHeight="1" thickBot="1">
      <c r="B12" s="522" t="s">
        <v>1107</v>
      </c>
      <c r="C12" s="446"/>
      <c r="D12" s="446"/>
      <c r="E12" s="446"/>
      <c r="F12" s="446"/>
      <c r="G12" s="502"/>
      <c r="H12" s="446"/>
    </row>
    <row r="13" spans="2:10" ht="17.25" customHeight="1">
      <c r="B13" s="1131" t="s">
        <v>1051</v>
      </c>
      <c r="C13" s="1132"/>
      <c r="D13" s="1132"/>
      <c r="E13" s="1132"/>
      <c r="F13" s="1132"/>
      <c r="G13" s="1132"/>
      <c r="H13" s="1132"/>
      <c r="I13" s="1133"/>
      <c r="J13" s="559" t="s">
        <v>1050</v>
      </c>
    </row>
    <row r="14" spans="2:10" ht="17.25" customHeight="1">
      <c r="B14" s="1134"/>
      <c r="C14" s="1135"/>
      <c r="D14" s="1135"/>
      <c r="E14" s="1135"/>
      <c r="F14" s="1135"/>
      <c r="G14" s="1135"/>
      <c r="H14" s="1135"/>
      <c r="I14" s="1135"/>
      <c r="J14" s="1136"/>
    </row>
    <row r="15" spans="2:10" ht="17.25" customHeight="1">
      <c r="B15" s="1137"/>
      <c r="C15" s="1138"/>
      <c r="D15" s="1138"/>
      <c r="E15" s="1138"/>
      <c r="F15" s="1138"/>
      <c r="G15" s="1138"/>
      <c r="H15" s="1138"/>
      <c r="I15" s="1138"/>
      <c r="J15" s="1139"/>
    </row>
    <row r="16" spans="2:10" ht="24" customHeight="1" thickBot="1">
      <c r="B16" s="1140"/>
      <c r="C16" s="1141"/>
      <c r="D16" s="1141"/>
      <c r="E16" s="1141"/>
      <c r="F16" s="1141"/>
      <c r="G16" s="1141"/>
      <c r="H16" s="1141"/>
      <c r="I16" s="1141"/>
      <c r="J16" s="1142"/>
    </row>
    <row r="17" ht="75.75" customHeight="1"/>
    <row r="19" ht="21.75" customHeight="1"/>
  </sheetData>
  <sheetProtection selectLockedCells="1"/>
  <mergeCells count="11">
    <mergeCell ref="F8:H8"/>
    <mergeCell ref="F9:H9"/>
    <mergeCell ref="F10:H10"/>
    <mergeCell ref="B11:J11"/>
    <mergeCell ref="B13:I13"/>
    <mergeCell ref="B14:J16"/>
    <mergeCell ref="F3:H3"/>
    <mergeCell ref="F4:H4"/>
    <mergeCell ref="F5:H5"/>
    <mergeCell ref="F6:H6"/>
    <mergeCell ref="F7:H7"/>
  </mergeCells>
  <printOptions/>
  <pageMargins left="0.7086614173228347" right="0.7086614173228347" top="0.3937007874015748" bottom="0.3937007874015748" header="0.3937007874015748" footer="0.1968503937007874"/>
  <pageSetup blackAndWhite="1" horizontalDpi="600" verticalDpi="600" orientation="landscape" paperSize="9" scale="80" r:id="rId3"/>
  <headerFooter alignWithMargins="0">
    <oddFooter>&amp;R&amp;F- &amp;P/&amp;N</oddFooter>
  </headerFooter>
  <rowBreaks count="1" manualBreakCount="1">
    <brk id="19" min="1" max="8" man="1"/>
  </rowBreaks>
  <drawing r:id="rId2"/>
  <legacyDrawing r:id="rId1"/>
</worksheet>
</file>

<file path=xl/worksheets/sheet14.xml><?xml version="1.0" encoding="utf-8"?>
<worksheet xmlns="http://schemas.openxmlformats.org/spreadsheetml/2006/main" xmlns:r="http://schemas.openxmlformats.org/officeDocument/2006/relationships">
  <sheetPr>
    <tabColor theme="0" tint="-0.24997000396251678"/>
  </sheetPr>
  <dimension ref="A2:T56"/>
  <sheetViews>
    <sheetView view="pageBreakPreview" zoomScale="70" zoomScaleNormal="70" zoomScaleSheetLayoutView="70" zoomScalePageLayoutView="0" workbookViewId="0" topLeftCell="A25">
      <selection activeCell="J35" sqref="J35:N35"/>
    </sheetView>
  </sheetViews>
  <sheetFormatPr defaultColWidth="9.00390625" defaultRowHeight="13.5"/>
  <cols>
    <col min="1" max="1" width="1.25" style="83" customWidth="1"/>
    <col min="2" max="2" width="36.50390625" style="83" customWidth="1"/>
    <col min="3" max="3" width="11.375" style="83" customWidth="1"/>
    <col min="4" max="4" width="13.375" style="83" customWidth="1"/>
    <col min="5" max="5" width="8.875" style="83" customWidth="1"/>
    <col min="6" max="6" width="10.375" style="83" customWidth="1"/>
    <col min="7" max="7" width="20.25390625" style="83" customWidth="1"/>
    <col min="8" max="8" width="3.125" style="83" customWidth="1"/>
    <col min="9" max="9" width="36.50390625" style="83" customWidth="1"/>
    <col min="10" max="10" width="11.125" style="83" customWidth="1"/>
    <col min="11" max="11" width="13.25390625" style="83" customWidth="1"/>
    <col min="12" max="12" width="9.875" style="83" customWidth="1"/>
    <col min="13" max="13" width="10.375" style="83" customWidth="1"/>
    <col min="14" max="14" width="20.25390625" style="83" customWidth="1"/>
    <col min="15" max="15" width="3.875" style="83" customWidth="1"/>
    <col min="16" max="16" width="3.75390625" style="83" bestFit="1" customWidth="1"/>
    <col min="17" max="17" width="3.875" style="83" bestFit="1" customWidth="1"/>
    <col min="18" max="19" width="3.625" style="83" customWidth="1"/>
    <col min="20" max="20" width="8.875" style="83" customWidth="1"/>
    <col min="21" max="21" width="1.25" style="83" customWidth="1"/>
    <col min="22" max="16384" width="9.00390625" style="83" customWidth="1"/>
  </cols>
  <sheetData>
    <row r="2" ht="17.25">
      <c r="B2" s="156" t="s">
        <v>840</v>
      </c>
    </row>
    <row r="3" spans="2:9" ht="9" customHeight="1">
      <c r="B3" s="599"/>
      <c r="I3" s="599"/>
    </row>
    <row r="4" spans="2:9" ht="17.25">
      <c r="B4" s="600" t="s">
        <v>1173</v>
      </c>
      <c r="C4" s="83" t="s">
        <v>1108</v>
      </c>
      <c r="I4" s="599"/>
    </row>
    <row r="5" spans="2:9" ht="16.5" customHeight="1" thickBot="1">
      <c r="B5" s="83" t="s">
        <v>841</v>
      </c>
      <c r="I5" s="83" t="s">
        <v>842</v>
      </c>
    </row>
    <row r="6" spans="1:20" ht="31.5" customHeight="1">
      <c r="A6" s="601"/>
      <c r="B6" s="413" t="s">
        <v>843</v>
      </c>
      <c r="C6" s="414" t="s">
        <v>805</v>
      </c>
      <c r="D6" s="574" t="s">
        <v>844</v>
      </c>
      <c r="E6" s="415" t="s">
        <v>845</v>
      </c>
      <c r="F6" s="415" t="s">
        <v>319</v>
      </c>
      <c r="G6" s="414" t="s">
        <v>846</v>
      </c>
      <c r="H6" s="159"/>
      <c r="I6" s="413" t="s">
        <v>843</v>
      </c>
      <c r="J6" s="414" t="s">
        <v>805</v>
      </c>
      <c r="K6" s="574" t="s">
        <v>844</v>
      </c>
      <c r="L6" s="415" t="s">
        <v>845</v>
      </c>
      <c r="M6" s="415" t="s">
        <v>319</v>
      </c>
      <c r="N6" s="414" t="s">
        <v>846</v>
      </c>
      <c r="O6" s="602"/>
      <c r="P6" s="602"/>
      <c r="Q6" s="602"/>
      <c r="R6" s="602"/>
      <c r="S6" s="602"/>
      <c r="T6" s="602"/>
    </row>
    <row r="7" spans="1:20" ht="19.5" customHeight="1">
      <c r="A7" s="161"/>
      <c r="B7" s="417" t="s">
        <v>1121</v>
      </c>
      <c r="C7" s="466"/>
      <c r="D7" s="467"/>
      <c r="E7" s="468"/>
      <c r="F7" s="468"/>
      <c r="G7" s="469"/>
      <c r="I7" s="417" t="s">
        <v>1121</v>
      </c>
      <c r="J7" s="466"/>
      <c r="K7" s="467"/>
      <c r="L7" s="468"/>
      <c r="M7" s="468"/>
      <c r="N7" s="469"/>
      <c r="O7" s="603"/>
      <c r="P7" s="603"/>
      <c r="Q7" s="603"/>
      <c r="R7" s="604"/>
      <c r="S7" s="604"/>
      <c r="T7" s="604"/>
    </row>
    <row r="8" spans="1:20" ht="19.5" customHeight="1">
      <c r="A8" s="161"/>
      <c r="B8" s="419" t="s">
        <v>1109</v>
      </c>
      <c r="C8" s="470"/>
      <c r="D8" s="471"/>
      <c r="E8" s="472"/>
      <c r="F8" s="472"/>
      <c r="G8" s="473"/>
      <c r="I8" s="419" t="s">
        <v>1122</v>
      </c>
      <c r="J8" s="470"/>
      <c r="K8" s="471"/>
      <c r="L8" s="472"/>
      <c r="M8" s="472"/>
      <c r="N8" s="473"/>
      <c r="O8" s="603"/>
      <c r="P8" s="603"/>
      <c r="Q8" s="603"/>
      <c r="R8" s="604"/>
      <c r="S8" s="604"/>
      <c r="T8" s="604"/>
    </row>
    <row r="9" spans="1:20" ht="19.5" customHeight="1">
      <c r="A9" s="161"/>
      <c r="B9" s="419" t="s">
        <v>1110</v>
      </c>
      <c r="C9" s="470"/>
      <c r="D9" s="471"/>
      <c r="E9" s="472"/>
      <c r="F9" s="472"/>
      <c r="G9" s="473"/>
      <c r="I9" s="419" t="s">
        <v>1110</v>
      </c>
      <c r="J9" s="470"/>
      <c r="K9" s="471"/>
      <c r="L9" s="472"/>
      <c r="M9" s="472"/>
      <c r="N9" s="473"/>
      <c r="O9" s="603"/>
      <c r="P9" s="603"/>
      <c r="Q9" s="603"/>
      <c r="R9" s="604"/>
      <c r="S9" s="604"/>
      <c r="T9" s="604"/>
    </row>
    <row r="10" spans="1:20" ht="19.5" customHeight="1">
      <c r="A10" s="161"/>
      <c r="B10" s="419" t="s">
        <v>1111</v>
      </c>
      <c r="C10" s="470"/>
      <c r="D10" s="471"/>
      <c r="E10" s="472"/>
      <c r="F10" s="472"/>
      <c r="G10" s="473"/>
      <c r="I10" s="419" t="s">
        <v>1111</v>
      </c>
      <c r="J10" s="470"/>
      <c r="K10" s="471"/>
      <c r="L10" s="472"/>
      <c r="M10" s="472"/>
      <c r="N10" s="473"/>
      <c r="O10" s="603"/>
      <c r="P10" s="603"/>
      <c r="Q10" s="603"/>
      <c r="R10" s="604"/>
      <c r="S10" s="604"/>
      <c r="T10" s="604"/>
    </row>
    <row r="11" spans="1:20" ht="19.5" customHeight="1">
      <c r="A11" s="161"/>
      <c r="B11" s="419" t="s">
        <v>1112</v>
      </c>
      <c r="C11" s="470"/>
      <c r="D11" s="471"/>
      <c r="E11" s="472"/>
      <c r="F11" s="472"/>
      <c r="G11" s="473"/>
      <c r="I11" s="419" t="s">
        <v>1112</v>
      </c>
      <c r="J11" s="470"/>
      <c r="K11" s="471"/>
      <c r="L11" s="472"/>
      <c r="M11" s="472"/>
      <c r="N11" s="473"/>
      <c r="O11" s="603"/>
      <c r="P11" s="603"/>
      <c r="Q11" s="603"/>
      <c r="R11" s="604"/>
      <c r="S11" s="604"/>
      <c r="T11" s="604"/>
    </row>
    <row r="12" spans="1:20" ht="19.5" customHeight="1">
      <c r="A12" s="161"/>
      <c r="B12" s="419" t="s">
        <v>1113</v>
      </c>
      <c r="C12" s="470"/>
      <c r="D12" s="471"/>
      <c r="E12" s="472"/>
      <c r="F12" s="472"/>
      <c r="G12" s="473"/>
      <c r="I12" s="419" t="s">
        <v>1113</v>
      </c>
      <c r="J12" s="470"/>
      <c r="K12" s="471"/>
      <c r="L12" s="472"/>
      <c r="M12" s="472"/>
      <c r="N12" s="473"/>
      <c r="O12" s="603"/>
      <c r="P12" s="603"/>
      <c r="Q12" s="603"/>
      <c r="R12" s="604"/>
      <c r="S12" s="604"/>
      <c r="T12" s="604"/>
    </row>
    <row r="13" spans="1:20" ht="19.5" customHeight="1">
      <c r="A13" s="161"/>
      <c r="B13" s="419" t="s">
        <v>1114</v>
      </c>
      <c r="C13" s="470"/>
      <c r="D13" s="471"/>
      <c r="E13" s="472"/>
      <c r="F13" s="472"/>
      <c r="G13" s="473"/>
      <c r="I13" s="419" t="s">
        <v>1114</v>
      </c>
      <c r="J13" s="470"/>
      <c r="K13" s="471"/>
      <c r="L13" s="472"/>
      <c r="M13" s="472"/>
      <c r="N13" s="473"/>
      <c r="O13" s="603"/>
      <c r="P13" s="603"/>
      <c r="Q13" s="603"/>
      <c r="R13" s="604"/>
      <c r="S13" s="604"/>
      <c r="T13" s="604"/>
    </row>
    <row r="14" spans="1:20" ht="19.5" customHeight="1">
      <c r="A14" s="161"/>
      <c r="B14" s="419" t="s">
        <v>1115</v>
      </c>
      <c r="C14" s="470"/>
      <c r="D14" s="471"/>
      <c r="E14" s="472"/>
      <c r="F14" s="472"/>
      <c r="G14" s="473"/>
      <c r="I14" s="419" t="s">
        <v>1123</v>
      </c>
      <c r="J14" s="470"/>
      <c r="K14" s="471"/>
      <c r="L14" s="472"/>
      <c r="M14" s="472"/>
      <c r="N14" s="473"/>
      <c r="O14" s="603"/>
      <c r="P14" s="603"/>
      <c r="Q14" s="603"/>
      <c r="R14" s="604"/>
      <c r="S14" s="604"/>
      <c r="T14" s="604"/>
    </row>
    <row r="15" spans="1:20" ht="19.5" customHeight="1">
      <c r="A15" s="161"/>
      <c r="B15" s="419" t="s">
        <v>1116</v>
      </c>
      <c r="C15" s="470"/>
      <c r="D15" s="471"/>
      <c r="E15" s="472"/>
      <c r="F15" s="472"/>
      <c r="G15" s="473"/>
      <c r="I15" s="419" t="s">
        <v>1124</v>
      </c>
      <c r="J15" s="470"/>
      <c r="K15" s="471"/>
      <c r="L15" s="472"/>
      <c r="M15" s="472"/>
      <c r="N15" s="473"/>
      <c r="O15" s="603"/>
      <c r="P15" s="603"/>
      <c r="Q15" s="603"/>
      <c r="R15" s="604"/>
      <c r="S15" s="604"/>
      <c r="T15" s="604"/>
    </row>
    <row r="16" spans="1:20" ht="19.5" customHeight="1">
      <c r="A16" s="161"/>
      <c r="B16" s="419" t="s">
        <v>1117</v>
      </c>
      <c r="C16" s="470"/>
      <c r="D16" s="471"/>
      <c r="E16" s="472"/>
      <c r="F16" s="472"/>
      <c r="G16" s="473"/>
      <c r="I16" s="419" t="s">
        <v>1125</v>
      </c>
      <c r="J16" s="470"/>
      <c r="K16" s="471"/>
      <c r="L16" s="472"/>
      <c r="M16" s="472"/>
      <c r="N16" s="473"/>
      <c r="O16" s="603"/>
      <c r="P16" s="603"/>
      <c r="Q16" s="603"/>
      <c r="R16" s="604"/>
      <c r="S16" s="604"/>
      <c r="T16" s="604"/>
    </row>
    <row r="17" spans="1:20" ht="19.5" customHeight="1">
      <c r="A17" s="161"/>
      <c r="B17" s="605" t="s">
        <v>1150</v>
      </c>
      <c r="C17" s="470"/>
      <c r="D17" s="471"/>
      <c r="E17" s="474"/>
      <c r="F17" s="472"/>
      <c r="G17" s="473"/>
      <c r="I17" s="605" t="s">
        <v>1126</v>
      </c>
      <c r="J17" s="470"/>
      <c r="K17" s="471"/>
      <c r="L17" s="474"/>
      <c r="M17" s="472"/>
      <c r="N17" s="473"/>
      <c r="O17" s="606"/>
      <c r="P17" s="606"/>
      <c r="Q17" s="606"/>
      <c r="R17" s="604"/>
      <c r="S17" s="604"/>
      <c r="T17" s="604"/>
    </row>
    <row r="18" spans="1:20" ht="19.5" customHeight="1">
      <c r="A18" s="161"/>
      <c r="B18" s="419" t="s">
        <v>1120</v>
      </c>
      <c r="C18" s="470"/>
      <c r="D18" s="471"/>
      <c r="E18" s="474"/>
      <c r="F18" s="472"/>
      <c r="G18" s="473"/>
      <c r="I18" s="419" t="s">
        <v>847</v>
      </c>
      <c r="J18" s="470"/>
      <c r="K18" s="471"/>
      <c r="L18" s="474"/>
      <c r="M18" s="472"/>
      <c r="N18" s="473"/>
      <c r="O18" s="606"/>
      <c r="P18" s="606"/>
      <c r="Q18" s="606"/>
      <c r="R18" s="604"/>
      <c r="S18" s="604"/>
      <c r="T18" s="604"/>
    </row>
    <row r="19" spans="1:20" ht="19.5" customHeight="1">
      <c r="A19" s="161"/>
      <c r="B19" s="605" t="s">
        <v>1118</v>
      </c>
      <c r="C19" s="470"/>
      <c r="D19" s="471"/>
      <c r="E19" s="474"/>
      <c r="F19" s="472"/>
      <c r="G19" s="473"/>
      <c r="I19" s="605" t="s">
        <v>1127</v>
      </c>
      <c r="J19" s="470"/>
      <c r="K19" s="471"/>
      <c r="L19" s="474"/>
      <c r="M19" s="472"/>
      <c r="N19" s="473"/>
      <c r="O19" s="606"/>
      <c r="P19" s="606"/>
      <c r="Q19" s="606"/>
      <c r="R19" s="604"/>
      <c r="S19" s="604"/>
      <c r="T19" s="604"/>
    </row>
    <row r="20" spans="1:20" ht="19.5" customHeight="1" thickBot="1">
      <c r="A20" s="161"/>
      <c r="B20" s="420" t="s">
        <v>1119</v>
      </c>
      <c r="C20" s="475"/>
      <c r="D20" s="476"/>
      <c r="E20" s="477"/>
      <c r="F20" s="478"/>
      <c r="G20" s="479"/>
      <c r="I20" s="420" t="s">
        <v>1128</v>
      </c>
      <c r="J20" s="475"/>
      <c r="K20" s="476"/>
      <c r="L20" s="477"/>
      <c r="M20" s="478"/>
      <c r="N20" s="479"/>
      <c r="O20" s="606"/>
      <c r="P20" s="606"/>
      <c r="Q20" s="606"/>
      <c r="R20" s="604"/>
      <c r="S20" s="604"/>
      <c r="T20" s="604"/>
    </row>
    <row r="21" spans="1:20" ht="19.5" customHeight="1">
      <c r="A21" s="161"/>
      <c r="B21" s="161"/>
      <c r="C21" s="161"/>
      <c r="D21" s="161"/>
      <c r="E21" s="161"/>
      <c r="F21" s="161"/>
      <c r="G21" s="161"/>
      <c r="I21" s="161"/>
      <c r="J21" s="161"/>
      <c r="K21" s="161"/>
      <c r="L21" s="161"/>
      <c r="M21" s="161"/>
      <c r="N21" s="161"/>
      <c r="O21" s="161"/>
      <c r="P21" s="161"/>
      <c r="Q21" s="161"/>
      <c r="R21" s="161"/>
      <c r="S21" s="161"/>
      <c r="T21" s="161"/>
    </row>
    <row r="22" spans="1:9" ht="19.5" customHeight="1" thickBot="1">
      <c r="A22" s="161"/>
      <c r="B22" s="990" t="s">
        <v>578</v>
      </c>
      <c r="C22" s="990"/>
      <c r="D22" s="990"/>
      <c r="E22" s="573"/>
      <c r="F22" s="573"/>
      <c r="G22" s="161"/>
      <c r="I22" s="83" t="s">
        <v>1174</v>
      </c>
    </row>
    <row r="23" spans="1:20" ht="32.25" customHeight="1">
      <c r="A23" s="161"/>
      <c r="B23" s="413" t="s">
        <v>843</v>
      </c>
      <c r="C23" s="414" t="s">
        <v>805</v>
      </c>
      <c r="D23" s="574" t="s">
        <v>844</v>
      </c>
      <c r="E23" s="415" t="s">
        <v>845</v>
      </c>
      <c r="F23" s="415" t="s">
        <v>319</v>
      </c>
      <c r="G23" s="414" t="s">
        <v>846</v>
      </c>
      <c r="I23" s="413" t="s">
        <v>843</v>
      </c>
      <c r="J23" s="414" t="s">
        <v>805</v>
      </c>
      <c r="K23" s="574" t="s">
        <v>844</v>
      </c>
      <c r="L23" s="415" t="s">
        <v>845</v>
      </c>
      <c r="M23" s="415" t="s">
        <v>319</v>
      </c>
      <c r="N23" s="414" t="s">
        <v>846</v>
      </c>
      <c r="O23" s="602"/>
      <c r="P23" s="602"/>
      <c r="Q23" s="602"/>
      <c r="R23" s="602"/>
      <c r="S23" s="602"/>
      <c r="T23" s="602"/>
    </row>
    <row r="24" spans="1:20" ht="19.5" customHeight="1">
      <c r="A24" s="161"/>
      <c r="B24" s="417" t="s">
        <v>1121</v>
      </c>
      <c r="C24" s="466"/>
      <c r="D24" s="467"/>
      <c r="E24" s="468"/>
      <c r="F24" s="468"/>
      <c r="G24" s="469"/>
      <c r="I24" s="417" t="s">
        <v>1121</v>
      </c>
      <c r="J24" s="466"/>
      <c r="K24" s="467"/>
      <c r="L24" s="468"/>
      <c r="M24" s="468"/>
      <c r="N24" s="469"/>
      <c r="O24" s="607"/>
      <c r="P24" s="608"/>
      <c r="Q24" s="608"/>
      <c r="R24" s="609"/>
      <c r="S24" s="609"/>
      <c r="T24" s="608"/>
    </row>
    <row r="25" spans="1:20" ht="19.5" customHeight="1">
      <c r="A25" s="161"/>
      <c r="B25" s="419" t="s">
        <v>1122</v>
      </c>
      <c r="C25" s="470"/>
      <c r="D25" s="471"/>
      <c r="E25" s="472"/>
      <c r="F25" s="472"/>
      <c r="G25" s="473"/>
      <c r="I25" s="419" t="s">
        <v>1122</v>
      </c>
      <c r="J25" s="470"/>
      <c r="K25" s="471"/>
      <c r="L25" s="472"/>
      <c r="M25" s="472"/>
      <c r="N25" s="473"/>
      <c r="O25" s="607"/>
      <c r="P25" s="608"/>
      <c r="Q25" s="608"/>
      <c r="R25" s="609"/>
      <c r="S25" s="609"/>
      <c r="T25" s="608"/>
    </row>
    <row r="26" spans="1:20" ht="19.5" customHeight="1">
      <c r="A26" s="161"/>
      <c r="B26" s="419" t="s">
        <v>1110</v>
      </c>
      <c r="C26" s="470"/>
      <c r="D26" s="471"/>
      <c r="E26" s="472"/>
      <c r="F26" s="472"/>
      <c r="G26" s="473"/>
      <c r="I26" s="419" t="s">
        <v>1110</v>
      </c>
      <c r="J26" s="470"/>
      <c r="K26" s="471"/>
      <c r="L26" s="472"/>
      <c r="M26" s="472"/>
      <c r="N26" s="473"/>
      <c r="O26" s="607"/>
      <c r="P26" s="608"/>
      <c r="Q26" s="608"/>
      <c r="R26" s="609"/>
      <c r="S26" s="609"/>
      <c r="T26" s="608"/>
    </row>
    <row r="27" spans="1:20" ht="19.5" customHeight="1">
      <c r="A27" s="161"/>
      <c r="B27" s="419" t="s">
        <v>1111</v>
      </c>
      <c r="C27" s="470"/>
      <c r="D27" s="471"/>
      <c r="E27" s="472"/>
      <c r="F27" s="472"/>
      <c r="G27" s="473"/>
      <c r="I27" s="419" t="s">
        <v>1111</v>
      </c>
      <c r="J27" s="470"/>
      <c r="K27" s="471"/>
      <c r="L27" s="472"/>
      <c r="M27" s="472"/>
      <c r="N27" s="473"/>
      <c r="O27" s="607"/>
      <c r="P27" s="608"/>
      <c r="Q27" s="608"/>
      <c r="R27" s="609"/>
      <c r="S27" s="609"/>
      <c r="T27" s="608"/>
    </row>
    <row r="28" spans="1:20" ht="19.5" customHeight="1">
      <c r="A28" s="161"/>
      <c r="B28" s="419" t="s">
        <v>1112</v>
      </c>
      <c r="C28" s="470"/>
      <c r="D28" s="471"/>
      <c r="E28" s="472"/>
      <c r="F28" s="472"/>
      <c r="G28" s="473"/>
      <c r="I28" s="419" t="s">
        <v>1112</v>
      </c>
      <c r="J28" s="470"/>
      <c r="K28" s="471"/>
      <c r="L28" s="472"/>
      <c r="M28" s="472"/>
      <c r="N28" s="473"/>
      <c r="O28" s="607"/>
      <c r="P28" s="608"/>
      <c r="Q28" s="608"/>
      <c r="R28" s="609"/>
      <c r="S28" s="609"/>
      <c r="T28" s="608"/>
    </row>
    <row r="29" spans="1:20" ht="19.5" customHeight="1">
      <c r="A29" s="161"/>
      <c r="B29" s="419" t="s">
        <v>1113</v>
      </c>
      <c r="C29" s="470"/>
      <c r="D29" s="471"/>
      <c r="E29" s="472"/>
      <c r="F29" s="472"/>
      <c r="G29" s="473"/>
      <c r="I29" s="419" t="s">
        <v>1113</v>
      </c>
      <c r="J29" s="470"/>
      <c r="K29" s="471"/>
      <c r="L29" s="472"/>
      <c r="M29" s="472"/>
      <c r="N29" s="473"/>
      <c r="O29" s="607"/>
      <c r="P29" s="608"/>
      <c r="Q29" s="608"/>
      <c r="R29" s="609"/>
      <c r="S29" s="609"/>
      <c r="T29" s="608"/>
    </row>
    <row r="30" spans="1:20" ht="19.5" customHeight="1">
      <c r="A30" s="161"/>
      <c r="B30" s="419" t="s">
        <v>1114</v>
      </c>
      <c r="C30" s="470"/>
      <c r="D30" s="471"/>
      <c r="E30" s="472"/>
      <c r="F30" s="472"/>
      <c r="G30" s="473"/>
      <c r="I30" s="419" t="s">
        <v>1114</v>
      </c>
      <c r="J30" s="470"/>
      <c r="K30" s="471"/>
      <c r="L30" s="472"/>
      <c r="M30" s="472"/>
      <c r="N30" s="473"/>
      <c r="O30" s="607"/>
      <c r="P30" s="608"/>
      <c r="Q30" s="608"/>
      <c r="R30" s="609"/>
      <c r="S30" s="609"/>
      <c r="T30" s="608"/>
    </row>
    <row r="31" spans="1:20" ht="19.5" customHeight="1">
      <c r="A31" s="161"/>
      <c r="B31" s="419" t="s">
        <v>1115</v>
      </c>
      <c r="C31" s="470"/>
      <c r="D31" s="471"/>
      <c r="E31" s="472"/>
      <c r="F31" s="472"/>
      <c r="G31" s="473"/>
      <c r="I31" s="419" t="s">
        <v>1123</v>
      </c>
      <c r="J31" s="470"/>
      <c r="K31" s="471"/>
      <c r="L31" s="472"/>
      <c r="M31" s="472"/>
      <c r="N31" s="473"/>
      <c r="O31" s="607"/>
      <c r="P31" s="608"/>
      <c r="Q31" s="608"/>
      <c r="R31" s="609"/>
      <c r="S31" s="609"/>
      <c r="T31" s="608"/>
    </row>
    <row r="32" spans="1:20" ht="19.5" customHeight="1">
      <c r="A32" s="161"/>
      <c r="B32" s="419" t="s">
        <v>1116</v>
      </c>
      <c r="C32" s="470"/>
      <c r="D32" s="471"/>
      <c r="E32" s="472"/>
      <c r="F32" s="472"/>
      <c r="G32" s="473"/>
      <c r="I32" s="419" t="s">
        <v>1124</v>
      </c>
      <c r="J32" s="470"/>
      <c r="K32" s="471"/>
      <c r="L32" s="472"/>
      <c r="M32" s="472"/>
      <c r="N32" s="473"/>
      <c r="O32" s="607"/>
      <c r="P32" s="608"/>
      <c r="Q32" s="608"/>
      <c r="R32" s="609"/>
      <c r="S32" s="609"/>
      <c r="T32" s="608"/>
    </row>
    <row r="33" spans="1:20" ht="19.5" customHeight="1">
      <c r="A33" s="161"/>
      <c r="B33" s="419" t="s">
        <v>1117</v>
      </c>
      <c r="C33" s="470"/>
      <c r="D33" s="471"/>
      <c r="E33" s="472"/>
      <c r="F33" s="472"/>
      <c r="G33" s="473"/>
      <c r="I33" s="419" t="s">
        <v>1125</v>
      </c>
      <c r="J33" s="470"/>
      <c r="K33" s="471"/>
      <c r="L33" s="472"/>
      <c r="M33" s="472"/>
      <c r="N33" s="473"/>
      <c r="O33" s="607"/>
      <c r="P33" s="608"/>
      <c r="Q33" s="608"/>
      <c r="R33" s="609"/>
      <c r="S33" s="609"/>
      <c r="T33" s="608"/>
    </row>
    <row r="34" spans="1:20" ht="19.5" customHeight="1">
      <c r="A34" s="161"/>
      <c r="B34" s="605" t="s">
        <v>1150</v>
      </c>
      <c r="C34" s="470"/>
      <c r="D34" s="471"/>
      <c r="E34" s="474"/>
      <c r="F34" s="472"/>
      <c r="G34" s="473"/>
      <c r="I34" s="605" t="s">
        <v>1126</v>
      </c>
      <c r="J34" s="470"/>
      <c r="K34" s="471"/>
      <c r="L34" s="474"/>
      <c r="M34" s="472"/>
      <c r="N34" s="473"/>
      <c r="O34" s="607"/>
      <c r="P34" s="608"/>
      <c r="Q34" s="608"/>
      <c r="R34" s="610"/>
      <c r="S34" s="609"/>
      <c r="T34" s="608"/>
    </row>
    <row r="35" spans="1:20" ht="19.5" customHeight="1">
      <c r="A35" s="161"/>
      <c r="B35" s="419" t="s">
        <v>1120</v>
      </c>
      <c r="C35" s="470"/>
      <c r="D35" s="471"/>
      <c r="E35" s="474"/>
      <c r="F35" s="472"/>
      <c r="G35" s="473"/>
      <c r="I35" s="419" t="s">
        <v>847</v>
      </c>
      <c r="J35" s="470"/>
      <c r="K35" s="471"/>
      <c r="L35" s="474"/>
      <c r="M35" s="472"/>
      <c r="N35" s="473"/>
      <c r="O35" s="607"/>
      <c r="P35" s="608"/>
      <c r="Q35" s="608"/>
      <c r="R35" s="610"/>
      <c r="S35" s="609"/>
      <c r="T35" s="608"/>
    </row>
    <row r="36" spans="1:20" ht="19.5" customHeight="1">
      <c r="A36" s="161"/>
      <c r="B36" s="605" t="s">
        <v>1118</v>
      </c>
      <c r="C36" s="470"/>
      <c r="D36" s="471"/>
      <c r="E36" s="474"/>
      <c r="F36" s="472"/>
      <c r="G36" s="473"/>
      <c r="I36" s="605" t="s">
        <v>1127</v>
      </c>
      <c r="J36" s="470"/>
      <c r="K36" s="471"/>
      <c r="L36" s="474"/>
      <c r="M36" s="472"/>
      <c r="N36" s="473"/>
      <c r="P36" s="608"/>
      <c r="Q36" s="608"/>
      <c r="R36" s="610"/>
      <c r="S36" s="609"/>
      <c r="T36" s="608"/>
    </row>
    <row r="37" spans="1:20" ht="19.5" customHeight="1" thickBot="1">
      <c r="A37" s="161"/>
      <c r="B37" s="420" t="s">
        <v>1119</v>
      </c>
      <c r="C37" s="475"/>
      <c r="D37" s="476"/>
      <c r="E37" s="477"/>
      <c r="F37" s="478"/>
      <c r="G37" s="479"/>
      <c r="I37" s="420" t="s">
        <v>1128</v>
      </c>
      <c r="J37" s="475"/>
      <c r="K37" s="476"/>
      <c r="L37" s="477"/>
      <c r="M37" s="478"/>
      <c r="N37" s="479"/>
      <c r="O37" s="607"/>
      <c r="P37" s="608"/>
      <c r="Q37" s="608"/>
      <c r="R37" s="610"/>
      <c r="S37" s="609"/>
      <c r="T37" s="608"/>
    </row>
    <row r="38" spans="1:7" ht="13.5">
      <c r="A38" s="161"/>
      <c r="B38" s="421"/>
      <c r="C38" s="422"/>
      <c r="D38" s="423"/>
      <c r="E38" s="424"/>
      <c r="F38" s="424"/>
      <c r="G38" s="423"/>
    </row>
    <row r="39" spans="1:7" ht="6.75" customHeight="1">
      <c r="A39" s="161"/>
      <c r="B39" s="161"/>
      <c r="C39" s="161"/>
      <c r="D39" s="161"/>
      <c r="E39" s="161"/>
      <c r="F39" s="161"/>
      <c r="G39" s="192"/>
    </row>
    <row r="40" spans="1:9" ht="14.25" thickBot="1">
      <c r="A40" s="161"/>
      <c r="B40" s="83" t="s">
        <v>848</v>
      </c>
      <c r="E40" s="161"/>
      <c r="F40" s="161"/>
      <c r="G40" s="192"/>
      <c r="I40" s="83" t="s">
        <v>849</v>
      </c>
    </row>
    <row r="41" spans="2:14" ht="14.25" thickBot="1">
      <c r="B41" s="83" t="s">
        <v>850</v>
      </c>
      <c r="C41" s="161"/>
      <c r="D41" s="161"/>
      <c r="E41" s="161"/>
      <c r="F41" s="161"/>
      <c r="G41" s="161"/>
      <c r="H41" s="161"/>
      <c r="I41" s="136" t="s">
        <v>291</v>
      </c>
      <c r="J41" s="1143" t="s">
        <v>851</v>
      </c>
      <c r="K41" s="1143"/>
      <c r="L41" s="1143"/>
      <c r="M41" s="1143"/>
      <c r="N41" s="1144"/>
    </row>
    <row r="42" spans="2:14" ht="18" customHeight="1">
      <c r="B42" s="1167" t="s">
        <v>852</v>
      </c>
      <c r="C42" s="1161"/>
      <c r="D42" s="1162"/>
      <c r="E42" s="1162"/>
      <c r="F42" s="1162"/>
      <c r="G42" s="1163"/>
      <c r="H42" s="602"/>
      <c r="I42" s="1145" t="s">
        <v>292</v>
      </c>
      <c r="J42" s="1147"/>
      <c r="K42" s="1147"/>
      <c r="L42" s="1147"/>
      <c r="M42" s="1147"/>
      <c r="N42" s="1148"/>
    </row>
    <row r="43" spans="2:14" ht="18" customHeight="1" thickBot="1">
      <c r="B43" s="1168"/>
      <c r="C43" s="1164"/>
      <c r="D43" s="1165"/>
      <c r="E43" s="1165"/>
      <c r="F43" s="1165"/>
      <c r="G43" s="1166"/>
      <c r="H43" s="612"/>
      <c r="I43" s="1146"/>
      <c r="J43" s="1149"/>
      <c r="K43" s="1149"/>
      <c r="L43" s="1149"/>
      <c r="M43" s="1149"/>
      <c r="N43" s="1150"/>
    </row>
    <row r="44" spans="2:14" ht="13.5">
      <c r="B44" s="627"/>
      <c r="C44" s="178"/>
      <c r="D44" s="178"/>
      <c r="E44" s="178"/>
      <c r="F44" s="178"/>
      <c r="G44" s="178"/>
      <c r="H44" s="612"/>
      <c r="I44" s="627"/>
      <c r="J44" s="178"/>
      <c r="K44" s="178"/>
      <c r="L44" s="178"/>
      <c r="M44" s="178"/>
      <c r="N44" s="178"/>
    </row>
    <row r="45" spans="2:13" ht="14.25" thickBot="1">
      <c r="B45" s="83" t="s">
        <v>853</v>
      </c>
      <c r="C45" s="611"/>
      <c r="D45" s="611"/>
      <c r="E45" s="611"/>
      <c r="F45" s="612"/>
      <c r="G45" s="612"/>
      <c r="H45" s="612"/>
      <c r="I45" s="612"/>
      <c r="J45" s="612"/>
      <c r="K45" s="612"/>
      <c r="L45" s="612"/>
      <c r="M45" s="612"/>
    </row>
    <row r="46" spans="2:14" ht="13.5">
      <c r="B46" s="613"/>
      <c r="C46" s="1151" t="s">
        <v>619</v>
      </c>
      <c r="D46" s="1152"/>
      <c r="E46" s="1152"/>
      <c r="F46" s="1151" t="s">
        <v>854</v>
      </c>
      <c r="G46" s="1153"/>
      <c r="H46" s="636"/>
      <c r="I46" s="638"/>
      <c r="J46" s="1151" t="s">
        <v>619</v>
      </c>
      <c r="K46" s="1152"/>
      <c r="L46" s="1160"/>
      <c r="M46" s="1151" t="s">
        <v>1197</v>
      </c>
      <c r="N46" s="1153"/>
    </row>
    <row r="47" spans="2:14" ht="18" customHeight="1">
      <c r="B47" s="855" t="s">
        <v>141</v>
      </c>
      <c r="C47" s="1171"/>
      <c r="D47" s="1172"/>
      <c r="E47" s="1172"/>
      <c r="F47" s="1171"/>
      <c r="G47" s="1173"/>
      <c r="H47" s="637"/>
      <c r="I47" s="1169" t="s">
        <v>1208</v>
      </c>
      <c r="J47" s="1154"/>
      <c r="K47" s="1155"/>
      <c r="L47" s="1155"/>
      <c r="M47" s="1154"/>
      <c r="N47" s="1158"/>
    </row>
    <row r="48" spans="2:14" ht="15.75" customHeight="1" thickBot="1">
      <c r="B48" s="1043"/>
      <c r="C48" s="1156"/>
      <c r="D48" s="1157"/>
      <c r="E48" s="1157"/>
      <c r="F48" s="1156"/>
      <c r="G48" s="1159"/>
      <c r="H48" s="637"/>
      <c r="I48" s="1170"/>
      <c r="J48" s="1156"/>
      <c r="K48" s="1157"/>
      <c r="L48" s="1157"/>
      <c r="M48" s="1156"/>
      <c r="N48" s="1159"/>
    </row>
    <row r="49" ht="13.5">
      <c r="H49" s="24"/>
    </row>
    <row r="51" ht="13.5">
      <c r="G51" s="104"/>
    </row>
    <row r="53" ht="13.5">
      <c r="B53" s="83" t="s">
        <v>838</v>
      </c>
    </row>
    <row r="55" ht="14.25" thickBot="1">
      <c r="B55" s="83" t="s">
        <v>812</v>
      </c>
    </row>
    <row r="56" spans="2:9" ht="13.5">
      <c r="B56" s="83" t="s">
        <v>814</v>
      </c>
      <c r="I56" s="54"/>
    </row>
  </sheetData>
  <sheetProtection selectLockedCells="1"/>
  <mergeCells count="16">
    <mergeCell ref="J47:L48"/>
    <mergeCell ref="M47:N48"/>
    <mergeCell ref="J46:L46"/>
    <mergeCell ref="M46:N46"/>
    <mergeCell ref="C42:G43"/>
    <mergeCell ref="B42:B43"/>
    <mergeCell ref="I47:I48"/>
    <mergeCell ref="B47:B48"/>
    <mergeCell ref="C47:E48"/>
    <mergeCell ref="F47:G48"/>
    <mergeCell ref="B22:D22"/>
    <mergeCell ref="J41:N41"/>
    <mergeCell ref="I42:I43"/>
    <mergeCell ref="J42:N43"/>
    <mergeCell ref="C46:E46"/>
    <mergeCell ref="F46:G46"/>
  </mergeCells>
  <dataValidations count="2">
    <dataValidation type="list" allowBlank="1" showErrorMessage="1" sqref="C7:C20 P24:P37 J24:J37 C24:C37 J7:J20">
      <formula1>$B$53</formula1>
    </dataValidation>
    <dataValidation allowBlank="1" showInputMessage="1" sqref="J41:N41"/>
  </dataValidations>
  <printOptions/>
  <pageMargins left="0.5905511811023623" right="0.5905511811023623" top="0.3937007874015748" bottom="0.3937007874015748" header="0.3937007874015748" footer="0.1968503937007874"/>
  <pageSetup blackAndWhite="1" horizontalDpi="600" verticalDpi="600" orientation="landscape" paperSize="9" scale="66" r:id="rId1"/>
  <headerFooter alignWithMargins="0">
    <oddFooter>&amp;R&amp;F- &amp;P/&amp;N</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B2:AQ51"/>
  <sheetViews>
    <sheetView view="pageBreakPreview" zoomScale="85" zoomScaleNormal="70" zoomScaleSheetLayoutView="85" workbookViewId="0" topLeftCell="A25">
      <selection activeCell="J35" sqref="J35:N35"/>
    </sheetView>
  </sheetViews>
  <sheetFormatPr defaultColWidth="9.00390625" defaultRowHeight="13.5"/>
  <cols>
    <col min="1" max="1" width="1.37890625" style="83" customWidth="1"/>
    <col min="2" max="2" width="7.375" style="83" customWidth="1"/>
    <col min="3" max="26" width="3.75390625" style="83" customWidth="1"/>
    <col min="27" max="43" width="4.25390625" style="83" customWidth="1"/>
    <col min="44" max="16384" width="9.00390625" style="83" customWidth="1"/>
  </cols>
  <sheetData>
    <row r="1" ht="43.5" customHeight="1"/>
    <row r="2" ht="17.25">
      <c r="B2" s="156" t="s">
        <v>693</v>
      </c>
    </row>
    <row r="3" spans="2:29" ht="14.25" customHeight="1" thickBot="1">
      <c r="B3" s="83" t="s">
        <v>694</v>
      </c>
      <c r="U3" s="879"/>
      <c r="V3" s="879"/>
      <c r="W3" s="879"/>
      <c r="X3" s="83" t="s">
        <v>749</v>
      </c>
      <c r="Y3" s="179"/>
      <c r="Z3" s="83" t="s">
        <v>163</v>
      </c>
      <c r="AA3" s="179"/>
      <c r="AB3" s="1016" t="s">
        <v>366</v>
      </c>
      <c r="AC3" s="1016"/>
    </row>
    <row r="4" spans="2:29" ht="15.75" customHeight="1">
      <c r="B4" s="127" t="s">
        <v>361</v>
      </c>
      <c r="C4" s="1215" t="s">
        <v>697</v>
      </c>
      <c r="D4" s="1215"/>
      <c r="E4" s="1215"/>
      <c r="F4" s="1215" t="s">
        <v>551</v>
      </c>
      <c r="G4" s="1215"/>
      <c r="H4" s="1215"/>
      <c r="I4" s="1215" t="s">
        <v>552</v>
      </c>
      <c r="J4" s="1215"/>
      <c r="K4" s="1215"/>
      <c r="L4" s="1215" t="s">
        <v>553</v>
      </c>
      <c r="M4" s="1215"/>
      <c r="N4" s="1215"/>
      <c r="O4" s="1215" t="s">
        <v>554</v>
      </c>
      <c r="P4" s="1215"/>
      <c r="Q4" s="1215"/>
      <c r="R4" s="1215" t="s">
        <v>555</v>
      </c>
      <c r="S4" s="1215"/>
      <c r="T4" s="1215"/>
      <c r="U4" s="1215" t="s">
        <v>562</v>
      </c>
      <c r="V4" s="1215"/>
      <c r="W4" s="1215"/>
      <c r="X4" s="741" t="s">
        <v>667</v>
      </c>
      <c r="Y4" s="741"/>
      <c r="Z4" s="741"/>
      <c r="AA4" s="1188" t="s">
        <v>666</v>
      </c>
      <c r="AB4" s="838"/>
      <c r="AC4" s="839"/>
    </row>
    <row r="5" spans="2:29" ht="15.75" customHeight="1">
      <c r="B5" s="171" t="s">
        <v>722</v>
      </c>
      <c r="C5" s="826"/>
      <c r="D5" s="826"/>
      <c r="E5" s="826"/>
      <c r="F5" s="826" t="s">
        <v>722</v>
      </c>
      <c r="G5" s="826"/>
      <c r="H5" s="826"/>
      <c r="I5" s="826" t="s">
        <v>722</v>
      </c>
      <c r="J5" s="826"/>
      <c r="K5" s="826"/>
      <c r="L5" s="826" t="s">
        <v>722</v>
      </c>
      <c r="M5" s="826"/>
      <c r="N5" s="826"/>
      <c r="O5" s="826"/>
      <c r="P5" s="826"/>
      <c r="Q5" s="826"/>
      <c r="R5" s="1214"/>
      <c r="S5" s="941"/>
      <c r="T5" s="942"/>
      <c r="U5" s="857"/>
      <c r="V5" s="858"/>
      <c r="W5" s="859"/>
      <c r="X5" s="724"/>
      <c r="Y5" s="724"/>
      <c r="Z5" s="724"/>
      <c r="AA5" s="9"/>
      <c r="AB5" s="858" t="s">
        <v>722</v>
      </c>
      <c r="AC5" s="909"/>
    </row>
    <row r="6" spans="2:29" ht="15.75" customHeight="1">
      <c r="B6" s="71" t="s">
        <v>668</v>
      </c>
      <c r="C6" s="827"/>
      <c r="D6" s="827"/>
      <c r="E6" s="827"/>
      <c r="F6" s="827" t="s">
        <v>563</v>
      </c>
      <c r="G6" s="827"/>
      <c r="H6" s="827"/>
      <c r="I6" s="827" t="s">
        <v>564</v>
      </c>
      <c r="J6" s="827"/>
      <c r="K6" s="827"/>
      <c r="L6" s="827" t="s">
        <v>565</v>
      </c>
      <c r="M6" s="827"/>
      <c r="N6" s="827"/>
      <c r="O6" s="827" t="s">
        <v>566</v>
      </c>
      <c r="P6" s="827"/>
      <c r="Q6" s="827"/>
      <c r="R6" s="827" t="s">
        <v>567</v>
      </c>
      <c r="S6" s="827"/>
      <c r="T6" s="827"/>
      <c r="U6" s="835"/>
      <c r="V6" s="736"/>
      <c r="W6" s="737"/>
      <c r="X6" s="724"/>
      <c r="Y6" s="724"/>
      <c r="Z6" s="724"/>
      <c r="AA6" s="835" t="s">
        <v>88</v>
      </c>
      <c r="AB6" s="736"/>
      <c r="AC6" s="1238"/>
    </row>
    <row r="7" spans="2:29" ht="15.75" customHeight="1">
      <c r="B7" s="172"/>
      <c r="C7" s="1185" t="s">
        <v>631</v>
      </c>
      <c r="D7" s="1185"/>
      <c r="E7" s="1185"/>
      <c r="F7" s="1185" t="s">
        <v>631</v>
      </c>
      <c r="G7" s="1185"/>
      <c r="H7" s="1185"/>
      <c r="I7" s="1185" t="s">
        <v>89</v>
      </c>
      <c r="J7" s="1185"/>
      <c r="K7" s="1185"/>
      <c r="L7" s="1185" t="s">
        <v>89</v>
      </c>
      <c r="M7" s="1185"/>
      <c r="N7" s="1185"/>
      <c r="O7" s="1185" t="s">
        <v>89</v>
      </c>
      <c r="P7" s="1185"/>
      <c r="Q7" s="1185"/>
      <c r="R7" s="1185" t="s">
        <v>89</v>
      </c>
      <c r="S7" s="1185"/>
      <c r="T7" s="1185"/>
      <c r="U7" s="1185" t="s">
        <v>89</v>
      </c>
      <c r="V7" s="1185"/>
      <c r="W7" s="1185"/>
      <c r="X7" s="1185" t="s">
        <v>89</v>
      </c>
      <c r="Y7" s="1185"/>
      <c r="Z7" s="1185"/>
      <c r="AA7" s="1185" t="s">
        <v>669</v>
      </c>
      <c r="AB7" s="1185"/>
      <c r="AC7" s="1187"/>
    </row>
    <row r="8" spans="2:29" ht="15.75" customHeight="1">
      <c r="B8" s="1216" t="s">
        <v>362</v>
      </c>
      <c r="C8" s="1186"/>
      <c r="D8" s="1186"/>
      <c r="E8" s="1186"/>
      <c r="F8" s="1186"/>
      <c r="G8" s="1186"/>
      <c r="H8" s="1186"/>
      <c r="I8" s="1186"/>
      <c r="J8" s="1186"/>
      <c r="K8" s="1186"/>
      <c r="L8" s="1186"/>
      <c r="M8" s="1186"/>
      <c r="N8" s="1186"/>
      <c r="O8" s="1186"/>
      <c r="P8" s="1186"/>
      <c r="Q8" s="1186"/>
      <c r="R8" s="1186"/>
      <c r="S8" s="1186"/>
      <c r="T8" s="1186"/>
      <c r="U8" s="1186"/>
      <c r="V8" s="1186"/>
      <c r="W8" s="1186"/>
      <c r="X8" s="1199">
        <f>IF(SUM(C8:W9)=0,"",SUM(C8:W9))</f>
      </c>
      <c r="Y8" s="1199"/>
      <c r="Z8" s="1199"/>
      <c r="AA8" s="1239"/>
      <c r="AB8" s="1239"/>
      <c r="AC8" s="1240"/>
    </row>
    <row r="9" spans="2:41" ht="15.75" customHeight="1">
      <c r="B9" s="723"/>
      <c r="C9" s="876"/>
      <c r="D9" s="876"/>
      <c r="E9" s="876"/>
      <c r="F9" s="876"/>
      <c r="G9" s="876"/>
      <c r="H9" s="876"/>
      <c r="I9" s="876"/>
      <c r="J9" s="876"/>
      <c r="K9" s="876"/>
      <c r="L9" s="876"/>
      <c r="M9" s="876"/>
      <c r="N9" s="876"/>
      <c r="O9" s="876"/>
      <c r="P9" s="876"/>
      <c r="Q9" s="876"/>
      <c r="R9" s="876"/>
      <c r="S9" s="876"/>
      <c r="T9" s="876"/>
      <c r="U9" s="876"/>
      <c r="V9" s="876"/>
      <c r="W9" s="876"/>
      <c r="X9" s="1201"/>
      <c r="Y9" s="1201"/>
      <c r="Z9" s="1201"/>
      <c r="AA9" s="1241"/>
      <c r="AB9" s="1241"/>
      <c r="AC9" s="1242"/>
      <c r="AE9" s="1096" t="s">
        <v>1067</v>
      </c>
      <c r="AF9" s="1096"/>
      <c r="AG9" s="1096"/>
      <c r="AH9" s="1096"/>
      <c r="AI9" s="1096"/>
      <c r="AJ9" s="1096"/>
      <c r="AK9" s="1096"/>
      <c r="AL9" s="1096"/>
      <c r="AM9" s="1096"/>
      <c r="AN9" s="1096"/>
      <c r="AO9" s="1096"/>
    </row>
    <row r="10" spans="2:29" ht="15.75" customHeight="1">
      <c r="B10" s="723" t="s">
        <v>363</v>
      </c>
      <c r="C10" s="876"/>
      <c r="D10" s="876"/>
      <c r="E10" s="876"/>
      <c r="F10" s="876"/>
      <c r="G10" s="876"/>
      <c r="H10" s="876"/>
      <c r="I10" s="876"/>
      <c r="J10" s="876"/>
      <c r="K10" s="876"/>
      <c r="L10" s="876"/>
      <c r="M10" s="876"/>
      <c r="N10" s="876"/>
      <c r="O10" s="876"/>
      <c r="P10" s="876"/>
      <c r="Q10" s="876"/>
      <c r="R10" s="876"/>
      <c r="S10" s="876"/>
      <c r="T10" s="876"/>
      <c r="U10" s="876"/>
      <c r="V10" s="876"/>
      <c r="W10" s="876"/>
      <c r="X10" s="1201">
        <f>IF(SUM(C10:W11)=0,"",SUM(C10:W11))</f>
      </c>
      <c r="Y10" s="1201"/>
      <c r="Z10" s="1201"/>
      <c r="AA10" s="1241"/>
      <c r="AB10" s="1241"/>
      <c r="AC10" s="1242"/>
    </row>
    <row r="11" spans="2:29" ht="15.75" customHeight="1">
      <c r="B11" s="723"/>
      <c r="C11" s="876"/>
      <c r="D11" s="876"/>
      <c r="E11" s="876"/>
      <c r="F11" s="876"/>
      <c r="G11" s="876"/>
      <c r="H11" s="876"/>
      <c r="I11" s="876"/>
      <c r="J11" s="876"/>
      <c r="K11" s="876"/>
      <c r="L11" s="876"/>
      <c r="M11" s="876"/>
      <c r="N11" s="876"/>
      <c r="O11" s="876"/>
      <c r="P11" s="876"/>
      <c r="Q11" s="876"/>
      <c r="R11" s="876"/>
      <c r="S11" s="876"/>
      <c r="T11" s="876"/>
      <c r="U11" s="876"/>
      <c r="V11" s="876"/>
      <c r="W11" s="876"/>
      <c r="X11" s="1201"/>
      <c r="Y11" s="1201"/>
      <c r="Z11" s="1201"/>
      <c r="AA11" s="1241"/>
      <c r="AB11" s="1241"/>
      <c r="AC11" s="1242"/>
    </row>
    <row r="12" spans="2:29" ht="15.75" customHeight="1">
      <c r="B12" s="723" t="s">
        <v>365</v>
      </c>
      <c r="C12" s="1192">
        <f>IF(SUM(C8:E11)=0,"",SUM(C8:E11))</f>
      </c>
      <c r="D12" s="1192"/>
      <c r="E12" s="1192"/>
      <c r="F12" s="1192">
        <f>IF(SUM(F8:H11)=0,"",SUM(F8:H11))</f>
      </c>
      <c r="G12" s="1192"/>
      <c r="H12" s="1192"/>
      <c r="I12" s="1192">
        <f>IF(SUM(I8:K11)=0,"",SUM(I8:K11))</f>
      </c>
      <c r="J12" s="1192"/>
      <c r="K12" s="1192"/>
      <c r="L12" s="1192">
        <f>IF(SUM(L8:N11)=0,"",SUM(L8:N11))</f>
      </c>
      <c r="M12" s="1192"/>
      <c r="N12" s="1192"/>
      <c r="O12" s="1192">
        <f>IF(SUM(O8:Q11)=0,"",SUM(O8:Q11))</f>
      </c>
      <c r="P12" s="1192"/>
      <c r="Q12" s="1192"/>
      <c r="R12" s="1192">
        <f>IF(SUM(R8:T11)=0,"",SUM(R8:T11))</f>
      </c>
      <c r="S12" s="1192"/>
      <c r="T12" s="1192"/>
      <c r="U12" s="1192">
        <f>IF(SUM(U8:W11)=0,"",SUM(U8:W11))</f>
      </c>
      <c r="V12" s="1192"/>
      <c r="W12" s="1192"/>
      <c r="X12" s="1192">
        <f>IF(SUM(X8:Z11)=0,"",SUM(X8:Z11))</f>
      </c>
      <c r="Y12" s="1192"/>
      <c r="Z12" s="1192"/>
      <c r="AA12" s="1234">
        <f>IF(ISERROR(AVERAGE(AA8:AC11)),"",AVERAGE(AA8:AC11))</f>
      </c>
      <c r="AB12" s="1234"/>
      <c r="AC12" s="1235"/>
    </row>
    <row r="13" spans="2:29" ht="15.75" customHeight="1" thickBot="1">
      <c r="B13" s="847"/>
      <c r="C13" s="1217"/>
      <c r="D13" s="1217"/>
      <c r="E13" s="1217"/>
      <c r="F13" s="1217"/>
      <c r="G13" s="1217"/>
      <c r="H13" s="1217"/>
      <c r="I13" s="1217"/>
      <c r="J13" s="1217"/>
      <c r="K13" s="1217"/>
      <c r="L13" s="1217"/>
      <c r="M13" s="1217"/>
      <c r="N13" s="1217"/>
      <c r="O13" s="1217"/>
      <c r="P13" s="1217"/>
      <c r="Q13" s="1217"/>
      <c r="R13" s="1217"/>
      <c r="S13" s="1217"/>
      <c r="T13" s="1217"/>
      <c r="U13" s="1217"/>
      <c r="V13" s="1217"/>
      <c r="W13" s="1217"/>
      <c r="X13" s="1217"/>
      <c r="Y13" s="1217"/>
      <c r="Z13" s="1217"/>
      <c r="AA13" s="1236"/>
      <c r="AB13" s="1236"/>
      <c r="AC13" s="1237"/>
    </row>
    <row r="14" spans="3:26" ht="15.75" customHeight="1">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2:23" ht="15.75" customHeight="1" thickBot="1">
      <c r="B15" s="83" t="s">
        <v>876</v>
      </c>
      <c r="W15" s="83" t="s">
        <v>224</v>
      </c>
    </row>
    <row r="16" spans="2:43" ht="15.75" customHeight="1">
      <c r="B16" s="1233"/>
      <c r="C16" s="838"/>
      <c r="D16" s="838"/>
      <c r="E16" s="838"/>
      <c r="F16" s="838"/>
      <c r="G16" s="1189"/>
      <c r="H16" s="741" t="s">
        <v>678</v>
      </c>
      <c r="I16" s="741"/>
      <c r="J16" s="741" t="s">
        <v>679</v>
      </c>
      <c r="K16" s="741"/>
      <c r="L16" s="1188" t="s">
        <v>670</v>
      </c>
      <c r="M16" s="1189"/>
      <c r="N16" s="1188" t="s">
        <v>671</v>
      </c>
      <c r="O16" s="1189"/>
      <c r="P16" s="1188" t="s">
        <v>698</v>
      </c>
      <c r="Q16" s="1189"/>
      <c r="R16" s="741" t="s">
        <v>364</v>
      </c>
      <c r="S16" s="971"/>
      <c r="T16" s="51"/>
      <c r="U16" s="51"/>
      <c r="W16" s="740" t="s">
        <v>569</v>
      </c>
      <c r="X16" s="741"/>
      <c r="Y16" s="741"/>
      <c r="Z16" s="741"/>
      <c r="AA16" s="1129" t="s">
        <v>672</v>
      </c>
      <c r="AB16" s="1129"/>
      <c r="AC16" s="1129"/>
      <c r="AD16" s="1129" t="s">
        <v>673</v>
      </c>
      <c r="AE16" s="1129"/>
      <c r="AF16" s="1129"/>
      <c r="AG16" s="1129" t="s">
        <v>674</v>
      </c>
      <c r="AH16" s="1129"/>
      <c r="AI16" s="1129"/>
      <c r="AJ16" s="1129" t="s">
        <v>675</v>
      </c>
      <c r="AK16" s="1129"/>
      <c r="AL16" s="1129"/>
      <c r="AM16" s="1129" t="s">
        <v>676</v>
      </c>
      <c r="AN16" s="1129"/>
      <c r="AO16" s="1129"/>
      <c r="AP16" s="1198" t="s">
        <v>570</v>
      </c>
      <c r="AQ16" s="1196" t="s">
        <v>677</v>
      </c>
    </row>
    <row r="17" spans="2:43" ht="15.75" customHeight="1">
      <c r="B17" s="878"/>
      <c r="C17" s="858"/>
      <c r="D17" s="858"/>
      <c r="E17" s="858"/>
      <c r="F17" s="858"/>
      <c r="G17" s="859"/>
      <c r="H17" s="724"/>
      <c r="I17" s="724"/>
      <c r="J17" s="724"/>
      <c r="K17" s="724"/>
      <c r="L17" s="857"/>
      <c r="M17" s="859"/>
      <c r="N17" s="857"/>
      <c r="O17" s="859"/>
      <c r="P17" s="857"/>
      <c r="Q17" s="859"/>
      <c r="R17" s="724"/>
      <c r="S17" s="972"/>
      <c r="T17" s="51"/>
      <c r="U17" s="51"/>
      <c r="W17" s="723"/>
      <c r="X17" s="724"/>
      <c r="Y17" s="724"/>
      <c r="Z17" s="724"/>
      <c r="AA17" s="919"/>
      <c r="AB17" s="919"/>
      <c r="AC17" s="919"/>
      <c r="AD17" s="919"/>
      <c r="AE17" s="919"/>
      <c r="AF17" s="919"/>
      <c r="AG17" s="919"/>
      <c r="AH17" s="919"/>
      <c r="AI17" s="919"/>
      <c r="AJ17" s="919"/>
      <c r="AK17" s="919"/>
      <c r="AL17" s="919"/>
      <c r="AM17" s="919"/>
      <c r="AN17" s="919"/>
      <c r="AO17" s="919"/>
      <c r="AP17" s="1002"/>
      <c r="AQ17" s="1197"/>
    </row>
    <row r="18" spans="2:43" ht="15.75" customHeight="1">
      <c r="B18" s="878"/>
      <c r="C18" s="858"/>
      <c r="D18" s="858"/>
      <c r="E18" s="858"/>
      <c r="F18" s="858"/>
      <c r="G18" s="859"/>
      <c r="H18" s="724"/>
      <c r="I18" s="724"/>
      <c r="J18" s="724"/>
      <c r="K18" s="724"/>
      <c r="L18" s="857" t="s">
        <v>393</v>
      </c>
      <c r="M18" s="859"/>
      <c r="N18" s="857" t="s">
        <v>680</v>
      </c>
      <c r="O18" s="859"/>
      <c r="P18" s="857" t="s">
        <v>699</v>
      </c>
      <c r="Q18" s="859"/>
      <c r="R18" s="724"/>
      <c r="S18" s="972"/>
      <c r="T18" s="51"/>
      <c r="U18" s="51"/>
      <c r="W18" s="723"/>
      <c r="X18" s="724"/>
      <c r="Y18" s="724"/>
      <c r="Z18" s="724"/>
      <c r="AA18" s="919"/>
      <c r="AB18" s="919"/>
      <c r="AC18" s="919"/>
      <c r="AD18" s="919"/>
      <c r="AE18" s="919"/>
      <c r="AF18" s="919"/>
      <c r="AG18" s="919"/>
      <c r="AH18" s="919"/>
      <c r="AI18" s="919"/>
      <c r="AJ18" s="919"/>
      <c r="AK18" s="919"/>
      <c r="AL18" s="919"/>
      <c r="AM18" s="919"/>
      <c r="AN18" s="919"/>
      <c r="AO18" s="919"/>
      <c r="AP18" s="1002"/>
      <c r="AQ18" s="1197"/>
    </row>
    <row r="19" spans="2:43" ht="15.75" customHeight="1">
      <c r="B19" s="878"/>
      <c r="C19" s="858"/>
      <c r="D19" s="858"/>
      <c r="E19" s="858"/>
      <c r="F19" s="858"/>
      <c r="G19" s="859"/>
      <c r="H19" s="724"/>
      <c r="I19" s="724"/>
      <c r="J19" s="724"/>
      <c r="K19" s="724"/>
      <c r="L19" s="835"/>
      <c r="M19" s="737"/>
      <c r="N19" s="835"/>
      <c r="O19" s="737"/>
      <c r="P19" s="835"/>
      <c r="Q19" s="737"/>
      <c r="R19" s="724"/>
      <c r="S19" s="972"/>
      <c r="T19" s="51"/>
      <c r="U19" s="51"/>
      <c r="W19" s="723"/>
      <c r="X19" s="724"/>
      <c r="Y19" s="724"/>
      <c r="Z19" s="724"/>
      <c r="AA19" s="1195" t="s">
        <v>681</v>
      </c>
      <c r="AB19" s="1195" t="s">
        <v>682</v>
      </c>
      <c r="AC19" s="1195" t="s">
        <v>683</v>
      </c>
      <c r="AD19" s="1195" t="s">
        <v>681</v>
      </c>
      <c r="AE19" s="1195" t="s">
        <v>682</v>
      </c>
      <c r="AF19" s="1195" t="s">
        <v>683</v>
      </c>
      <c r="AG19" s="1195" t="s">
        <v>681</v>
      </c>
      <c r="AH19" s="1195" t="s">
        <v>682</v>
      </c>
      <c r="AI19" s="1195" t="s">
        <v>683</v>
      </c>
      <c r="AJ19" s="1195" t="s">
        <v>681</v>
      </c>
      <c r="AK19" s="1195" t="s">
        <v>682</v>
      </c>
      <c r="AL19" s="1195" t="s">
        <v>683</v>
      </c>
      <c r="AM19" s="1195" t="s">
        <v>681</v>
      </c>
      <c r="AN19" s="1195" t="s">
        <v>682</v>
      </c>
      <c r="AO19" s="1195" t="s">
        <v>683</v>
      </c>
      <c r="AP19" s="1002"/>
      <c r="AQ19" s="1197"/>
    </row>
    <row r="20" spans="2:43" ht="15.75" customHeight="1">
      <c r="B20" s="1230"/>
      <c r="C20" s="1231"/>
      <c r="D20" s="1231"/>
      <c r="E20" s="1231"/>
      <c r="F20" s="1231"/>
      <c r="G20" s="1232"/>
      <c r="H20" s="1185" t="s">
        <v>89</v>
      </c>
      <c r="I20" s="1185"/>
      <c r="J20" s="1185" t="s">
        <v>89</v>
      </c>
      <c r="K20" s="1185"/>
      <c r="L20" s="1185" t="s">
        <v>89</v>
      </c>
      <c r="M20" s="1185"/>
      <c r="N20" s="1185" t="s">
        <v>89</v>
      </c>
      <c r="O20" s="1185"/>
      <c r="P20" s="1185" t="s">
        <v>89</v>
      </c>
      <c r="Q20" s="1185"/>
      <c r="R20" s="1185" t="s">
        <v>89</v>
      </c>
      <c r="S20" s="1187"/>
      <c r="T20" s="44"/>
      <c r="U20" s="44"/>
      <c r="W20" s="723"/>
      <c r="X20" s="724"/>
      <c r="Y20" s="724"/>
      <c r="Z20" s="724"/>
      <c r="AA20" s="1195"/>
      <c r="AB20" s="1195"/>
      <c r="AC20" s="1195"/>
      <c r="AD20" s="1195"/>
      <c r="AE20" s="1195"/>
      <c r="AF20" s="1195"/>
      <c r="AG20" s="1195"/>
      <c r="AH20" s="1195"/>
      <c r="AI20" s="1195"/>
      <c r="AJ20" s="1195"/>
      <c r="AK20" s="1195"/>
      <c r="AL20" s="1195"/>
      <c r="AM20" s="1195"/>
      <c r="AN20" s="1195"/>
      <c r="AO20" s="1195"/>
      <c r="AP20" s="1002"/>
      <c r="AQ20" s="1197"/>
    </row>
    <row r="21" spans="2:43" ht="15.75" customHeight="1">
      <c r="B21" s="878" t="s">
        <v>684</v>
      </c>
      <c r="C21" s="858"/>
      <c r="D21" s="858"/>
      <c r="E21" s="858"/>
      <c r="F21" s="858"/>
      <c r="G21" s="859"/>
      <c r="H21" s="1186"/>
      <c r="I21" s="1186"/>
      <c r="J21" s="1186"/>
      <c r="K21" s="1186"/>
      <c r="L21" s="1186"/>
      <c r="M21" s="1186"/>
      <c r="N21" s="1186"/>
      <c r="O21" s="1186"/>
      <c r="P21" s="1186"/>
      <c r="Q21" s="1186"/>
      <c r="R21" s="1190">
        <f>IF(SUM(H21:Q22)=0,"",SUM(H21:Q22))</f>
      </c>
      <c r="S21" s="1191"/>
      <c r="T21" s="24"/>
      <c r="U21" s="24"/>
      <c r="W21" s="723"/>
      <c r="X21" s="724"/>
      <c r="Y21" s="724"/>
      <c r="Z21" s="724"/>
      <c r="AA21" s="1195"/>
      <c r="AB21" s="1195"/>
      <c r="AC21" s="1195"/>
      <c r="AD21" s="1195"/>
      <c r="AE21" s="1195"/>
      <c r="AF21" s="1195"/>
      <c r="AG21" s="1195"/>
      <c r="AH21" s="1195"/>
      <c r="AI21" s="1195"/>
      <c r="AJ21" s="1195"/>
      <c r="AK21" s="1195"/>
      <c r="AL21" s="1195"/>
      <c r="AM21" s="1195"/>
      <c r="AN21" s="1195"/>
      <c r="AO21" s="1195"/>
      <c r="AP21" s="1002"/>
      <c r="AQ21" s="1197"/>
    </row>
    <row r="22" spans="2:43" ht="15.75" customHeight="1">
      <c r="B22" s="735"/>
      <c r="C22" s="736"/>
      <c r="D22" s="736"/>
      <c r="E22" s="736"/>
      <c r="F22" s="736"/>
      <c r="G22" s="737"/>
      <c r="H22" s="876"/>
      <c r="I22" s="876"/>
      <c r="J22" s="876"/>
      <c r="K22" s="876"/>
      <c r="L22" s="876"/>
      <c r="M22" s="876"/>
      <c r="N22" s="876"/>
      <c r="O22" s="876"/>
      <c r="P22" s="876"/>
      <c r="Q22" s="876"/>
      <c r="R22" s="1192"/>
      <c r="S22" s="1193"/>
      <c r="T22" s="24"/>
      <c r="U22" s="24"/>
      <c r="W22" s="723"/>
      <c r="X22" s="724"/>
      <c r="Y22" s="724"/>
      <c r="Z22" s="724"/>
      <c r="AA22" s="1195"/>
      <c r="AB22" s="1195"/>
      <c r="AC22" s="1195"/>
      <c r="AD22" s="1195"/>
      <c r="AE22" s="1195"/>
      <c r="AF22" s="1195"/>
      <c r="AG22" s="1195"/>
      <c r="AH22" s="1195"/>
      <c r="AI22" s="1195"/>
      <c r="AJ22" s="1195"/>
      <c r="AK22" s="1195"/>
      <c r="AL22" s="1195"/>
      <c r="AM22" s="1195"/>
      <c r="AN22" s="1195"/>
      <c r="AO22" s="1195"/>
      <c r="AP22" s="1002"/>
      <c r="AQ22" s="1197"/>
    </row>
    <row r="23" spans="2:43" ht="15.75" customHeight="1">
      <c r="B23" s="1226" t="s">
        <v>685</v>
      </c>
      <c r="C23" s="1227"/>
      <c r="D23" s="1227"/>
      <c r="E23" s="1227"/>
      <c r="F23" s="1227"/>
      <c r="G23" s="1227"/>
      <c r="H23" s="1205"/>
      <c r="I23" s="1206"/>
      <c r="J23" s="1206"/>
      <c r="K23" s="1206"/>
      <c r="L23" s="1206"/>
      <c r="M23" s="1206"/>
      <c r="N23" s="1206"/>
      <c r="O23" s="1206"/>
      <c r="P23" s="1206"/>
      <c r="Q23" s="1206"/>
      <c r="R23" s="1206"/>
      <c r="S23" s="1207"/>
      <c r="T23" s="41"/>
      <c r="U23" s="41"/>
      <c r="W23" s="723"/>
      <c r="X23" s="724"/>
      <c r="Y23" s="724"/>
      <c r="Z23" s="724"/>
      <c r="AA23" s="1195"/>
      <c r="AB23" s="1195"/>
      <c r="AC23" s="1195"/>
      <c r="AD23" s="1195"/>
      <c r="AE23" s="1195"/>
      <c r="AF23" s="1195"/>
      <c r="AG23" s="1195"/>
      <c r="AH23" s="1195"/>
      <c r="AI23" s="1195"/>
      <c r="AJ23" s="1195"/>
      <c r="AK23" s="1195"/>
      <c r="AL23" s="1195"/>
      <c r="AM23" s="1195"/>
      <c r="AN23" s="1195"/>
      <c r="AO23" s="1195"/>
      <c r="AP23" s="1002"/>
      <c r="AQ23" s="1197"/>
    </row>
    <row r="24" spans="2:43" ht="15.75" customHeight="1">
      <c r="B24" s="1226"/>
      <c r="C24" s="1227"/>
      <c r="D24" s="1227"/>
      <c r="E24" s="1227"/>
      <c r="F24" s="1227"/>
      <c r="G24" s="1227"/>
      <c r="H24" s="1208"/>
      <c r="I24" s="1209"/>
      <c r="J24" s="1209"/>
      <c r="K24" s="1209"/>
      <c r="L24" s="1209"/>
      <c r="M24" s="1209"/>
      <c r="N24" s="1209"/>
      <c r="O24" s="1209"/>
      <c r="P24" s="1209"/>
      <c r="Q24" s="1209"/>
      <c r="R24" s="1209"/>
      <c r="S24" s="1210"/>
      <c r="T24" s="41"/>
      <c r="U24" s="41"/>
      <c r="W24" s="855" t="s">
        <v>571</v>
      </c>
      <c r="X24" s="919"/>
      <c r="Y24" s="919"/>
      <c r="Z24" s="919"/>
      <c r="AA24" s="1182"/>
      <c r="AB24" s="1182"/>
      <c r="AC24" s="1182"/>
      <c r="AD24" s="1182"/>
      <c r="AE24" s="1182"/>
      <c r="AF24" s="1182"/>
      <c r="AG24" s="1182"/>
      <c r="AH24" s="1182"/>
      <c r="AI24" s="1182"/>
      <c r="AJ24" s="1182"/>
      <c r="AK24" s="1182"/>
      <c r="AL24" s="1182"/>
      <c r="AM24" s="1182"/>
      <c r="AN24" s="1182"/>
      <c r="AO24" s="1182"/>
      <c r="AP24" s="1182"/>
      <c r="AQ24" s="1194"/>
    </row>
    <row r="25" spans="2:43" ht="15.75" customHeight="1">
      <c r="B25" s="1226"/>
      <c r="C25" s="1227"/>
      <c r="D25" s="1227"/>
      <c r="E25" s="1227"/>
      <c r="F25" s="1227"/>
      <c r="G25" s="1227"/>
      <c r="H25" s="1208"/>
      <c r="I25" s="1209"/>
      <c r="J25" s="1209"/>
      <c r="K25" s="1209"/>
      <c r="L25" s="1209"/>
      <c r="M25" s="1209"/>
      <c r="N25" s="1209"/>
      <c r="O25" s="1209"/>
      <c r="P25" s="1209"/>
      <c r="Q25" s="1209"/>
      <c r="R25" s="1209"/>
      <c r="S25" s="1210"/>
      <c r="T25" s="41"/>
      <c r="U25" s="41"/>
      <c r="W25" s="855"/>
      <c r="X25" s="919"/>
      <c r="Y25" s="919"/>
      <c r="Z25" s="919"/>
      <c r="AA25" s="1182"/>
      <c r="AB25" s="1182"/>
      <c r="AC25" s="1182"/>
      <c r="AD25" s="1182"/>
      <c r="AE25" s="1182"/>
      <c r="AF25" s="1182"/>
      <c r="AG25" s="1182"/>
      <c r="AH25" s="1182"/>
      <c r="AI25" s="1182"/>
      <c r="AJ25" s="1182"/>
      <c r="AK25" s="1182"/>
      <c r="AL25" s="1182"/>
      <c r="AM25" s="1182"/>
      <c r="AN25" s="1182"/>
      <c r="AO25" s="1182"/>
      <c r="AP25" s="1182"/>
      <c r="AQ25" s="1194"/>
    </row>
    <row r="26" spans="2:43" ht="15.75" customHeight="1" thickBot="1">
      <c r="B26" s="1228"/>
      <c r="C26" s="1229"/>
      <c r="D26" s="1229"/>
      <c r="E26" s="1229"/>
      <c r="F26" s="1229"/>
      <c r="G26" s="1229"/>
      <c r="H26" s="1211"/>
      <c r="I26" s="1212"/>
      <c r="J26" s="1212"/>
      <c r="K26" s="1212"/>
      <c r="L26" s="1212"/>
      <c r="M26" s="1212"/>
      <c r="N26" s="1212"/>
      <c r="O26" s="1212"/>
      <c r="P26" s="1212"/>
      <c r="Q26" s="1212"/>
      <c r="R26" s="1212"/>
      <c r="S26" s="1213"/>
      <c r="T26" s="41"/>
      <c r="U26" s="41"/>
      <c r="W26" s="855" t="s">
        <v>573</v>
      </c>
      <c r="X26" s="919"/>
      <c r="Y26" s="919"/>
      <c r="Z26" s="919"/>
      <c r="AA26" s="1183">
        <f>IF(ISERROR(AA24/$X$12*100),"",ROUNDDOWN(AA24/$X$12*100,0))</f>
      </c>
      <c r="AB26" s="1183">
        <f aca="true" t="shared" si="0" ref="AB26:AQ26">IF(ISERROR(AB24/$X$12*100),"",ROUNDDOWN(AB24/$X$12*100,0))</f>
      </c>
      <c r="AC26" s="1183">
        <f t="shared" si="0"/>
      </c>
      <c r="AD26" s="1183">
        <f t="shared" si="0"/>
      </c>
      <c r="AE26" s="1183">
        <f t="shared" si="0"/>
      </c>
      <c r="AF26" s="1183">
        <f t="shared" si="0"/>
      </c>
      <c r="AG26" s="1183">
        <f t="shared" si="0"/>
      </c>
      <c r="AH26" s="1183">
        <f t="shared" si="0"/>
      </c>
      <c r="AI26" s="1183">
        <f t="shared" si="0"/>
      </c>
      <c r="AJ26" s="1183">
        <f t="shared" si="0"/>
      </c>
      <c r="AK26" s="1183">
        <f t="shared" si="0"/>
      </c>
      <c r="AL26" s="1183">
        <f t="shared" si="0"/>
      </c>
      <c r="AM26" s="1183">
        <f t="shared" si="0"/>
      </c>
      <c r="AN26" s="1183">
        <f t="shared" si="0"/>
      </c>
      <c r="AO26" s="1183">
        <f t="shared" si="0"/>
      </c>
      <c r="AP26" s="1183">
        <f t="shared" si="0"/>
      </c>
      <c r="AQ26" s="1180">
        <f t="shared" si="0"/>
      </c>
    </row>
    <row r="27" spans="2:43" ht="15.75" customHeight="1" thickBot="1">
      <c r="B27" s="83" t="s">
        <v>572</v>
      </c>
      <c r="T27" s="107"/>
      <c r="U27" s="107"/>
      <c r="W27" s="1043"/>
      <c r="X27" s="1044"/>
      <c r="Y27" s="1044"/>
      <c r="Z27" s="1044"/>
      <c r="AA27" s="1184"/>
      <c r="AB27" s="1184"/>
      <c r="AC27" s="1184"/>
      <c r="AD27" s="1184"/>
      <c r="AE27" s="1184"/>
      <c r="AF27" s="1184"/>
      <c r="AG27" s="1184"/>
      <c r="AH27" s="1184"/>
      <c r="AI27" s="1184"/>
      <c r="AJ27" s="1184"/>
      <c r="AK27" s="1184"/>
      <c r="AL27" s="1184"/>
      <c r="AM27" s="1184"/>
      <c r="AN27" s="1184"/>
      <c r="AO27" s="1184"/>
      <c r="AP27" s="1184"/>
      <c r="AQ27" s="1181"/>
    </row>
    <row r="28" spans="20:30" ht="15.75" customHeight="1">
      <c r="T28" s="107"/>
      <c r="U28" s="107"/>
      <c r="W28" s="174" t="s">
        <v>44</v>
      </c>
      <c r="X28" s="174"/>
      <c r="Y28" s="174"/>
      <c r="Z28" s="174"/>
      <c r="AA28" s="174"/>
      <c r="AB28" s="174"/>
      <c r="AC28" s="174"/>
      <c r="AD28" s="174"/>
    </row>
    <row r="29" spans="2:30" ht="15.75" customHeight="1" thickBot="1">
      <c r="B29" s="164" t="s">
        <v>43</v>
      </c>
      <c r="T29" s="107"/>
      <c r="U29" s="107"/>
      <c r="W29" s="174"/>
      <c r="X29" s="174"/>
      <c r="Y29" s="174" t="s">
        <v>225</v>
      </c>
      <c r="Z29" s="174"/>
      <c r="AA29" s="174"/>
      <c r="AB29" s="174" t="s">
        <v>227</v>
      </c>
      <c r="AC29" s="174"/>
      <c r="AD29" s="174"/>
    </row>
    <row r="30" spans="2:30" ht="15.75" customHeight="1">
      <c r="B30" s="1219"/>
      <c r="C30" s="1220"/>
      <c r="D30" s="1220"/>
      <c r="E30" s="1129" t="s">
        <v>695</v>
      </c>
      <c r="F30" s="1129"/>
      <c r="G30" s="1129"/>
      <c r="H30" s="1129"/>
      <c r="I30" s="1129"/>
      <c r="J30" s="741" t="s">
        <v>696</v>
      </c>
      <c r="K30" s="741"/>
      <c r="L30" s="741"/>
      <c r="M30" s="741"/>
      <c r="N30" s="741"/>
      <c r="O30" s="1129" t="s">
        <v>624</v>
      </c>
      <c r="P30" s="1129"/>
      <c r="Q30" s="1129"/>
      <c r="R30" s="1129"/>
      <c r="S30" s="1203"/>
      <c r="T30" s="178"/>
      <c r="U30" s="178"/>
      <c r="W30" s="174"/>
      <c r="X30" s="174"/>
      <c r="Z30" s="174"/>
      <c r="AA30" s="174"/>
      <c r="AB30" s="174" t="s">
        <v>226</v>
      </c>
      <c r="AC30" s="174"/>
      <c r="AD30" s="174"/>
    </row>
    <row r="31" spans="2:30" ht="15.75" customHeight="1">
      <c r="B31" s="1221"/>
      <c r="C31" s="1222"/>
      <c r="D31" s="1222"/>
      <c r="E31" s="919"/>
      <c r="F31" s="919"/>
      <c r="G31" s="919"/>
      <c r="H31" s="919"/>
      <c r="I31" s="919"/>
      <c r="J31" s="724"/>
      <c r="K31" s="724"/>
      <c r="L31" s="724"/>
      <c r="M31" s="724"/>
      <c r="N31" s="724"/>
      <c r="O31" s="919"/>
      <c r="P31" s="919"/>
      <c r="Q31" s="919"/>
      <c r="R31" s="919"/>
      <c r="S31" s="1204"/>
      <c r="T31" s="178"/>
      <c r="U31" s="178"/>
      <c r="W31" s="174"/>
      <c r="X31" s="174"/>
      <c r="Z31" s="174"/>
      <c r="AA31" s="174"/>
      <c r="AB31" s="174" t="s">
        <v>260</v>
      </c>
      <c r="AC31" s="174"/>
      <c r="AD31" s="174"/>
    </row>
    <row r="32" spans="2:30" ht="15.75" customHeight="1">
      <c r="B32" s="1224"/>
      <c r="C32" s="1225"/>
      <c r="D32" s="1225"/>
      <c r="E32" s="1185" t="s">
        <v>686</v>
      </c>
      <c r="F32" s="1185"/>
      <c r="G32" s="1185"/>
      <c r="H32" s="1185"/>
      <c r="I32" s="1185"/>
      <c r="J32" s="1185" t="s">
        <v>686</v>
      </c>
      <c r="K32" s="1185"/>
      <c r="L32" s="1185"/>
      <c r="M32" s="1185"/>
      <c r="N32" s="1185"/>
      <c r="O32" s="1185" t="s">
        <v>686</v>
      </c>
      <c r="P32" s="1185"/>
      <c r="Q32" s="1185"/>
      <c r="R32" s="1185"/>
      <c r="S32" s="1187"/>
      <c r="T32" s="316"/>
      <c r="U32" s="316"/>
      <c r="W32" s="174"/>
      <c r="X32" s="174"/>
      <c r="Y32" s="174" t="s">
        <v>261</v>
      </c>
      <c r="Z32" s="174"/>
      <c r="AA32" s="174"/>
      <c r="AB32" s="174" t="s">
        <v>262</v>
      </c>
      <c r="AC32" s="174"/>
      <c r="AD32" s="174"/>
    </row>
    <row r="33" spans="2:30" ht="15.75" customHeight="1">
      <c r="B33" s="1218" t="s">
        <v>574</v>
      </c>
      <c r="C33" s="995"/>
      <c r="D33" s="995"/>
      <c r="E33" s="1223"/>
      <c r="F33" s="1223"/>
      <c r="G33" s="1223"/>
      <c r="H33" s="1223"/>
      <c r="I33" s="1223"/>
      <c r="J33" s="1186"/>
      <c r="K33" s="1186"/>
      <c r="L33" s="1186"/>
      <c r="M33" s="1186"/>
      <c r="N33" s="1186"/>
      <c r="O33" s="1199">
        <f>IF(SUM(E33:N34)=0,"",SUM(E33:N34))</f>
      </c>
      <c r="P33" s="1199"/>
      <c r="Q33" s="1199"/>
      <c r="R33" s="1199"/>
      <c r="S33" s="1200"/>
      <c r="T33" s="1"/>
      <c r="U33" s="1"/>
      <c r="W33" s="174"/>
      <c r="X33" s="174"/>
      <c r="Z33" s="174"/>
      <c r="AA33" s="174"/>
      <c r="AB33" s="174" t="s">
        <v>269</v>
      </c>
      <c r="AC33" s="174"/>
      <c r="AD33" s="174"/>
    </row>
    <row r="34" spans="2:30" ht="15.75" customHeight="1">
      <c r="B34" s="855"/>
      <c r="C34" s="919"/>
      <c r="D34" s="919"/>
      <c r="E34" s="1182"/>
      <c r="F34" s="1182"/>
      <c r="G34" s="1182"/>
      <c r="H34" s="1182"/>
      <c r="I34" s="1182"/>
      <c r="J34" s="876"/>
      <c r="K34" s="876"/>
      <c r="L34" s="876"/>
      <c r="M34" s="876"/>
      <c r="N34" s="876"/>
      <c r="O34" s="1201"/>
      <c r="P34" s="1201"/>
      <c r="Q34" s="1201"/>
      <c r="R34" s="1201"/>
      <c r="S34" s="1202"/>
      <c r="T34" s="1"/>
      <c r="U34" s="1"/>
      <c r="W34" s="174"/>
      <c r="X34" s="174"/>
      <c r="Z34" s="174"/>
      <c r="AA34" s="174"/>
      <c r="AB34" s="174" t="s">
        <v>270</v>
      </c>
      <c r="AC34" s="174"/>
      <c r="AD34" s="174"/>
    </row>
    <row r="35" spans="2:30" ht="15.75" customHeight="1">
      <c r="B35" s="855" t="s">
        <v>687</v>
      </c>
      <c r="C35" s="919"/>
      <c r="D35" s="919"/>
      <c r="E35" s="1182"/>
      <c r="F35" s="1182"/>
      <c r="G35" s="1182"/>
      <c r="H35" s="1182"/>
      <c r="I35" s="1182"/>
      <c r="J35" s="876"/>
      <c r="K35" s="876"/>
      <c r="L35" s="876"/>
      <c r="M35" s="876"/>
      <c r="N35" s="876"/>
      <c r="O35" s="1199">
        <f>IF(SUM(E35:N36)=0,"",SUM(E35:N36))</f>
      </c>
      <c r="P35" s="1199"/>
      <c r="Q35" s="1199"/>
      <c r="R35" s="1199"/>
      <c r="S35" s="1200"/>
      <c r="T35" s="1"/>
      <c r="U35" s="1"/>
      <c r="W35" s="174"/>
      <c r="X35" s="174"/>
      <c r="Y35" s="174" t="s">
        <v>263</v>
      </c>
      <c r="Z35" s="174"/>
      <c r="AA35" s="174"/>
      <c r="AB35" s="174" t="s">
        <v>264</v>
      </c>
      <c r="AC35" s="174"/>
      <c r="AD35" s="174"/>
    </row>
    <row r="36" spans="2:30" ht="15.75" customHeight="1">
      <c r="B36" s="855"/>
      <c r="C36" s="919"/>
      <c r="D36" s="919"/>
      <c r="E36" s="1182"/>
      <c r="F36" s="1182"/>
      <c r="G36" s="1182"/>
      <c r="H36" s="1182"/>
      <c r="I36" s="1182"/>
      <c r="J36" s="876"/>
      <c r="K36" s="876"/>
      <c r="L36" s="876"/>
      <c r="M36" s="876"/>
      <c r="N36" s="876"/>
      <c r="O36" s="1201"/>
      <c r="P36" s="1201"/>
      <c r="Q36" s="1201"/>
      <c r="R36" s="1201"/>
      <c r="S36" s="1202"/>
      <c r="T36" s="1"/>
      <c r="U36" s="1"/>
      <c r="W36" s="174"/>
      <c r="X36" s="174"/>
      <c r="Z36" s="174"/>
      <c r="AA36" s="174"/>
      <c r="AB36" s="174" t="s">
        <v>271</v>
      </c>
      <c r="AC36" s="174"/>
      <c r="AD36" s="174"/>
    </row>
    <row r="37" spans="2:30" ht="15.75" customHeight="1">
      <c r="B37" s="855" t="s">
        <v>688</v>
      </c>
      <c r="C37" s="919"/>
      <c r="D37" s="919"/>
      <c r="E37" s="1182"/>
      <c r="F37" s="1182"/>
      <c r="G37" s="1182"/>
      <c r="H37" s="1182"/>
      <c r="I37" s="1182"/>
      <c r="J37" s="876"/>
      <c r="K37" s="876"/>
      <c r="L37" s="876"/>
      <c r="M37" s="876"/>
      <c r="N37" s="876"/>
      <c r="O37" s="1199">
        <f>IF(SUM(E37:N38)=0,"",SUM(E37:N38))</f>
      </c>
      <c r="P37" s="1199"/>
      <c r="Q37" s="1199"/>
      <c r="R37" s="1199"/>
      <c r="S37" s="1200"/>
      <c r="T37" s="1"/>
      <c r="U37" s="1"/>
      <c r="W37" s="174"/>
      <c r="X37" s="174"/>
      <c r="Z37" s="174"/>
      <c r="AA37" s="174"/>
      <c r="AB37" s="174" t="s">
        <v>272</v>
      </c>
      <c r="AC37" s="174"/>
      <c r="AD37" s="174"/>
    </row>
    <row r="38" spans="2:30" ht="15.75" customHeight="1">
      <c r="B38" s="855"/>
      <c r="C38" s="919"/>
      <c r="D38" s="919"/>
      <c r="E38" s="1182"/>
      <c r="F38" s="1182"/>
      <c r="G38" s="1182"/>
      <c r="H38" s="1182"/>
      <c r="I38" s="1182"/>
      <c r="J38" s="876"/>
      <c r="K38" s="876"/>
      <c r="L38" s="876"/>
      <c r="M38" s="876"/>
      <c r="N38" s="876"/>
      <c r="O38" s="1201"/>
      <c r="P38" s="1201"/>
      <c r="Q38" s="1201"/>
      <c r="R38" s="1201"/>
      <c r="S38" s="1202"/>
      <c r="T38" s="1"/>
      <c r="U38" s="1"/>
      <c r="W38" s="174"/>
      <c r="X38" s="174"/>
      <c r="Y38" s="174" t="s">
        <v>265</v>
      </c>
      <c r="Z38" s="174"/>
      <c r="AA38" s="174"/>
      <c r="AB38" s="174" t="s">
        <v>266</v>
      </c>
      <c r="AC38" s="174"/>
      <c r="AD38" s="174"/>
    </row>
    <row r="39" spans="2:30" ht="15.75" customHeight="1">
      <c r="B39" s="855" t="s">
        <v>689</v>
      </c>
      <c r="C39" s="919"/>
      <c r="D39" s="919"/>
      <c r="E39" s="1182"/>
      <c r="F39" s="1182"/>
      <c r="G39" s="1243"/>
      <c r="H39" s="1182"/>
      <c r="I39" s="1182"/>
      <c r="J39" s="876"/>
      <c r="K39" s="876"/>
      <c r="L39" s="876"/>
      <c r="M39" s="876"/>
      <c r="N39" s="876"/>
      <c r="O39" s="1199">
        <f>IF(SUM(E39:N40)=0,"",SUM(E39:N40))</f>
      </c>
      <c r="P39" s="1199"/>
      <c r="Q39" s="1199"/>
      <c r="R39" s="1199"/>
      <c r="S39" s="1200"/>
      <c r="T39" s="1"/>
      <c r="U39" s="1"/>
      <c r="W39" s="174"/>
      <c r="X39" s="174"/>
      <c r="Z39" s="174"/>
      <c r="AA39" s="174"/>
      <c r="AB39" s="174" t="s">
        <v>273</v>
      </c>
      <c r="AC39" s="174"/>
      <c r="AD39" s="174"/>
    </row>
    <row r="40" spans="2:30" ht="15.75" customHeight="1">
      <c r="B40" s="855"/>
      <c r="C40" s="919"/>
      <c r="D40" s="919"/>
      <c r="E40" s="1182"/>
      <c r="F40" s="1182"/>
      <c r="G40" s="1223"/>
      <c r="H40" s="1182"/>
      <c r="I40" s="1182"/>
      <c r="J40" s="876"/>
      <c r="K40" s="876"/>
      <c r="L40" s="876"/>
      <c r="M40" s="876"/>
      <c r="N40" s="876"/>
      <c r="O40" s="1201"/>
      <c r="P40" s="1201"/>
      <c r="Q40" s="1201"/>
      <c r="R40" s="1201"/>
      <c r="S40" s="1202"/>
      <c r="T40" s="1"/>
      <c r="U40" s="1"/>
      <c r="W40" s="174"/>
      <c r="X40" s="174"/>
      <c r="Z40" s="174"/>
      <c r="AA40" s="174"/>
      <c r="AB40" s="174" t="s">
        <v>274</v>
      </c>
      <c r="AC40" s="174"/>
      <c r="AD40" s="174"/>
    </row>
    <row r="41" spans="2:30" ht="15.75" customHeight="1">
      <c r="B41" s="855" t="s">
        <v>690</v>
      </c>
      <c r="C41" s="919"/>
      <c r="D41" s="919"/>
      <c r="E41" s="1182"/>
      <c r="F41" s="1182"/>
      <c r="G41" s="1182"/>
      <c r="H41" s="1182"/>
      <c r="I41" s="1182"/>
      <c r="J41" s="876"/>
      <c r="K41" s="876"/>
      <c r="L41" s="876"/>
      <c r="M41" s="876"/>
      <c r="N41" s="876"/>
      <c r="O41" s="1199">
        <f>IF(SUM(E41:N42)=0,"",SUM(E41:N42))</f>
      </c>
      <c r="P41" s="1199"/>
      <c r="Q41" s="1199"/>
      <c r="R41" s="1199"/>
      <c r="S41" s="1200"/>
      <c r="T41" s="1"/>
      <c r="U41" s="1"/>
      <c r="W41" s="174"/>
      <c r="X41" s="174"/>
      <c r="Y41" s="174" t="s">
        <v>267</v>
      </c>
      <c r="Z41" s="174"/>
      <c r="AA41" s="174"/>
      <c r="AB41" s="174" t="s">
        <v>268</v>
      </c>
      <c r="AC41" s="174"/>
      <c r="AD41" s="174"/>
    </row>
    <row r="42" spans="2:30" ht="15.75" customHeight="1">
      <c r="B42" s="855"/>
      <c r="C42" s="919"/>
      <c r="D42" s="919"/>
      <c r="E42" s="1182"/>
      <c r="F42" s="1182"/>
      <c r="G42" s="1182"/>
      <c r="H42" s="1182"/>
      <c r="I42" s="1182"/>
      <c r="J42" s="876"/>
      <c r="K42" s="876"/>
      <c r="L42" s="876"/>
      <c r="M42" s="876"/>
      <c r="N42" s="876"/>
      <c r="O42" s="1201"/>
      <c r="P42" s="1201"/>
      <c r="Q42" s="1201"/>
      <c r="R42" s="1201"/>
      <c r="S42" s="1202"/>
      <c r="T42" s="1"/>
      <c r="U42" s="1"/>
      <c r="W42" s="174"/>
      <c r="X42" s="174"/>
      <c r="Z42" s="174"/>
      <c r="AA42" s="174"/>
      <c r="AB42" s="174" t="s">
        <v>275</v>
      </c>
      <c r="AC42" s="174"/>
      <c r="AD42" s="174"/>
    </row>
    <row r="43" spans="2:30" ht="15.75" customHeight="1">
      <c r="B43" s="855" t="s">
        <v>691</v>
      </c>
      <c r="C43" s="919"/>
      <c r="D43" s="919"/>
      <c r="E43" s="1182"/>
      <c r="F43" s="1182"/>
      <c r="G43" s="1182"/>
      <c r="H43" s="1182"/>
      <c r="I43" s="1182"/>
      <c r="J43" s="876"/>
      <c r="K43" s="876"/>
      <c r="L43" s="876"/>
      <c r="M43" s="876"/>
      <c r="N43" s="876"/>
      <c r="O43" s="1199">
        <f>IF(SUM(E43:N44)=0,"",SUM(E43:N44))</f>
      </c>
      <c r="P43" s="1199"/>
      <c r="Q43" s="1199"/>
      <c r="R43" s="1199"/>
      <c r="S43" s="1200"/>
      <c r="T43" s="1"/>
      <c r="U43" s="1"/>
      <c r="W43" s="174"/>
      <c r="X43" s="174"/>
      <c r="Z43" s="174"/>
      <c r="AA43" s="174"/>
      <c r="AB43" s="174" t="s">
        <v>276</v>
      </c>
      <c r="AC43" s="174"/>
      <c r="AD43" s="174"/>
    </row>
    <row r="44" spans="2:30" ht="15.75" customHeight="1">
      <c r="B44" s="855"/>
      <c r="C44" s="919"/>
      <c r="D44" s="919"/>
      <c r="E44" s="1182"/>
      <c r="F44" s="1182"/>
      <c r="G44" s="1182"/>
      <c r="H44" s="1182"/>
      <c r="I44" s="1182"/>
      <c r="J44" s="876"/>
      <c r="K44" s="876"/>
      <c r="L44" s="876"/>
      <c r="M44" s="876"/>
      <c r="N44" s="876"/>
      <c r="O44" s="1201"/>
      <c r="P44" s="1201"/>
      <c r="Q44" s="1201"/>
      <c r="R44" s="1201"/>
      <c r="S44" s="1202"/>
      <c r="T44" s="1"/>
      <c r="U44" s="1"/>
      <c r="W44" s="174"/>
      <c r="X44" s="174"/>
      <c r="Z44" s="174"/>
      <c r="AA44" s="174"/>
      <c r="AB44" s="174" t="s">
        <v>278</v>
      </c>
      <c r="AC44" s="174"/>
      <c r="AD44" s="174"/>
    </row>
    <row r="45" spans="2:30" ht="15.75" customHeight="1" thickBot="1">
      <c r="B45" s="855" t="s">
        <v>692</v>
      </c>
      <c r="C45" s="919"/>
      <c r="D45" s="919"/>
      <c r="E45" s="1174"/>
      <c r="F45" s="1175"/>
      <c r="G45" s="1175"/>
      <c r="H45" s="1175"/>
      <c r="I45" s="1176"/>
      <c r="J45" s="1244"/>
      <c r="K45" s="1244"/>
      <c r="L45" s="1244"/>
      <c r="M45" s="1244"/>
      <c r="N45" s="1245"/>
      <c r="O45" s="1248">
        <f>IF(ISERROR(AVERAGE(E45:N46)),"",AVERAGE(E45:N46))</f>
      </c>
      <c r="P45" s="1248"/>
      <c r="Q45" s="1248"/>
      <c r="R45" s="1248"/>
      <c r="S45" s="1249"/>
      <c r="T45" s="1"/>
      <c r="U45" s="1"/>
      <c r="W45" s="174"/>
      <c r="X45" s="174"/>
      <c r="Y45" s="174"/>
      <c r="Z45" s="174"/>
      <c r="AA45" s="174"/>
      <c r="AB45" s="174"/>
      <c r="AC45" s="174"/>
      <c r="AD45" s="174"/>
    </row>
    <row r="46" spans="2:24" ht="15.75" customHeight="1" thickBot="1">
      <c r="B46" s="1043"/>
      <c r="C46" s="1044"/>
      <c r="D46" s="1044"/>
      <c r="E46" s="1177"/>
      <c r="F46" s="1178"/>
      <c r="G46" s="1178"/>
      <c r="H46" s="1178"/>
      <c r="I46" s="1179"/>
      <c r="J46" s="1246"/>
      <c r="K46" s="1246"/>
      <c r="L46" s="1246"/>
      <c r="M46" s="1246"/>
      <c r="N46" s="1247"/>
      <c r="O46" s="1250"/>
      <c r="P46" s="1250"/>
      <c r="Q46" s="1250"/>
      <c r="R46" s="1250"/>
      <c r="S46" s="1251"/>
      <c r="T46" s="1"/>
      <c r="U46" s="1"/>
      <c r="W46" s="174"/>
      <c r="X46" s="174"/>
    </row>
    <row r="47" spans="8:15" ht="14.25" customHeight="1">
      <c r="H47" s="24"/>
      <c r="I47" s="858"/>
      <c r="J47" s="24"/>
      <c r="K47" s="24"/>
      <c r="L47" s="24"/>
      <c r="M47" s="24"/>
      <c r="N47" s="24"/>
      <c r="O47" s="24"/>
    </row>
    <row r="48" spans="9:15" ht="13.5">
      <c r="I48" s="858"/>
      <c r="J48" s="24"/>
      <c r="K48" s="24"/>
      <c r="L48" s="24"/>
      <c r="M48" s="24"/>
      <c r="N48" s="24"/>
      <c r="O48" s="24"/>
    </row>
    <row r="49" spans="8:14" ht="14.25" thickBot="1">
      <c r="H49" s="24"/>
      <c r="I49" s="24"/>
      <c r="J49" s="24"/>
      <c r="K49" s="24"/>
      <c r="L49" s="24"/>
      <c r="M49" s="24"/>
      <c r="N49" s="24"/>
    </row>
    <row r="50" ht="14.25" thickBot="1">
      <c r="Q50" s="648"/>
    </row>
    <row r="51" ht="13.5">
      <c r="G51" s="104"/>
    </row>
  </sheetData>
  <sheetProtection selectLockedCells="1"/>
  <mergeCells count="189">
    <mergeCell ref="I47:I48"/>
    <mergeCell ref="F7:H7"/>
    <mergeCell ref="I4:K4"/>
    <mergeCell ref="O43:S44"/>
    <mergeCell ref="O12:Q13"/>
    <mergeCell ref="L8:N9"/>
    <mergeCell ref="I5:K5"/>
    <mergeCell ref="I6:K6"/>
    <mergeCell ref="O5:Q5"/>
    <mergeCell ref="L5:N5"/>
    <mergeCell ref="R12:T13"/>
    <mergeCell ref="O45:S46"/>
    <mergeCell ref="J43:N44"/>
    <mergeCell ref="O35:S36"/>
    <mergeCell ref="O37:S38"/>
    <mergeCell ref="J41:N42"/>
    <mergeCell ref="J39:N40"/>
    <mergeCell ref="J35:N36"/>
    <mergeCell ref="O39:S40"/>
    <mergeCell ref="O41:S42"/>
    <mergeCell ref="J45:N46"/>
    <mergeCell ref="J37:N38"/>
    <mergeCell ref="C4:E4"/>
    <mergeCell ref="C6:E6"/>
    <mergeCell ref="C7:E7"/>
    <mergeCell ref="F4:H4"/>
    <mergeCell ref="F5:H5"/>
    <mergeCell ref="F6:H6"/>
    <mergeCell ref="C5:E5"/>
    <mergeCell ref="B45:D46"/>
    <mergeCell ref="B35:D36"/>
    <mergeCell ref="B37:D38"/>
    <mergeCell ref="B39:D40"/>
    <mergeCell ref="E41:I42"/>
    <mergeCell ref="E43:I44"/>
    <mergeCell ref="E39:I40"/>
    <mergeCell ref="B41:D42"/>
    <mergeCell ref="E37:I38"/>
    <mergeCell ref="B43:D44"/>
    <mergeCell ref="AE9:AO9"/>
    <mergeCell ref="AD16:AF18"/>
    <mergeCell ref="L4:N4"/>
    <mergeCell ref="O4:Q4"/>
    <mergeCell ref="L6:N6"/>
    <mergeCell ref="AA7:AC7"/>
    <mergeCell ref="AA8:AC9"/>
    <mergeCell ref="AA10:AC11"/>
    <mergeCell ref="L12:N13"/>
    <mergeCell ref="X12:Z13"/>
    <mergeCell ref="AA6:AC6"/>
    <mergeCell ref="U10:W11"/>
    <mergeCell ref="X10:Z11"/>
    <mergeCell ref="X8:Z9"/>
    <mergeCell ref="X7:Z7"/>
    <mergeCell ref="U7:W7"/>
    <mergeCell ref="U8:W9"/>
    <mergeCell ref="X4:Z6"/>
    <mergeCell ref="U4:W4"/>
    <mergeCell ref="U6:W6"/>
    <mergeCell ref="L20:M20"/>
    <mergeCell ref="J20:K20"/>
    <mergeCell ref="R10:T11"/>
    <mergeCell ref="AG16:AI18"/>
    <mergeCell ref="AF19:AF23"/>
    <mergeCell ref="U12:W13"/>
    <mergeCell ref="AE19:AE23"/>
    <mergeCell ref="AI19:AI23"/>
    <mergeCell ref="AD19:AD23"/>
    <mergeCell ref="AA19:AA23"/>
    <mergeCell ref="B16:G19"/>
    <mergeCell ref="L21:M22"/>
    <mergeCell ref="F12:H13"/>
    <mergeCell ref="AC19:AC23"/>
    <mergeCell ref="AA12:AC13"/>
    <mergeCell ref="N20:O20"/>
    <mergeCell ref="N18:O19"/>
    <mergeCell ref="AB19:AB23"/>
    <mergeCell ref="R16:S19"/>
    <mergeCell ref="AA16:AC18"/>
    <mergeCell ref="E32:I32"/>
    <mergeCell ref="J32:N32"/>
    <mergeCell ref="C12:E13"/>
    <mergeCell ref="B21:G22"/>
    <mergeCell ref="B23:G26"/>
    <mergeCell ref="L16:M17"/>
    <mergeCell ref="B20:G20"/>
    <mergeCell ref="H16:I19"/>
    <mergeCell ref="H21:I22"/>
    <mergeCell ref="J16:K19"/>
    <mergeCell ref="C10:E11"/>
    <mergeCell ref="F10:H11"/>
    <mergeCell ref="I10:K11"/>
    <mergeCell ref="B33:D34"/>
    <mergeCell ref="B30:D31"/>
    <mergeCell ref="J30:N31"/>
    <mergeCell ref="E30:I31"/>
    <mergeCell ref="E33:I34"/>
    <mergeCell ref="J33:N34"/>
    <mergeCell ref="B32:D32"/>
    <mergeCell ref="I7:K7"/>
    <mergeCell ref="O6:Q6"/>
    <mergeCell ref="O7:Q7"/>
    <mergeCell ref="B8:B9"/>
    <mergeCell ref="I12:K13"/>
    <mergeCell ref="C8:E9"/>
    <mergeCell ref="F8:H9"/>
    <mergeCell ref="I8:K9"/>
    <mergeCell ref="B10:B11"/>
    <mergeCell ref="B12:B13"/>
    <mergeCell ref="L10:N11"/>
    <mergeCell ref="L7:N7"/>
    <mergeCell ref="O10:Q11"/>
    <mergeCell ref="O8:Q9"/>
    <mergeCell ref="R6:T6"/>
    <mergeCell ref="R7:T7"/>
    <mergeCell ref="R8:T9"/>
    <mergeCell ref="AB3:AC3"/>
    <mergeCell ref="U3:W3"/>
    <mergeCell ref="R5:T5"/>
    <mergeCell ref="U5:W5"/>
    <mergeCell ref="AB5:AC5"/>
    <mergeCell ref="AA4:AC4"/>
    <mergeCell ref="R4:T4"/>
    <mergeCell ref="AM16:AO18"/>
    <mergeCell ref="AN19:AN23"/>
    <mergeCell ref="AK19:AK23"/>
    <mergeCell ref="O33:S34"/>
    <mergeCell ref="J21:K22"/>
    <mergeCell ref="E35:I36"/>
    <mergeCell ref="O30:S31"/>
    <mergeCell ref="O32:S32"/>
    <mergeCell ref="P21:Q22"/>
    <mergeCell ref="H23:S26"/>
    <mergeCell ref="AA24:AA25"/>
    <mergeCell ref="AG19:AG23"/>
    <mergeCell ref="AH19:AH23"/>
    <mergeCell ref="AJ19:AJ23"/>
    <mergeCell ref="AQ16:AQ23"/>
    <mergeCell ref="AP16:AP23"/>
    <mergeCell ref="AL19:AL23"/>
    <mergeCell ref="AO19:AO23"/>
    <mergeCell ref="AJ16:AL18"/>
    <mergeCell ref="AM19:AM23"/>
    <mergeCell ref="AQ24:AQ25"/>
    <mergeCell ref="AM24:AM25"/>
    <mergeCell ref="AA26:AA27"/>
    <mergeCell ref="W26:Z27"/>
    <mergeCell ref="W24:Z25"/>
    <mergeCell ref="AG24:AG25"/>
    <mergeCell ref="AB24:AB25"/>
    <mergeCell ref="AC24:AC25"/>
    <mergeCell ref="AH24:AH25"/>
    <mergeCell ref="AO24:AO25"/>
    <mergeCell ref="H20:I20"/>
    <mergeCell ref="W16:Z23"/>
    <mergeCell ref="N21:O22"/>
    <mergeCell ref="R20:S20"/>
    <mergeCell ref="P18:Q19"/>
    <mergeCell ref="P20:Q20"/>
    <mergeCell ref="L18:M19"/>
    <mergeCell ref="N16:O17"/>
    <mergeCell ref="P16:Q17"/>
    <mergeCell ref="R21:S22"/>
    <mergeCell ref="AB26:AB27"/>
    <mergeCell ref="AG26:AG27"/>
    <mergeCell ref="AD26:AD27"/>
    <mergeCell ref="AF26:AF27"/>
    <mergeCell ref="AC26:AC27"/>
    <mergeCell ref="AL24:AL25"/>
    <mergeCell ref="AF24:AF25"/>
    <mergeCell ref="AK24:AK25"/>
    <mergeCell ref="AP24:AP25"/>
    <mergeCell ref="AO26:AO27"/>
    <mergeCell ref="AH26:AH27"/>
    <mergeCell ref="AE26:AE27"/>
    <mergeCell ref="AJ26:AJ27"/>
    <mergeCell ref="AK26:AK27"/>
    <mergeCell ref="AI26:AI27"/>
    <mergeCell ref="AN24:AN25"/>
    <mergeCell ref="E45:I46"/>
    <mergeCell ref="AQ26:AQ27"/>
    <mergeCell ref="AD24:AD25"/>
    <mergeCell ref="AE24:AE25"/>
    <mergeCell ref="AM26:AM27"/>
    <mergeCell ref="AN26:AN27"/>
    <mergeCell ref="AL26:AL27"/>
    <mergeCell ref="AI24:AI25"/>
    <mergeCell ref="AJ24:AJ25"/>
    <mergeCell ref="AP26:AP27"/>
  </mergeCells>
  <printOptions/>
  <pageMargins left="0.7086614173228347" right="0.7086614173228347" top="0.3937007874015748" bottom="0.3937007874015748" header="0.3937007874015748" footer="0.1968503937007874"/>
  <pageSetup blackAndWhite="1" fitToHeight="0" fitToWidth="1" horizontalDpi="600" verticalDpi="600" orientation="landscape" paperSize="9" scale="78" r:id="rId2"/>
  <headerFooter alignWithMargins="0">
    <oddFooter>&amp;R&amp;F- &amp;P/&amp;N</oddFooter>
  </headerFooter>
  <drawing r:id="rId1"/>
</worksheet>
</file>

<file path=xl/worksheets/sheet16.xml><?xml version="1.0" encoding="utf-8"?>
<worksheet xmlns="http://schemas.openxmlformats.org/spreadsheetml/2006/main" xmlns:r="http://schemas.openxmlformats.org/officeDocument/2006/relationships">
  <sheetPr>
    <tabColor indexed="22"/>
  </sheetPr>
  <dimension ref="B2:U45"/>
  <sheetViews>
    <sheetView view="pageBreakPreview" zoomScale="90" zoomScaleNormal="70" zoomScaleSheetLayoutView="90" zoomScalePageLayoutView="0" workbookViewId="0" topLeftCell="A19">
      <selection activeCell="P16" sqref="P16"/>
    </sheetView>
  </sheetViews>
  <sheetFormatPr defaultColWidth="9.00390625" defaultRowHeight="13.5"/>
  <cols>
    <col min="1" max="1" width="1.25" style="107" customWidth="1"/>
    <col min="2" max="2" width="76.125" style="107" customWidth="1"/>
    <col min="3" max="3" width="4.25390625" style="1" customWidth="1"/>
    <col min="4" max="4" width="14.375" style="107" customWidth="1"/>
    <col min="5" max="5" width="12.75390625" style="107" customWidth="1"/>
    <col min="6" max="6" width="5.00390625" style="107" customWidth="1"/>
    <col min="7" max="7" width="14.25390625" style="107" customWidth="1"/>
    <col min="8" max="8" width="2.625" style="107" customWidth="1"/>
    <col min="9" max="10" width="2.75390625" style="107" customWidth="1"/>
    <col min="11" max="12" width="5.00390625" style="107" customWidth="1"/>
    <col min="13" max="13" width="7.375" style="107" customWidth="1"/>
    <col min="14" max="14" width="6.875" style="107" customWidth="1"/>
    <col min="15" max="21" width="4.00390625" style="107" customWidth="1"/>
    <col min="22" max="16384" width="9.00390625" style="107" customWidth="1"/>
  </cols>
  <sheetData>
    <row r="1" ht="43.5" customHeight="1"/>
    <row r="2" ht="20.25" customHeight="1">
      <c r="B2" s="5" t="s">
        <v>142</v>
      </c>
    </row>
    <row r="3" spans="2:21" ht="20.25" customHeight="1" thickBot="1">
      <c r="B3" s="107" t="s">
        <v>95</v>
      </c>
      <c r="D3" s="83" t="s">
        <v>1175</v>
      </c>
      <c r="E3" s="83"/>
      <c r="F3" s="83"/>
      <c r="G3" s="83"/>
      <c r="H3" s="83"/>
      <c r="I3" s="83"/>
      <c r="J3" s="83"/>
      <c r="K3" s="83"/>
      <c r="L3" s="83"/>
      <c r="M3" s="83"/>
      <c r="N3" s="83"/>
      <c r="O3" s="83"/>
      <c r="P3" s="83"/>
      <c r="Q3" s="83"/>
      <c r="R3" s="83"/>
      <c r="S3" s="83"/>
      <c r="T3" s="83"/>
      <c r="U3" s="83"/>
    </row>
    <row r="4" spans="2:21" ht="20.25" customHeight="1">
      <c r="B4" s="184" t="s">
        <v>91</v>
      </c>
      <c r="D4" s="1369" t="s">
        <v>1038</v>
      </c>
      <c r="E4" s="1370"/>
      <c r="F4" s="1370"/>
      <c r="G4" s="1370"/>
      <c r="H4" s="1371"/>
      <c r="I4" s="1372" t="s">
        <v>1041</v>
      </c>
      <c r="J4" s="1373"/>
      <c r="K4" s="1373"/>
      <c r="L4" s="1374"/>
      <c r="M4" s="1372" t="s">
        <v>1040</v>
      </c>
      <c r="N4" s="1373"/>
      <c r="O4" s="1375"/>
      <c r="P4" s="1375"/>
      <c r="Q4" s="615" t="s">
        <v>749</v>
      </c>
      <c r="R4" s="614"/>
      <c r="S4" s="615" t="s">
        <v>72</v>
      </c>
      <c r="T4" s="614"/>
      <c r="U4" s="616" t="s">
        <v>707</v>
      </c>
    </row>
    <row r="5" spans="2:21" ht="20.25" customHeight="1">
      <c r="B5" s="523" t="s">
        <v>899</v>
      </c>
      <c r="D5" s="1376" t="s">
        <v>1066</v>
      </c>
      <c r="E5" s="1377"/>
      <c r="F5" s="1377"/>
      <c r="G5" s="1377"/>
      <c r="H5" s="1378"/>
      <c r="I5" s="1296"/>
      <c r="J5" s="1297"/>
      <c r="K5" s="1297"/>
      <c r="L5" s="1297"/>
      <c r="M5" s="1297"/>
      <c r="N5" s="1297"/>
      <c r="O5" s="1297"/>
      <c r="P5" s="1297"/>
      <c r="Q5" s="1297"/>
      <c r="R5" s="1297"/>
      <c r="S5" s="1297"/>
      <c r="T5" s="1297"/>
      <c r="U5" s="1298"/>
    </row>
    <row r="6" spans="2:21" ht="20.25" customHeight="1">
      <c r="B6" s="187"/>
      <c r="D6" s="1299" t="s">
        <v>1039</v>
      </c>
      <c r="E6" s="1300"/>
      <c r="F6" s="1300"/>
      <c r="G6" s="1301"/>
      <c r="H6" s="1305" t="s">
        <v>1042</v>
      </c>
      <c r="I6" s="1306"/>
      <c r="J6" s="1307"/>
      <c r="K6" s="104"/>
      <c r="L6" s="14" t="s">
        <v>81</v>
      </c>
      <c r="M6" s="104"/>
      <c r="N6" s="14" t="s">
        <v>82</v>
      </c>
      <c r="O6" s="14"/>
      <c r="P6" s="14" t="s">
        <v>83</v>
      </c>
      <c r="Q6" s="14"/>
      <c r="R6" s="14" t="s">
        <v>84</v>
      </c>
      <c r="S6" s="14"/>
      <c r="T6" s="14"/>
      <c r="U6" s="126"/>
    </row>
    <row r="7" spans="2:21" ht="20.25" customHeight="1">
      <c r="B7" s="185" t="s">
        <v>45</v>
      </c>
      <c r="D7" s="1302"/>
      <c r="E7" s="1303"/>
      <c r="F7" s="1303"/>
      <c r="G7" s="1304"/>
      <c r="H7" s="1308"/>
      <c r="I7" s="1309"/>
      <c r="J7" s="1310"/>
      <c r="K7" s="12"/>
      <c r="L7" s="105" t="s">
        <v>85</v>
      </c>
      <c r="M7" s="12"/>
      <c r="N7" s="12"/>
      <c r="O7" s="105" t="s">
        <v>86</v>
      </c>
      <c r="P7" s="12"/>
      <c r="Q7" s="105"/>
      <c r="R7" s="12"/>
      <c r="S7" s="105" t="s">
        <v>348</v>
      </c>
      <c r="T7" s="12"/>
      <c r="U7" s="125"/>
    </row>
    <row r="8" spans="2:21" ht="20.25" customHeight="1">
      <c r="B8" s="187"/>
      <c r="D8" s="1311" t="s">
        <v>1078</v>
      </c>
      <c r="E8" s="1312"/>
      <c r="F8" s="1312"/>
      <c r="G8" s="1313"/>
      <c r="H8" s="1314"/>
      <c r="I8" s="1315"/>
      <c r="J8" s="1315"/>
      <c r="K8" s="1315"/>
      <c r="L8" s="1315"/>
      <c r="M8" s="1315"/>
      <c r="N8" s="1315"/>
      <c r="O8" s="1315"/>
      <c r="P8" s="1315"/>
      <c r="Q8" s="1315"/>
      <c r="R8" s="1315"/>
      <c r="S8" s="1315"/>
      <c r="T8" s="1315"/>
      <c r="U8" s="1316"/>
    </row>
    <row r="9" spans="2:21" ht="20.25" customHeight="1">
      <c r="B9" s="185" t="s">
        <v>46</v>
      </c>
      <c r="D9" s="1277" t="s">
        <v>1079</v>
      </c>
      <c r="E9" s="1278"/>
      <c r="F9" s="1278"/>
      <c r="G9" s="1279"/>
      <c r="H9" s="1283"/>
      <c r="I9" s="1284"/>
      <c r="J9" s="1284"/>
      <c r="K9" s="1284"/>
      <c r="L9" s="1284"/>
      <c r="M9" s="575" t="s">
        <v>749</v>
      </c>
      <c r="N9" s="1284"/>
      <c r="O9" s="1284"/>
      <c r="P9" s="1009" t="s">
        <v>72</v>
      </c>
      <c r="Q9" s="1009"/>
      <c r="R9" s="1284"/>
      <c r="S9" s="1284"/>
      <c r="T9" s="1009" t="s">
        <v>707</v>
      </c>
      <c r="U9" s="1285"/>
    </row>
    <row r="10" spans="2:21" ht="20.25" customHeight="1">
      <c r="B10" s="187"/>
      <c r="D10" s="1362" t="s">
        <v>1032</v>
      </c>
      <c r="E10" s="1363"/>
      <c r="F10" s="1363"/>
      <c r="G10" s="1363"/>
      <c r="H10" s="1363"/>
      <c r="I10" s="1363"/>
      <c r="J10" s="1364"/>
      <c r="K10" s="1365" t="s">
        <v>1033</v>
      </c>
      <c r="L10" s="804"/>
      <c r="M10" s="804"/>
      <c r="N10" s="804"/>
      <c r="O10" s="781"/>
      <c r="P10" s="1366" t="s">
        <v>1034</v>
      </c>
      <c r="Q10" s="1367"/>
      <c r="R10" s="1367"/>
      <c r="S10" s="1368"/>
      <c r="T10" s="1368"/>
      <c r="U10" s="550" t="s">
        <v>637</v>
      </c>
    </row>
    <row r="11" spans="2:21" ht="20.25" customHeight="1">
      <c r="B11" s="187"/>
      <c r="D11" s="1344" t="s">
        <v>1153</v>
      </c>
      <c r="E11" s="1345"/>
      <c r="F11" s="1345"/>
      <c r="G11" s="1345"/>
      <c r="H11" s="1345"/>
      <c r="I11" s="1345"/>
      <c r="J11" s="1346"/>
      <c r="K11" s="1347"/>
      <c r="L11" s="1348"/>
      <c r="M11" s="1348"/>
      <c r="N11" s="1348"/>
      <c r="O11" s="1348"/>
      <c r="P11" s="1348"/>
      <c r="Q11" s="1348"/>
      <c r="R11" s="1348"/>
      <c r="S11" s="1348"/>
      <c r="T11" s="1348"/>
      <c r="U11" s="1349"/>
    </row>
    <row r="12" spans="2:21" ht="20.25" customHeight="1">
      <c r="B12" s="187"/>
      <c r="D12" s="1350" t="s">
        <v>1043</v>
      </c>
      <c r="E12" s="1351"/>
      <c r="F12" s="1351"/>
      <c r="G12" s="1351"/>
      <c r="H12" s="1351"/>
      <c r="I12" s="1351"/>
      <c r="J12" s="1352"/>
      <c r="K12" s="1356" t="s">
        <v>1082</v>
      </c>
      <c r="L12" s="1357"/>
      <c r="M12" s="1357"/>
      <c r="N12" s="1357"/>
      <c r="O12" s="1358"/>
      <c r="P12" s="1359" t="s">
        <v>749</v>
      </c>
      <c r="Q12" s="1360"/>
      <c r="R12" s="1361"/>
      <c r="S12" s="1361"/>
      <c r="T12" s="12" t="s">
        <v>637</v>
      </c>
      <c r="U12" s="125"/>
    </row>
    <row r="13" spans="2:21" ht="20.25" customHeight="1">
      <c r="B13" s="187"/>
      <c r="D13" s="1350"/>
      <c r="E13" s="1351"/>
      <c r="F13" s="1351"/>
      <c r="G13" s="1351"/>
      <c r="H13" s="1351"/>
      <c r="I13" s="1351"/>
      <c r="J13" s="1352"/>
      <c r="K13" s="1288" t="s">
        <v>1083</v>
      </c>
      <c r="L13" s="1289"/>
      <c r="M13" s="1289"/>
      <c r="N13" s="1289"/>
      <c r="O13" s="1290"/>
      <c r="P13" s="1292" t="s">
        <v>1129</v>
      </c>
      <c r="Q13" s="1293"/>
      <c r="R13" s="1293"/>
      <c r="S13" s="1293"/>
      <c r="T13" s="1293"/>
      <c r="U13" s="1294"/>
    </row>
    <row r="14" spans="2:21" ht="20.25" customHeight="1">
      <c r="B14" s="185" t="s">
        <v>92</v>
      </c>
      <c r="D14" s="1350"/>
      <c r="E14" s="1351"/>
      <c r="F14" s="1351"/>
      <c r="G14" s="1351"/>
      <c r="H14" s="1351"/>
      <c r="I14" s="1351"/>
      <c r="J14" s="1352"/>
      <c r="K14" s="1288" t="s">
        <v>1084</v>
      </c>
      <c r="L14" s="1289"/>
      <c r="M14" s="1289"/>
      <c r="N14" s="1289"/>
      <c r="O14" s="1290"/>
      <c r="P14" s="709" t="s">
        <v>39</v>
      </c>
      <c r="Q14" s="710"/>
      <c r="R14" s="710"/>
      <c r="S14" s="710"/>
      <c r="T14" s="710"/>
      <c r="U14" s="1291"/>
    </row>
    <row r="15" spans="2:21" ht="20.25" customHeight="1">
      <c r="B15" s="185" t="s">
        <v>93</v>
      </c>
      <c r="D15" s="1350"/>
      <c r="E15" s="1351"/>
      <c r="F15" s="1351"/>
      <c r="G15" s="1351"/>
      <c r="H15" s="1351"/>
      <c r="I15" s="1351"/>
      <c r="J15" s="1352"/>
      <c r="K15" s="1288" t="s">
        <v>1085</v>
      </c>
      <c r="L15" s="1289"/>
      <c r="M15" s="1289"/>
      <c r="N15" s="1289"/>
      <c r="O15" s="1290"/>
      <c r="P15" s="1292" t="s">
        <v>1129</v>
      </c>
      <c r="Q15" s="1293"/>
      <c r="R15" s="1293"/>
      <c r="S15" s="1293"/>
      <c r="T15" s="1293"/>
      <c r="U15" s="1294"/>
    </row>
    <row r="16" spans="2:21" ht="20.25" customHeight="1" thickBot="1">
      <c r="B16" s="187"/>
      <c r="D16" s="1353"/>
      <c r="E16" s="1354"/>
      <c r="F16" s="1354"/>
      <c r="G16" s="1354"/>
      <c r="H16" s="1354"/>
      <c r="I16" s="1354"/>
      <c r="J16" s="1355"/>
      <c r="K16" s="1295" t="s">
        <v>703</v>
      </c>
      <c r="L16" s="928"/>
      <c r="M16" s="928"/>
      <c r="N16" s="928"/>
      <c r="O16" s="929"/>
      <c r="P16" s="758" t="s">
        <v>39</v>
      </c>
      <c r="Q16" s="759"/>
      <c r="R16" s="759"/>
      <c r="S16" s="759"/>
      <c r="T16" s="759"/>
      <c r="U16" s="1343"/>
    </row>
    <row r="17" spans="2:21" ht="20.25" customHeight="1">
      <c r="B17" s="185" t="s">
        <v>94</v>
      </c>
      <c r="D17" s="1388"/>
      <c r="E17" s="1388"/>
      <c r="F17" s="1388"/>
      <c r="G17" s="1388"/>
      <c r="H17" s="1286"/>
      <c r="I17" s="1286"/>
      <c r="J17" s="1286"/>
      <c r="K17" s="1286"/>
      <c r="L17" s="1286"/>
      <c r="M17" s="416"/>
      <c r="N17" s="1286"/>
      <c r="O17" s="1286"/>
      <c r="P17" s="1287"/>
      <c r="Q17" s="1287"/>
      <c r="R17" s="1286"/>
      <c r="S17" s="1286"/>
      <c r="T17" s="1287"/>
      <c r="U17" s="1287"/>
    </row>
    <row r="18" spans="2:8" ht="20.25" customHeight="1" thickBot="1">
      <c r="B18" s="187"/>
      <c r="D18" s="463" t="s">
        <v>1176</v>
      </c>
      <c r="E18" s="463"/>
      <c r="F18" s="1"/>
      <c r="G18" s="1"/>
      <c r="H18" s="1"/>
    </row>
    <row r="19" spans="2:21" ht="20.25" customHeight="1">
      <c r="B19" s="187"/>
      <c r="D19" s="524" t="s">
        <v>1130</v>
      </c>
      <c r="E19" s="27"/>
      <c r="F19" s="27"/>
      <c r="G19" s="259"/>
      <c r="H19" s="82"/>
      <c r="I19" s="27"/>
      <c r="J19" s="27"/>
      <c r="K19" s="27"/>
      <c r="L19" s="525" t="s">
        <v>1062</v>
      </c>
      <c r="M19" s="1387"/>
      <c r="N19" s="1387"/>
      <c r="O19" s="526" t="s">
        <v>733</v>
      </c>
      <c r="P19" s="27"/>
      <c r="Q19" s="27"/>
      <c r="R19" s="27" t="s">
        <v>426</v>
      </c>
      <c r="S19" s="27"/>
      <c r="T19" s="27"/>
      <c r="U19" s="108"/>
    </row>
    <row r="20" spans="2:21" ht="20.25" customHeight="1">
      <c r="B20" s="187"/>
      <c r="D20" s="1330" t="s">
        <v>1025</v>
      </c>
      <c r="E20" s="1333" t="s">
        <v>1026</v>
      </c>
      <c r="F20" s="1300"/>
      <c r="G20" s="1301"/>
      <c r="H20" s="1334"/>
      <c r="I20" s="1335"/>
      <c r="J20" s="1335"/>
      <c r="K20" s="1335"/>
      <c r="L20" s="1335"/>
      <c r="M20" s="1335"/>
      <c r="N20" s="1335"/>
      <c r="O20" s="1335"/>
      <c r="P20" s="1335"/>
      <c r="Q20" s="1335"/>
      <c r="R20" s="1335"/>
      <c r="S20" s="1335"/>
      <c r="T20" s="1335"/>
      <c r="U20" s="1336"/>
    </row>
    <row r="21" spans="2:21" ht="20.25" customHeight="1">
      <c r="B21" s="185" t="s">
        <v>550</v>
      </c>
      <c r="D21" s="1331"/>
      <c r="E21" s="1327" t="s">
        <v>1027</v>
      </c>
      <c r="F21" s="1262"/>
      <c r="G21" s="1263"/>
      <c r="H21" s="1337"/>
      <c r="I21" s="1338"/>
      <c r="J21" s="1338"/>
      <c r="K21" s="1338"/>
      <c r="L21" s="1338"/>
      <c r="M21" s="1338"/>
      <c r="N21" s="1338"/>
      <c r="O21" s="1338"/>
      <c r="P21" s="1338"/>
      <c r="Q21" s="1338"/>
      <c r="R21" s="1338"/>
      <c r="S21" s="1338"/>
      <c r="T21" s="1338"/>
      <c r="U21" s="1339"/>
    </row>
    <row r="22" spans="2:21" ht="20.25" customHeight="1">
      <c r="B22" s="187"/>
      <c r="D22" s="1331"/>
      <c r="E22" s="1328" t="s">
        <v>1028</v>
      </c>
      <c r="F22" s="1303"/>
      <c r="G22" s="1304"/>
      <c r="H22" s="1340"/>
      <c r="I22" s="1341"/>
      <c r="J22" s="1341"/>
      <c r="K22" s="1341"/>
      <c r="L22" s="1341"/>
      <c r="M22" s="1341"/>
      <c r="N22" s="1341"/>
      <c r="O22" s="1341"/>
      <c r="P22" s="1341"/>
      <c r="Q22" s="1341"/>
      <c r="R22" s="1341"/>
      <c r="S22" s="1341"/>
      <c r="T22" s="1341"/>
      <c r="U22" s="1342"/>
    </row>
    <row r="23" spans="2:21" ht="20.25" customHeight="1">
      <c r="B23" s="187"/>
      <c r="D23" s="1331"/>
      <c r="E23" s="13" t="s">
        <v>1029</v>
      </c>
      <c r="F23" s="13"/>
      <c r="G23" s="46"/>
      <c r="H23" s="208"/>
      <c r="I23" s="13"/>
      <c r="J23" s="13"/>
      <c r="K23" s="13"/>
      <c r="L23" s="102" t="s">
        <v>1062</v>
      </c>
      <c r="M23" s="727"/>
      <c r="N23" s="727"/>
      <c r="O23" s="511" t="s">
        <v>733</v>
      </c>
      <c r="P23" s="13"/>
      <c r="Q23" s="13"/>
      <c r="R23" s="13" t="s">
        <v>426</v>
      </c>
      <c r="S23" s="13"/>
      <c r="T23" s="13"/>
      <c r="U23" s="33"/>
    </row>
    <row r="24" spans="2:21" ht="20.25" customHeight="1" thickBot="1">
      <c r="B24" s="187"/>
      <c r="D24" s="1332"/>
      <c r="E24" s="97" t="s">
        <v>1030</v>
      </c>
      <c r="F24" s="97"/>
      <c r="G24" s="98"/>
      <c r="H24" s="115"/>
      <c r="I24" s="97"/>
      <c r="J24" s="97"/>
      <c r="K24" s="97"/>
      <c r="L24" s="527" t="s">
        <v>1062</v>
      </c>
      <c r="M24" s="1329"/>
      <c r="N24" s="1329"/>
      <c r="O24" s="528" t="s">
        <v>733</v>
      </c>
      <c r="P24" s="97"/>
      <c r="Q24" s="97"/>
      <c r="R24" s="97" t="s">
        <v>426</v>
      </c>
      <c r="S24" s="97"/>
      <c r="T24" s="97"/>
      <c r="U24" s="191"/>
    </row>
    <row r="25" spans="2:21" ht="20.25" customHeight="1">
      <c r="B25" s="187"/>
      <c r="D25" s="123" t="s">
        <v>989</v>
      </c>
      <c r="E25" s="105"/>
      <c r="F25" s="105"/>
      <c r="G25" s="122"/>
      <c r="H25" s="948" t="s">
        <v>977</v>
      </c>
      <c r="I25" s="949"/>
      <c r="J25" s="949"/>
      <c r="K25" s="949"/>
      <c r="L25" s="949"/>
      <c r="M25" s="850"/>
      <c r="N25" s="618" t="s">
        <v>978</v>
      </c>
      <c r="O25" s="1276"/>
      <c r="P25" s="1276"/>
      <c r="Q25" s="619" t="s">
        <v>749</v>
      </c>
      <c r="R25" s="620"/>
      <c r="S25" s="619" t="s">
        <v>72</v>
      </c>
      <c r="T25" s="620"/>
      <c r="U25" s="621" t="s">
        <v>203</v>
      </c>
    </row>
    <row r="26" spans="2:21" ht="20.25" customHeight="1">
      <c r="B26" s="187"/>
      <c r="D26" s="1317" t="s">
        <v>1066</v>
      </c>
      <c r="E26" s="1093"/>
      <c r="F26" s="1093"/>
      <c r="G26" s="1318"/>
      <c r="H26" s="1296"/>
      <c r="I26" s="1297"/>
      <c r="J26" s="1297"/>
      <c r="K26" s="1297"/>
      <c r="L26" s="1297"/>
      <c r="M26" s="1297"/>
      <c r="N26" s="1297"/>
      <c r="O26" s="1297"/>
      <c r="P26" s="1297"/>
      <c r="Q26" s="1297"/>
      <c r="R26" s="1297"/>
      <c r="S26" s="1297"/>
      <c r="T26" s="1297"/>
      <c r="U26" s="1298"/>
    </row>
    <row r="27" spans="2:21" ht="20.25" customHeight="1">
      <c r="B27" s="186" t="s">
        <v>138</v>
      </c>
      <c r="D27" s="1319" t="s">
        <v>1198</v>
      </c>
      <c r="E27" s="1320"/>
      <c r="F27" s="1321"/>
      <c r="G27" s="1325" t="s">
        <v>807</v>
      </c>
      <c r="H27" s="21"/>
      <c r="I27" s="1" t="s">
        <v>81</v>
      </c>
      <c r="J27" s="1"/>
      <c r="K27" s="1"/>
      <c r="L27" s="1"/>
      <c r="M27" s="1" t="s">
        <v>82</v>
      </c>
      <c r="N27" s="1"/>
      <c r="O27" s="1" t="s">
        <v>83</v>
      </c>
      <c r="P27" s="1"/>
      <c r="Q27" s="1"/>
      <c r="R27" s="1" t="s">
        <v>84</v>
      </c>
      <c r="S27" s="1"/>
      <c r="T27" s="1"/>
      <c r="U27" s="117"/>
    </row>
    <row r="28" spans="2:21" ht="20.25" customHeight="1">
      <c r="B28" s="185" t="s">
        <v>139</v>
      </c>
      <c r="D28" s="1322"/>
      <c r="E28" s="1323"/>
      <c r="F28" s="1324"/>
      <c r="G28" s="1326"/>
      <c r="H28" s="35"/>
      <c r="I28" s="105" t="s">
        <v>85</v>
      </c>
      <c r="J28" s="105"/>
      <c r="K28" s="105"/>
      <c r="L28" s="105"/>
      <c r="M28" s="105" t="s">
        <v>86</v>
      </c>
      <c r="N28" s="105"/>
      <c r="O28" s="105"/>
      <c r="P28" s="105" t="s">
        <v>348</v>
      </c>
      <c r="Q28" s="105"/>
      <c r="R28" s="105"/>
      <c r="S28" s="105"/>
      <c r="T28" s="105"/>
      <c r="U28" s="433"/>
    </row>
    <row r="29" spans="2:21" ht="20.25" customHeight="1">
      <c r="B29" s="187"/>
      <c r="D29" s="1277" t="s">
        <v>1078</v>
      </c>
      <c r="E29" s="1278"/>
      <c r="F29" s="1278"/>
      <c r="G29" s="1279"/>
      <c r="H29" s="1280"/>
      <c r="I29" s="1281"/>
      <c r="J29" s="1281"/>
      <c r="K29" s="1281"/>
      <c r="L29" s="1281"/>
      <c r="M29" s="1281"/>
      <c r="N29" s="1281"/>
      <c r="O29" s="1281"/>
      <c r="P29" s="1281"/>
      <c r="Q29" s="1281"/>
      <c r="R29" s="1281"/>
      <c r="S29" s="1281"/>
      <c r="T29" s="1281"/>
      <c r="U29" s="1282"/>
    </row>
    <row r="30" spans="2:21" ht="20.25" customHeight="1">
      <c r="B30" s="187"/>
      <c r="D30" s="1221" t="s">
        <v>1079</v>
      </c>
      <c r="E30" s="1222"/>
      <c r="F30" s="1222"/>
      <c r="G30" s="1222"/>
      <c r="H30" s="1283"/>
      <c r="I30" s="1284"/>
      <c r="J30" s="1284"/>
      <c r="K30" s="1284"/>
      <c r="L30" s="1284"/>
      <c r="M30" s="575" t="s">
        <v>749</v>
      </c>
      <c r="N30" s="1284"/>
      <c r="O30" s="1284"/>
      <c r="P30" s="1009" t="s">
        <v>72</v>
      </c>
      <c r="Q30" s="1009"/>
      <c r="R30" s="1284"/>
      <c r="S30" s="1284"/>
      <c r="T30" s="1009" t="s">
        <v>707</v>
      </c>
      <c r="U30" s="1285"/>
    </row>
    <row r="31" spans="2:21" ht="20.25" customHeight="1">
      <c r="B31" s="509" t="s">
        <v>1063</v>
      </c>
      <c r="D31" s="1317" t="s">
        <v>1032</v>
      </c>
      <c r="E31" s="1093"/>
      <c r="F31" s="1093"/>
      <c r="G31" s="1318"/>
      <c r="H31" s="693" t="s">
        <v>977</v>
      </c>
      <c r="I31" s="694"/>
      <c r="J31" s="694"/>
      <c r="K31" s="694"/>
      <c r="L31" s="694"/>
      <c r="M31" s="695"/>
      <c r="N31" s="1274" t="s">
        <v>1031</v>
      </c>
      <c r="O31" s="1275"/>
      <c r="P31" s="1275"/>
      <c r="Q31" s="1275"/>
      <c r="R31" s="529"/>
      <c r="S31" s="529"/>
      <c r="T31" s="13" t="s">
        <v>637</v>
      </c>
      <c r="U31" s="33"/>
    </row>
    <row r="32" spans="2:21" ht="19.5" customHeight="1">
      <c r="B32" s="1272"/>
      <c r="D32" s="1384" t="s">
        <v>1152</v>
      </c>
      <c r="E32" s="1385"/>
      <c r="F32" s="1385"/>
      <c r="G32" s="1386"/>
      <c r="H32" s="1297"/>
      <c r="I32" s="1297"/>
      <c r="J32" s="1297"/>
      <c r="K32" s="1297"/>
      <c r="L32" s="1297"/>
      <c r="M32" s="1297"/>
      <c r="N32" s="1297"/>
      <c r="O32" s="1297"/>
      <c r="P32" s="1297"/>
      <c r="Q32" s="1297"/>
      <c r="R32" s="1297"/>
      <c r="S32" s="1297"/>
      <c r="T32" s="1297"/>
      <c r="U32" s="1298"/>
    </row>
    <row r="33" spans="2:21" ht="19.5" customHeight="1">
      <c r="B33" s="1272"/>
      <c r="D33" s="1261" t="s">
        <v>1178</v>
      </c>
      <c r="E33" s="1262"/>
      <c r="F33" s="1262"/>
      <c r="G33" s="1263"/>
      <c r="H33" s="1267" t="s">
        <v>1088</v>
      </c>
      <c r="I33" s="1267"/>
      <c r="J33" s="1267"/>
      <c r="K33" s="1267"/>
      <c r="L33" s="1267"/>
      <c r="M33" s="1267"/>
      <c r="N33" s="622" t="s">
        <v>749</v>
      </c>
      <c r="O33" s="1268"/>
      <c r="P33" s="1268"/>
      <c r="Q33" s="1268"/>
      <c r="R33" s="1268"/>
      <c r="S33" s="1268"/>
      <c r="T33" s="12" t="s">
        <v>637</v>
      </c>
      <c r="U33" s="125"/>
    </row>
    <row r="34" spans="2:21" ht="20.25" customHeight="1">
      <c r="B34" s="1272"/>
      <c r="D34" s="1261"/>
      <c r="E34" s="1262"/>
      <c r="F34" s="1262"/>
      <c r="G34" s="1263"/>
      <c r="H34" s="1380" t="s">
        <v>1089</v>
      </c>
      <c r="I34" s="1381"/>
      <c r="J34" s="1381"/>
      <c r="K34" s="1381"/>
      <c r="L34" s="1381"/>
      <c r="M34" s="1382"/>
      <c r="N34" s="1269" t="s">
        <v>1131</v>
      </c>
      <c r="O34" s="1270"/>
      <c r="P34" s="1270"/>
      <c r="Q34" s="1270"/>
      <c r="R34" s="1270"/>
      <c r="S34" s="1270"/>
      <c r="T34" s="1270"/>
      <c r="U34" s="1271"/>
    </row>
    <row r="35" spans="2:21" ht="20.25" customHeight="1">
      <c r="B35" s="1272"/>
      <c r="D35" s="1261"/>
      <c r="E35" s="1262"/>
      <c r="F35" s="1262"/>
      <c r="G35" s="1263"/>
      <c r="H35" s="1379" t="s">
        <v>1091</v>
      </c>
      <c r="I35" s="1379"/>
      <c r="J35" s="1379"/>
      <c r="K35" s="1379"/>
      <c r="L35" s="1379"/>
      <c r="M35" s="1379"/>
      <c r="N35" s="530"/>
      <c r="O35" s="531" t="s">
        <v>891</v>
      </c>
      <c r="P35" s="531"/>
      <c r="Q35" s="531"/>
      <c r="R35" s="531"/>
      <c r="S35" s="531" t="s">
        <v>406</v>
      </c>
      <c r="T35" s="531"/>
      <c r="U35" s="532"/>
    </row>
    <row r="36" spans="2:21" ht="20.25" customHeight="1" thickBot="1">
      <c r="B36" s="1273"/>
      <c r="D36" s="1261"/>
      <c r="E36" s="1262"/>
      <c r="F36" s="1262"/>
      <c r="G36" s="1263"/>
      <c r="H36" s="1380" t="s">
        <v>1090</v>
      </c>
      <c r="I36" s="1381"/>
      <c r="J36" s="1381"/>
      <c r="K36" s="1381"/>
      <c r="L36" s="1381"/>
      <c r="M36" s="1382"/>
      <c r="N36" s="1269" t="s">
        <v>1131</v>
      </c>
      <c r="O36" s="1270"/>
      <c r="P36" s="1270"/>
      <c r="Q36" s="1270"/>
      <c r="R36" s="1270"/>
      <c r="S36" s="1270"/>
      <c r="T36" s="1270"/>
      <c r="U36" s="1271"/>
    </row>
    <row r="37" spans="2:21" ht="20.25" customHeight="1" thickBot="1">
      <c r="B37" s="625"/>
      <c r="D37" s="1264"/>
      <c r="E37" s="1265"/>
      <c r="F37" s="1265"/>
      <c r="G37" s="1266"/>
      <c r="H37" s="1383" t="s">
        <v>703</v>
      </c>
      <c r="I37" s="1383"/>
      <c r="J37" s="1383"/>
      <c r="K37" s="1383"/>
      <c r="L37" s="1383"/>
      <c r="M37" s="1383"/>
      <c r="N37" s="533"/>
      <c r="O37" s="534" t="s">
        <v>891</v>
      </c>
      <c r="P37" s="534"/>
      <c r="Q37" s="534"/>
      <c r="R37" s="534"/>
      <c r="S37" s="534" t="s">
        <v>406</v>
      </c>
      <c r="T37" s="534"/>
      <c r="U37" s="535"/>
    </row>
    <row r="38" ht="20.25" customHeight="1">
      <c r="B38" s="626" t="s">
        <v>1177</v>
      </c>
    </row>
    <row r="39" spans="2:21" ht="20.25" customHeight="1" thickBot="1">
      <c r="B39" s="576" t="s">
        <v>1182</v>
      </c>
      <c r="D39" s="418"/>
      <c r="E39" s="418"/>
      <c r="F39" s="418"/>
      <c r="G39" s="418"/>
      <c r="H39" s="623"/>
      <c r="I39" s="623"/>
      <c r="J39" s="623"/>
      <c r="K39" s="623"/>
      <c r="L39" s="623"/>
      <c r="M39" s="623"/>
      <c r="N39" s="617"/>
      <c r="O39" s="617"/>
      <c r="P39" s="617"/>
      <c r="Q39" s="617"/>
      <c r="R39" s="617"/>
      <c r="S39" s="617"/>
      <c r="T39" s="617"/>
      <c r="U39" s="617"/>
    </row>
    <row r="40" spans="2:21" ht="20.25" customHeight="1">
      <c r="B40" s="1252"/>
      <c r="C40" s="1253"/>
      <c r="D40" s="1253"/>
      <c r="E40" s="1253"/>
      <c r="F40" s="1253"/>
      <c r="G40" s="1253"/>
      <c r="H40" s="1253"/>
      <c r="I40" s="1253"/>
      <c r="J40" s="1253"/>
      <c r="K40" s="1253"/>
      <c r="L40" s="1253"/>
      <c r="M40" s="1253"/>
      <c r="N40" s="1253"/>
      <c r="O40" s="1253"/>
      <c r="P40" s="1253"/>
      <c r="Q40" s="1253"/>
      <c r="R40" s="1253"/>
      <c r="S40" s="1253"/>
      <c r="T40" s="1253"/>
      <c r="U40" s="1254"/>
    </row>
    <row r="41" spans="2:21" ht="20.25" customHeight="1">
      <c r="B41" s="1255"/>
      <c r="C41" s="1256"/>
      <c r="D41" s="1256"/>
      <c r="E41" s="1256"/>
      <c r="F41" s="1256"/>
      <c r="G41" s="1256"/>
      <c r="H41" s="1256"/>
      <c r="I41" s="1256"/>
      <c r="J41" s="1256"/>
      <c r="K41" s="1256"/>
      <c r="L41" s="1256"/>
      <c r="M41" s="1256"/>
      <c r="N41" s="1256"/>
      <c r="O41" s="1256"/>
      <c r="P41" s="1256"/>
      <c r="Q41" s="1256"/>
      <c r="R41" s="1256"/>
      <c r="S41" s="1256"/>
      <c r="T41" s="1256"/>
      <c r="U41" s="1257"/>
    </row>
    <row r="42" spans="2:21" ht="20.25" customHeight="1" thickBot="1">
      <c r="B42" s="1258"/>
      <c r="C42" s="1259"/>
      <c r="D42" s="1259"/>
      <c r="E42" s="1259"/>
      <c r="F42" s="1259"/>
      <c r="G42" s="1259"/>
      <c r="H42" s="1259"/>
      <c r="I42" s="1259"/>
      <c r="J42" s="1259"/>
      <c r="K42" s="1259"/>
      <c r="L42" s="1259"/>
      <c r="M42" s="1259"/>
      <c r="N42" s="1259"/>
      <c r="O42" s="1259"/>
      <c r="P42" s="1259"/>
      <c r="Q42" s="1259"/>
      <c r="R42" s="1259"/>
      <c r="S42" s="1259"/>
      <c r="T42" s="1259"/>
      <c r="U42" s="1260"/>
    </row>
    <row r="43" spans="2:21" ht="20.25" customHeight="1">
      <c r="B43" s="576"/>
      <c r="C43" s="576"/>
      <c r="D43" s="576"/>
      <c r="E43" s="576"/>
      <c r="F43" s="576"/>
      <c r="G43" s="576"/>
      <c r="H43" s="576"/>
      <c r="I43" s="576"/>
      <c r="J43" s="576"/>
      <c r="K43" s="576"/>
      <c r="L43" s="576"/>
      <c r="M43" s="576"/>
      <c r="N43" s="576"/>
      <c r="O43" s="576"/>
      <c r="P43" s="576"/>
      <c r="Q43" s="576"/>
      <c r="R43" s="576"/>
      <c r="S43" s="576"/>
      <c r="T43" s="576"/>
      <c r="U43" s="576"/>
    </row>
    <row r="44" spans="4:21" ht="20.25" customHeight="1">
      <c r="D44" s="418"/>
      <c r="E44" s="418"/>
      <c r="F44" s="418"/>
      <c r="G44" s="418"/>
      <c r="H44" s="623"/>
      <c r="I44" s="623"/>
      <c r="J44" s="623"/>
      <c r="K44" s="623"/>
      <c r="L44" s="623"/>
      <c r="M44" s="623"/>
      <c r="N44" s="617"/>
      <c r="O44" s="617"/>
      <c r="P44" s="617"/>
      <c r="Q44" s="617"/>
      <c r="R44" s="617"/>
      <c r="S44" s="617"/>
      <c r="T44" s="617"/>
      <c r="U44" s="617"/>
    </row>
    <row r="45" spans="4:21" ht="20.25" customHeight="1">
      <c r="D45" s="418"/>
      <c r="E45" s="418"/>
      <c r="F45" s="418"/>
      <c r="G45" s="418"/>
      <c r="H45" s="623"/>
      <c r="I45" s="623"/>
      <c r="J45" s="623"/>
      <c r="K45" s="623"/>
      <c r="L45" s="623"/>
      <c r="M45" s="623"/>
      <c r="N45" s="624"/>
      <c r="O45" s="624"/>
      <c r="P45" s="624"/>
      <c r="Q45" s="624"/>
      <c r="R45" s="624"/>
      <c r="S45" s="624"/>
      <c r="T45" s="624"/>
      <c r="U45" s="624"/>
    </row>
    <row r="46" ht="20.25" customHeight="1"/>
  </sheetData>
  <sheetProtection selectLockedCells="1"/>
  <mergeCells count="78">
    <mergeCell ref="H35:M35"/>
    <mergeCell ref="H36:M36"/>
    <mergeCell ref="H37:M37"/>
    <mergeCell ref="D32:G32"/>
    <mergeCell ref="K13:O13"/>
    <mergeCell ref="M19:N19"/>
    <mergeCell ref="D31:G31"/>
    <mergeCell ref="H34:M34"/>
    <mergeCell ref="D17:G17"/>
    <mergeCell ref="H32:U32"/>
    <mergeCell ref="D10:J10"/>
    <mergeCell ref="K10:O10"/>
    <mergeCell ref="P10:R10"/>
    <mergeCell ref="S10:T10"/>
    <mergeCell ref="D9:G9"/>
    <mergeCell ref="D4:H4"/>
    <mergeCell ref="I4:L4"/>
    <mergeCell ref="M4:N4"/>
    <mergeCell ref="O4:P4"/>
    <mergeCell ref="D5:H5"/>
    <mergeCell ref="P16:U16"/>
    <mergeCell ref="D11:J11"/>
    <mergeCell ref="K11:U11"/>
    <mergeCell ref="D12:J16"/>
    <mergeCell ref="K12:O12"/>
    <mergeCell ref="P12:Q12"/>
    <mergeCell ref="R12:S12"/>
    <mergeCell ref="P13:U13"/>
    <mergeCell ref="D26:G26"/>
    <mergeCell ref="H26:U26"/>
    <mergeCell ref="D27:F28"/>
    <mergeCell ref="G27:G28"/>
    <mergeCell ref="E21:G21"/>
    <mergeCell ref="E22:G22"/>
    <mergeCell ref="M24:N24"/>
    <mergeCell ref="D20:D24"/>
    <mergeCell ref="E20:G20"/>
    <mergeCell ref="H20:U22"/>
    <mergeCell ref="I5:U5"/>
    <mergeCell ref="D6:G7"/>
    <mergeCell ref="H6:J7"/>
    <mergeCell ref="D8:G8"/>
    <mergeCell ref="H8:U8"/>
    <mergeCell ref="H9:L9"/>
    <mergeCell ref="N9:O9"/>
    <mergeCell ref="P9:Q9"/>
    <mergeCell ref="R9:S9"/>
    <mergeCell ref="T9:U9"/>
    <mergeCell ref="H17:L17"/>
    <mergeCell ref="N17:O17"/>
    <mergeCell ref="P17:Q17"/>
    <mergeCell ref="R17:S17"/>
    <mergeCell ref="T17:U17"/>
    <mergeCell ref="K14:O14"/>
    <mergeCell ref="P14:U14"/>
    <mergeCell ref="K15:O15"/>
    <mergeCell ref="P15:U15"/>
    <mergeCell ref="K16:O16"/>
    <mergeCell ref="M23:N23"/>
    <mergeCell ref="H25:M25"/>
    <mergeCell ref="O25:P25"/>
    <mergeCell ref="D29:G29"/>
    <mergeCell ref="H29:U29"/>
    <mergeCell ref="H30:L30"/>
    <mergeCell ref="N30:O30"/>
    <mergeCell ref="P30:Q30"/>
    <mergeCell ref="R30:S30"/>
    <mergeCell ref="T30:U30"/>
    <mergeCell ref="D30:G30"/>
    <mergeCell ref="B40:U42"/>
    <mergeCell ref="D33:G37"/>
    <mergeCell ref="H33:M33"/>
    <mergeCell ref="O33:S33"/>
    <mergeCell ref="N34:U34"/>
    <mergeCell ref="N36:U36"/>
    <mergeCell ref="B32:B36"/>
    <mergeCell ref="H31:M31"/>
    <mergeCell ref="N31:Q31"/>
  </mergeCells>
  <printOptions/>
  <pageMargins left="0.7086614173228347" right="0.7086614173228347" top="0.3937007874015748" bottom="0.3937007874015748" header="0.3937007874015748" footer="0.1968503937007874"/>
  <pageSetup blackAndWhite="1" horizontalDpi="600" verticalDpi="600" orientation="landscape" paperSize="9" scale="71" r:id="rId1"/>
  <headerFooter alignWithMargins="0">
    <oddFooter>&amp;R&amp;F- &amp;P/&amp;N</oddFooter>
  </headerFooter>
</worksheet>
</file>

<file path=xl/worksheets/sheet17.xml><?xml version="1.0" encoding="utf-8"?>
<worksheet xmlns="http://schemas.openxmlformats.org/spreadsheetml/2006/main" xmlns:r="http://schemas.openxmlformats.org/officeDocument/2006/relationships">
  <sheetPr>
    <tabColor indexed="22"/>
    <pageSetUpPr fitToPage="1"/>
  </sheetPr>
  <dimension ref="B3:AH30"/>
  <sheetViews>
    <sheetView view="pageBreakPreview" zoomScale="85" zoomScaleNormal="70" zoomScaleSheetLayoutView="85" zoomScalePageLayoutView="0" workbookViewId="0" topLeftCell="A1">
      <selection activeCell="P16" sqref="P16"/>
    </sheetView>
  </sheetViews>
  <sheetFormatPr defaultColWidth="9.00390625" defaultRowHeight="13.5"/>
  <cols>
    <col min="1" max="1" width="1.25" style="24" customWidth="1"/>
    <col min="2" max="2" width="2.875" style="107" customWidth="1"/>
    <col min="3" max="3" width="12.625" style="107" customWidth="1"/>
    <col min="4" max="4" width="5.625" style="107" bestFit="1" customWidth="1"/>
    <col min="5" max="5" width="10.375" style="107" customWidth="1"/>
    <col min="6" max="6" width="8.375" style="107" customWidth="1"/>
    <col min="7" max="7" width="5.375" style="107" customWidth="1"/>
    <col min="8" max="8" width="2.625" style="107" customWidth="1"/>
    <col min="9" max="10" width="5.375" style="107" customWidth="1"/>
    <col min="11" max="11" width="2.625" style="107" customWidth="1"/>
    <col min="12" max="13" width="5.375" style="107" customWidth="1"/>
    <col min="14" max="14" width="2.625" style="107" customWidth="1"/>
    <col min="15" max="16" width="5.375" style="107" customWidth="1"/>
    <col min="17" max="17" width="2.625" style="107" customWidth="1"/>
    <col min="18" max="19" width="5.375" style="107" customWidth="1"/>
    <col min="20" max="20" width="2.625" style="107" customWidth="1"/>
    <col min="21" max="22" width="5.375" style="107" customWidth="1"/>
    <col min="23" max="23" width="2.625" style="107" customWidth="1"/>
    <col min="24" max="25" width="5.375" style="107" customWidth="1"/>
    <col min="26" max="26" width="2.625" style="107" customWidth="1"/>
    <col min="27" max="28" width="5.375" style="107" customWidth="1"/>
    <col min="29" max="29" width="2.625" style="107" customWidth="1"/>
    <col min="30" max="31" width="5.375" style="107" customWidth="1"/>
    <col min="32" max="32" width="2.625" style="107" customWidth="1"/>
    <col min="33" max="33" width="5.375" style="107" customWidth="1"/>
    <col min="34" max="34" width="8.375" style="107" customWidth="1"/>
    <col min="35" max="36" width="0" style="107" hidden="1" customWidth="1"/>
    <col min="37" max="16384" width="9.00390625" style="107" customWidth="1"/>
  </cols>
  <sheetData>
    <row r="1" ht="43.5" customHeight="1"/>
    <row r="2" ht="16.5" customHeight="1"/>
    <row r="3" spans="2:34" ht="14.25" thickBot="1">
      <c r="B3" s="188" t="s">
        <v>296</v>
      </c>
      <c r="C3" s="188"/>
      <c r="AB3" s="879"/>
      <c r="AC3" s="879"/>
      <c r="AD3" s="107" t="s">
        <v>749</v>
      </c>
      <c r="AE3" s="179"/>
      <c r="AF3" s="107" t="s">
        <v>163</v>
      </c>
      <c r="AG3" s="179"/>
      <c r="AH3" s="107" t="s">
        <v>751</v>
      </c>
    </row>
    <row r="4" spans="2:34" ht="27.75" customHeight="1">
      <c r="B4" s="1394" t="s">
        <v>298</v>
      </c>
      <c r="C4" s="1395"/>
      <c r="D4" s="1396"/>
      <c r="E4" s="1417" t="s">
        <v>299</v>
      </c>
      <c r="F4" s="1404" t="s">
        <v>300</v>
      </c>
      <c r="G4" s="1404"/>
      <c r="H4" s="1404"/>
      <c r="I4" s="1404"/>
      <c r="J4" s="1404"/>
      <c r="K4" s="1404"/>
      <c r="L4" s="1404"/>
      <c r="M4" s="1404"/>
      <c r="N4" s="1404"/>
      <c r="O4" s="1404"/>
      <c r="P4" s="1404"/>
      <c r="Q4" s="1404"/>
      <c r="R4" s="1404"/>
      <c r="S4" s="1404"/>
      <c r="T4" s="1404"/>
      <c r="U4" s="1404"/>
      <c r="V4" s="1404"/>
      <c r="W4" s="1404"/>
      <c r="X4" s="1404"/>
      <c r="Y4" s="1404"/>
      <c r="Z4" s="1404"/>
      <c r="AA4" s="1404"/>
      <c r="AB4" s="1404"/>
      <c r="AC4" s="1404"/>
      <c r="AD4" s="1404"/>
      <c r="AE4" s="1404"/>
      <c r="AF4" s="1404"/>
      <c r="AG4" s="1404"/>
      <c r="AH4" s="189"/>
    </row>
    <row r="5" spans="2:34" ht="19.5" customHeight="1">
      <c r="B5" s="1397"/>
      <c r="C5" s="1398"/>
      <c r="D5" s="914"/>
      <c r="E5" s="1411"/>
      <c r="F5" s="1410" t="s">
        <v>96</v>
      </c>
      <c r="G5" s="1410" t="s">
        <v>97</v>
      </c>
      <c r="H5" s="1410"/>
      <c r="I5" s="1410"/>
      <c r="J5" s="1410"/>
      <c r="K5" s="1410"/>
      <c r="L5" s="1410"/>
      <c r="M5" s="1410"/>
      <c r="N5" s="1410"/>
      <c r="O5" s="1410"/>
      <c r="P5" s="1410"/>
      <c r="Q5" s="1410"/>
      <c r="R5" s="1410"/>
      <c r="S5" s="1410"/>
      <c r="T5" s="1410"/>
      <c r="U5" s="1410"/>
      <c r="V5" s="1410"/>
      <c r="W5" s="1410"/>
      <c r="X5" s="1410"/>
      <c r="Y5" s="1410"/>
      <c r="Z5" s="1410"/>
      <c r="AA5" s="1410"/>
      <c r="AB5" s="1410"/>
      <c r="AC5" s="1410"/>
      <c r="AD5" s="1410"/>
      <c r="AE5" s="1410"/>
      <c r="AF5" s="1410"/>
      <c r="AG5" s="1410"/>
      <c r="AH5" s="1414" t="s">
        <v>113</v>
      </c>
    </row>
    <row r="6" spans="2:34" ht="19.5" customHeight="1">
      <c r="B6" s="322"/>
      <c r="C6" s="1399" t="s">
        <v>15</v>
      </c>
      <c r="D6" s="1400"/>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1411"/>
      <c r="AF6" s="1411"/>
      <c r="AG6" s="1411"/>
      <c r="AH6" s="1414"/>
    </row>
    <row r="7" spans="2:34" ht="27" customHeight="1">
      <c r="B7" s="323"/>
      <c r="C7" s="1401"/>
      <c r="D7" s="1402"/>
      <c r="E7" s="190" t="s">
        <v>631</v>
      </c>
      <c r="F7" s="190" t="s">
        <v>545</v>
      </c>
      <c r="G7" s="915" t="s">
        <v>98</v>
      </c>
      <c r="H7" s="1412"/>
      <c r="I7" s="1412"/>
      <c r="J7" s="1412" t="s">
        <v>98</v>
      </c>
      <c r="K7" s="1412"/>
      <c r="L7" s="1412"/>
      <c r="M7" s="1412" t="s">
        <v>98</v>
      </c>
      <c r="N7" s="1412"/>
      <c r="O7" s="1412"/>
      <c r="P7" s="1412" t="s">
        <v>98</v>
      </c>
      <c r="Q7" s="1412"/>
      <c r="R7" s="1412"/>
      <c r="S7" s="1412" t="s">
        <v>98</v>
      </c>
      <c r="T7" s="1412"/>
      <c r="U7" s="1412"/>
      <c r="V7" s="1412" t="s">
        <v>98</v>
      </c>
      <c r="W7" s="1412"/>
      <c r="X7" s="1412"/>
      <c r="Y7" s="1412" t="s">
        <v>98</v>
      </c>
      <c r="Z7" s="1412"/>
      <c r="AA7" s="1412"/>
      <c r="AB7" s="1412" t="s">
        <v>98</v>
      </c>
      <c r="AC7" s="1412"/>
      <c r="AD7" s="1412"/>
      <c r="AE7" s="1412" t="s">
        <v>98</v>
      </c>
      <c r="AF7" s="1412"/>
      <c r="AG7" s="916"/>
      <c r="AH7" s="1415"/>
    </row>
    <row r="8" spans="2:34" ht="33" customHeight="1">
      <c r="B8" s="1391" t="s">
        <v>546</v>
      </c>
      <c r="C8" s="910" t="s">
        <v>547</v>
      </c>
      <c r="D8" s="910"/>
      <c r="E8" s="266"/>
      <c r="F8" s="266"/>
      <c r="G8" s="318"/>
      <c r="H8" s="64" t="s">
        <v>301</v>
      </c>
      <c r="I8" s="320"/>
      <c r="J8" s="318"/>
      <c r="K8" s="64" t="s">
        <v>504</v>
      </c>
      <c r="L8" s="320"/>
      <c r="M8" s="318"/>
      <c r="N8" s="64" t="s">
        <v>504</v>
      </c>
      <c r="O8" s="320"/>
      <c r="P8" s="318"/>
      <c r="Q8" s="64" t="s">
        <v>504</v>
      </c>
      <c r="R8" s="320"/>
      <c r="S8" s="318"/>
      <c r="T8" s="64" t="s">
        <v>504</v>
      </c>
      <c r="U8" s="320"/>
      <c r="V8" s="318"/>
      <c r="W8" s="64" t="s">
        <v>504</v>
      </c>
      <c r="X8" s="320"/>
      <c r="Y8" s="318"/>
      <c r="Z8" s="64" t="s">
        <v>504</v>
      </c>
      <c r="AA8" s="320"/>
      <c r="AB8" s="318"/>
      <c r="AC8" s="64" t="s">
        <v>504</v>
      </c>
      <c r="AD8" s="320"/>
      <c r="AE8" s="318"/>
      <c r="AF8" s="64" t="s">
        <v>504</v>
      </c>
      <c r="AG8" s="320"/>
      <c r="AH8" s="324"/>
    </row>
    <row r="9" spans="2:34" ht="33" customHeight="1">
      <c r="B9" s="1391"/>
      <c r="C9" s="910" t="s">
        <v>99</v>
      </c>
      <c r="D9" s="910"/>
      <c r="E9" s="266"/>
      <c r="F9" s="266"/>
      <c r="G9" s="318"/>
      <c r="H9" s="64" t="s">
        <v>293</v>
      </c>
      <c r="I9" s="320"/>
      <c r="J9" s="318"/>
      <c r="K9" s="64" t="s">
        <v>293</v>
      </c>
      <c r="L9" s="320"/>
      <c r="M9" s="318"/>
      <c r="N9" s="64" t="s">
        <v>293</v>
      </c>
      <c r="O9" s="320"/>
      <c r="P9" s="318"/>
      <c r="Q9" s="64" t="s">
        <v>293</v>
      </c>
      <c r="R9" s="320"/>
      <c r="S9" s="318"/>
      <c r="T9" s="64" t="s">
        <v>293</v>
      </c>
      <c r="U9" s="320"/>
      <c r="V9" s="318"/>
      <c r="W9" s="64" t="s">
        <v>293</v>
      </c>
      <c r="X9" s="320"/>
      <c r="Y9" s="318"/>
      <c r="Z9" s="64" t="s">
        <v>293</v>
      </c>
      <c r="AA9" s="320"/>
      <c r="AB9" s="318"/>
      <c r="AC9" s="64" t="s">
        <v>293</v>
      </c>
      <c r="AD9" s="320"/>
      <c r="AE9" s="318"/>
      <c r="AF9" s="64" t="s">
        <v>293</v>
      </c>
      <c r="AG9" s="320"/>
      <c r="AH9" s="324"/>
    </row>
    <row r="10" spans="2:34" ht="33" customHeight="1">
      <c r="B10" s="1391" t="s">
        <v>114</v>
      </c>
      <c r="C10" s="910" t="s">
        <v>548</v>
      </c>
      <c r="D10" s="910"/>
      <c r="E10" s="266"/>
      <c r="F10" s="266"/>
      <c r="G10" s="318"/>
      <c r="H10" s="64" t="s">
        <v>293</v>
      </c>
      <c r="I10" s="320"/>
      <c r="J10" s="318"/>
      <c r="K10" s="64" t="s">
        <v>293</v>
      </c>
      <c r="L10" s="320"/>
      <c r="M10" s="318"/>
      <c r="N10" s="64" t="s">
        <v>293</v>
      </c>
      <c r="O10" s="320"/>
      <c r="P10" s="318"/>
      <c r="Q10" s="64" t="s">
        <v>293</v>
      </c>
      <c r="R10" s="320"/>
      <c r="S10" s="318"/>
      <c r="T10" s="64" t="s">
        <v>293</v>
      </c>
      <c r="U10" s="320"/>
      <c r="V10" s="318"/>
      <c r="W10" s="64" t="s">
        <v>293</v>
      </c>
      <c r="X10" s="320"/>
      <c r="Y10" s="318"/>
      <c r="Z10" s="64" t="s">
        <v>293</v>
      </c>
      <c r="AA10" s="320"/>
      <c r="AB10" s="318"/>
      <c r="AC10" s="64" t="s">
        <v>293</v>
      </c>
      <c r="AD10" s="320"/>
      <c r="AE10" s="318"/>
      <c r="AF10" s="64" t="s">
        <v>293</v>
      </c>
      <c r="AG10" s="320"/>
      <c r="AH10" s="324"/>
    </row>
    <row r="11" spans="2:34" ht="33" customHeight="1" thickBot="1">
      <c r="B11" s="1392"/>
      <c r="C11" s="1406" t="s">
        <v>549</v>
      </c>
      <c r="D11" s="1406"/>
      <c r="E11" s="267"/>
      <c r="F11" s="267"/>
      <c r="G11" s="319"/>
      <c r="H11" s="22" t="s">
        <v>293</v>
      </c>
      <c r="I11" s="321"/>
      <c r="J11" s="319"/>
      <c r="K11" s="22" t="s">
        <v>293</v>
      </c>
      <c r="L11" s="321"/>
      <c r="M11" s="319"/>
      <c r="N11" s="22" t="s">
        <v>293</v>
      </c>
      <c r="O11" s="321"/>
      <c r="P11" s="319"/>
      <c r="Q11" s="22" t="s">
        <v>293</v>
      </c>
      <c r="R11" s="321"/>
      <c r="S11" s="319"/>
      <c r="T11" s="22" t="s">
        <v>293</v>
      </c>
      <c r="U11" s="321"/>
      <c r="V11" s="319"/>
      <c r="W11" s="22" t="s">
        <v>293</v>
      </c>
      <c r="X11" s="321"/>
      <c r="Y11" s="319"/>
      <c r="Z11" s="22" t="s">
        <v>293</v>
      </c>
      <c r="AA11" s="321"/>
      <c r="AB11" s="319"/>
      <c r="AC11" s="22" t="s">
        <v>293</v>
      </c>
      <c r="AD11" s="321"/>
      <c r="AE11" s="319"/>
      <c r="AF11" s="22" t="s">
        <v>293</v>
      </c>
      <c r="AG11" s="321"/>
      <c r="AH11" s="325"/>
    </row>
    <row r="12" spans="2:3" ht="15" customHeight="1">
      <c r="B12" s="188"/>
      <c r="C12" s="188"/>
    </row>
    <row r="13" spans="2:34" ht="14.25" thickBot="1">
      <c r="B13" s="188" t="s">
        <v>297</v>
      </c>
      <c r="C13" s="188"/>
      <c r="D13" s="188"/>
      <c r="AB13" s="879"/>
      <c r="AC13" s="879"/>
      <c r="AD13" s="107" t="s">
        <v>294</v>
      </c>
      <c r="AE13" s="179"/>
      <c r="AF13" s="107" t="s">
        <v>368</v>
      </c>
      <c r="AG13" s="179"/>
      <c r="AH13" s="188" t="s">
        <v>295</v>
      </c>
    </row>
    <row r="14" spans="2:34" ht="27.75" customHeight="1">
      <c r="B14" s="1403" t="s">
        <v>603</v>
      </c>
      <c r="C14" s="1404"/>
      <c r="D14" s="1404"/>
      <c r="E14" s="1404" t="s">
        <v>88</v>
      </c>
      <c r="F14" s="1404" t="s">
        <v>100</v>
      </c>
      <c r="G14" s="1404"/>
      <c r="H14" s="1404" t="s">
        <v>101</v>
      </c>
      <c r="I14" s="1404"/>
      <c r="J14" s="1404"/>
      <c r="K14" s="1404" t="s">
        <v>302</v>
      </c>
      <c r="L14" s="1404"/>
      <c r="M14" s="1404"/>
      <c r="N14" s="1404"/>
      <c r="O14" s="1404"/>
      <c r="P14" s="1404"/>
      <c r="Q14" s="1404"/>
      <c r="R14" s="1404" t="s">
        <v>307</v>
      </c>
      <c r="S14" s="1404"/>
      <c r="T14" s="1404"/>
      <c r="U14" s="1404"/>
      <c r="V14" s="1404"/>
      <c r="W14" s="1404"/>
      <c r="X14" s="1404"/>
      <c r="Y14" s="1404"/>
      <c r="Z14" s="1404" t="s">
        <v>308</v>
      </c>
      <c r="AA14" s="1404"/>
      <c r="AB14" s="1404"/>
      <c r="AC14" s="1404"/>
      <c r="AD14" s="1404"/>
      <c r="AE14" s="1404"/>
      <c r="AF14" s="1404"/>
      <c r="AG14" s="1404"/>
      <c r="AH14" s="1416"/>
    </row>
    <row r="15" spans="2:34" ht="27.75" customHeight="1">
      <c r="B15" s="1405"/>
      <c r="C15" s="910"/>
      <c r="D15" s="910"/>
      <c r="E15" s="910"/>
      <c r="F15" s="910"/>
      <c r="G15" s="910"/>
      <c r="H15" s="910"/>
      <c r="I15" s="910"/>
      <c r="J15" s="910"/>
      <c r="K15" s="910"/>
      <c r="L15" s="910"/>
      <c r="M15" s="910"/>
      <c r="N15" s="910"/>
      <c r="O15" s="910"/>
      <c r="P15" s="910"/>
      <c r="Q15" s="910"/>
      <c r="R15" s="910" t="s">
        <v>102</v>
      </c>
      <c r="S15" s="910"/>
      <c r="T15" s="910"/>
      <c r="U15" s="910"/>
      <c r="V15" s="910" t="s">
        <v>309</v>
      </c>
      <c r="W15" s="910"/>
      <c r="X15" s="910"/>
      <c r="Y15" s="910"/>
      <c r="Z15" s="910" t="s">
        <v>103</v>
      </c>
      <c r="AA15" s="910"/>
      <c r="AB15" s="910"/>
      <c r="AC15" s="910"/>
      <c r="AD15" s="910"/>
      <c r="AE15" s="910"/>
      <c r="AF15" s="910" t="s">
        <v>310</v>
      </c>
      <c r="AG15" s="910"/>
      <c r="AH15" s="1413"/>
    </row>
    <row r="16" spans="2:34" ht="32.25" customHeight="1">
      <c r="B16" s="1390"/>
      <c r="C16" s="1389"/>
      <c r="D16" s="1389"/>
      <c r="E16" s="180"/>
      <c r="F16" s="1393"/>
      <c r="G16" s="1393"/>
      <c r="H16" s="1393"/>
      <c r="I16" s="1393"/>
      <c r="J16" s="1393"/>
      <c r="K16" s="1389"/>
      <c r="L16" s="1389"/>
      <c r="M16" s="1389"/>
      <c r="N16" s="1389"/>
      <c r="O16" s="1389"/>
      <c r="P16" s="1389"/>
      <c r="Q16" s="1389"/>
      <c r="R16" s="1389"/>
      <c r="S16" s="1389"/>
      <c r="T16" s="1389"/>
      <c r="U16" s="1389"/>
      <c r="V16" s="1389"/>
      <c r="W16" s="1389"/>
      <c r="X16" s="1389"/>
      <c r="Y16" s="1389"/>
      <c r="Z16" s="1389"/>
      <c r="AA16" s="1389"/>
      <c r="AB16" s="1389"/>
      <c r="AC16" s="1389"/>
      <c r="AD16" s="1389"/>
      <c r="AE16" s="1389"/>
      <c r="AF16" s="757"/>
      <c r="AG16" s="757"/>
      <c r="AH16" s="884"/>
    </row>
    <row r="17" spans="2:34" ht="32.25" customHeight="1">
      <c r="B17" s="1390"/>
      <c r="C17" s="1389"/>
      <c r="D17" s="1389"/>
      <c r="E17" s="180"/>
      <c r="F17" s="1393"/>
      <c r="G17" s="1393"/>
      <c r="H17" s="1393"/>
      <c r="I17" s="1393"/>
      <c r="J17" s="1393"/>
      <c r="K17" s="1389"/>
      <c r="L17" s="1389"/>
      <c r="M17" s="1389"/>
      <c r="N17" s="1389"/>
      <c r="O17" s="1389"/>
      <c r="P17" s="1389"/>
      <c r="Q17" s="1389"/>
      <c r="R17" s="1389"/>
      <c r="S17" s="1389"/>
      <c r="T17" s="1389"/>
      <c r="U17" s="1389"/>
      <c r="V17" s="1389"/>
      <c r="W17" s="1389"/>
      <c r="X17" s="1389"/>
      <c r="Y17" s="1389"/>
      <c r="Z17" s="1389"/>
      <c r="AA17" s="1389"/>
      <c r="AB17" s="1389"/>
      <c r="AC17" s="1389"/>
      <c r="AD17" s="1389"/>
      <c r="AE17" s="1389"/>
      <c r="AF17" s="757"/>
      <c r="AG17" s="757"/>
      <c r="AH17" s="884"/>
    </row>
    <row r="18" spans="2:34" ht="32.25" customHeight="1">
      <c r="B18" s="1390"/>
      <c r="C18" s="1389"/>
      <c r="D18" s="1389"/>
      <c r="E18" s="180"/>
      <c r="F18" s="1393"/>
      <c r="G18" s="1393"/>
      <c r="H18" s="1393"/>
      <c r="I18" s="1393"/>
      <c r="J18" s="1393"/>
      <c r="K18" s="1389"/>
      <c r="L18" s="1389"/>
      <c r="M18" s="1389"/>
      <c r="N18" s="1389"/>
      <c r="O18" s="1389"/>
      <c r="P18" s="1389"/>
      <c r="Q18" s="1389"/>
      <c r="R18" s="1389"/>
      <c r="S18" s="1389"/>
      <c r="T18" s="1389"/>
      <c r="U18" s="1389"/>
      <c r="V18" s="1389"/>
      <c r="W18" s="1389"/>
      <c r="X18" s="1389"/>
      <c r="Y18" s="1389"/>
      <c r="Z18" s="1389"/>
      <c r="AA18" s="1389"/>
      <c r="AB18" s="1389"/>
      <c r="AC18" s="1389"/>
      <c r="AD18" s="1389"/>
      <c r="AE18" s="1389"/>
      <c r="AF18" s="757"/>
      <c r="AG18" s="757"/>
      <c r="AH18" s="884"/>
    </row>
    <row r="19" spans="2:34" ht="32.25" customHeight="1">
      <c r="B19" s="1390"/>
      <c r="C19" s="1389"/>
      <c r="D19" s="1389"/>
      <c r="E19" s="180"/>
      <c r="F19" s="1393"/>
      <c r="G19" s="1393"/>
      <c r="H19" s="1393"/>
      <c r="I19" s="1393"/>
      <c r="J19" s="1393"/>
      <c r="K19" s="1389"/>
      <c r="L19" s="1389"/>
      <c r="M19" s="1389"/>
      <c r="N19" s="1389"/>
      <c r="O19" s="1389"/>
      <c r="P19" s="1389"/>
      <c r="Q19" s="1389"/>
      <c r="R19" s="1389"/>
      <c r="S19" s="1389"/>
      <c r="T19" s="1389"/>
      <c r="U19" s="1389"/>
      <c r="V19" s="1389"/>
      <c r="W19" s="1389"/>
      <c r="X19" s="1389"/>
      <c r="Y19" s="1389"/>
      <c r="Z19" s="1389"/>
      <c r="AA19" s="1389"/>
      <c r="AB19" s="1389"/>
      <c r="AC19" s="1389"/>
      <c r="AD19" s="1389"/>
      <c r="AE19" s="1389"/>
      <c r="AF19" s="757"/>
      <c r="AG19" s="757"/>
      <c r="AH19" s="884"/>
    </row>
    <row r="20" spans="2:34" ht="32.25" customHeight="1">
      <c r="B20" s="1390"/>
      <c r="C20" s="1389"/>
      <c r="D20" s="1389"/>
      <c r="E20" s="180"/>
      <c r="F20" s="1393"/>
      <c r="G20" s="1393"/>
      <c r="H20" s="1393"/>
      <c r="I20" s="1393"/>
      <c r="J20" s="1393"/>
      <c r="K20" s="1389"/>
      <c r="L20" s="1389"/>
      <c r="M20" s="1389"/>
      <c r="N20" s="1389"/>
      <c r="O20" s="1389"/>
      <c r="P20" s="1389"/>
      <c r="Q20" s="1389"/>
      <c r="R20" s="1389"/>
      <c r="S20" s="1389"/>
      <c r="T20" s="1389"/>
      <c r="U20" s="1389"/>
      <c r="V20" s="1389"/>
      <c r="W20" s="1389"/>
      <c r="X20" s="1389"/>
      <c r="Y20" s="1389"/>
      <c r="Z20" s="1389"/>
      <c r="AA20" s="1389"/>
      <c r="AB20" s="1389"/>
      <c r="AC20" s="1389"/>
      <c r="AD20" s="1389"/>
      <c r="AE20" s="1389"/>
      <c r="AF20" s="757"/>
      <c r="AG20" s="757"/>
      <c r="AH20" s="884"/>
    </row>
    <row r="21" spans="2:34" ht="32.25" customHeight="1">
      <c r="B21" s="1390"/>
      <c r="C21" s="1389"/>
      <c r="D21" s="1389"/>
      <c r="E21" s="180"/>
      <c r="F21" s="1393"/>
      <c r="G21" s="1393"/>
      <c r="H21" s="1393"/>
      <c r="I21" s="1393"/>
      <c r="J21" s="1393"/>
      <c r="K21" s="1389"/>
      <c r="L21" s="1389"/>
      <c r="M21" s="1389"/>
      <c r="N21" s="1389"/>
      <c r="O21" s="1389"/>
      <c r="P21" s="1389"/>
      <c r="Q21" s="1389"/>
      <c r="R21" s="1389"/>
      <c r="S21" s="1389"/>
      <c r="T21" s="1389"/>
      <c r="U21" s="1389"/>
      <c r="V21" s="1389"/>
      <c r="W21" s="1389"/>
      <c r="X21" s="1389"/>
      <c r="Y21" s="1389"/>
      <c r="Z21" s="1389"/>
      <c r="AA21" s="1389"/>
      <c r="AB21" s="1389"/>
      <c r="AC21" s="1389"/>
      <c r="AD21" s="1389"/>
      <c r="AE21" s="1389"/>
      <c r="AF21" s="757"/>
      <c r="AG21" s="757"/>
      <c r="AH21" s="884"/>
    </row>
    <row r="22" spans="2:34" ht="32.25" customHeight="1" thickBot="1">
      <c r="B22" s="1408"/>
      <c r="C22" s="1407"/>
      <c r="D22" s="1407"/>
      <c r="E22" s="182"/>
      <c r="F22" s="1409"/>
      <c r="G22" s="1409"/>
      <c r="H22" s="1409"/>
      <c r="I22" s="1409"/>
      <c r="J22" s="1409"/>
      <c r="K22" s="1407"/>
      <c r="L22" s="1407"/>
      <c r="M22" s="1407"/>
      <c r="N22" s="1407"/>
      <c r="O22" s="1407"/>
      <c r="P22" s="1407"/>
      <c r="Q22" s="1407"/>
      <c r="R22" s="1407"/>
      <c r="S22" s="1407"/>
      <c r="T22" s="1407"/>
      <c r="U22" s="1407"/>
      <c r="V22" s="1407"/>
      <c r="W22" s="1407"/>
      <c r="X22" s="1407"/>
      <c r="Y22" s="1407"/>
      <c r="Z22" s="1407"/>
      <c r="AA22" s="1407"/>
      <c r="AB22" s="1407"/>
      <c r="AC22" s="1407"/>
      <c r="AD22" s="1407"/>
      <c r="AE22" s="1407"/>
      <c r="AF22" s="957"/>
      <c r="AG22" s="957"/>
      <c r="AH22" s="958"/>
    </row>
    <row r="23" spans="2:3" ht="15.75" customHeight="1">
      <c r="B23" s="188" t="s">
        <v>1002</v>
      </c>
      <c r="C23" s="188"/>
    </row>
    <row r="24" spans="2:3" ht="15.75" customHeight="1">
      <c r="B24" s="188" t="s">
        <v>1003</v>
      </c>
      <c r="C24" s="188"/>
    </row>
    <row r="26" ht="14.25" thickBot="1">
      <c r="B26" s="107" t="s">
        <v>804</v>
      </c>
    </row>
    <row r="27" spans="2:34" ht="13.5">
      <c r="B27" s="137"/>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2:34" ht="23.25" customHeight="1">
      <c r="B28" s="75"/>
      <c r="C28" s="1" t="s">
        <v>311</v>
      </c>
      <c r="D28" s="1"/>
      <c r="E28" s="1"/>
      <c r="F28" s="1"/>
      <c r="G28" s="1"/>
      <c r="H28" s="1"/>
      <c r="I28" s="1"/>
      <c r="J28" s="1"/>
      <c r="L28" s="1" t="s">
        <v>312</v>
      </c>
      <c r="M28" s="1"/>
      <c r="N28" s="1"/>
      <c r="O28" s="1"/>
      <c r="Q28" s="1" t="s">
        <v>313</v>
      </c>
      <c r="R28" s="1"/>
      <c r="S28" s="1"/>
      <c r="T28" s="1"/>
      <c r="U28" s="1"/>
      <c r="V28" s="1"/>
      <c r="W28" s="1"/>
      <c r="X28" s="1"/>
      <c r="Y28" s="1"/>
      <c r="Z28" s="1"/>
      <c r="AA28" s="1"/>
      <c r="AB28" s="1"/>
      <c r="AC28" s="1"/>
      <c r="AD28" s="1"/>
      <c r="AE28" s="1"/>
      <c r="AF28" s="1"/>
      <c r="AG28" s="1"/>
      <c r="AH28" s="117"/>
    </row>
    <row r="29" spans="2:34" ht="23.25" customHeight="1">
      <c r="B29" s="75"/>
      <c r="C29" s="1" t="s">
        <v>314</v>
      </c>
      <c r="D29" s="1"/>
      <c r="E29" s="1"/>
      <c r="F29" s="1" t="s">
        <v>315</v>
      </c>
      <c r="G29" s="1"/>
      <c r="H29" s="1"/>
      <c r="I29" s="1"/>
      <c r="J29" s="1"/>
      <c r="K29" s="1"/>
      <c r="L29" s="880" t="s">
        <v>316</v>
      </c>
      <c r="M29" s="880"/>
      <c r="N29" s="1256"/>
      <c r="O29" s="1256"/>
      <c r="P29" s="1256"/>
      <c r="Q29" s="1256"/>
      <c r="R29" s="1256"/>
      <c r="S29" s="1256"/>
      <c r="T29" s="1256"/>
      <c r="U29" s="1256"/>
      <c r="V29" s="1256"/>
      <c r="W29" s="1256"/>
      <c r="X29" s="1256"/>
      <c r="Y29" s="1256"/>
      <c r="Z29" s="1256"/>
      <c r="AA29" s="1256"/>
      <c r="AB29" s="1256"/>
      <c r="AC29" s="1256"/>
      <c r="AD29" s="1256"/>
      <c r="AE29" s="1256"/>
      <c r="AF29" s="1256"/>
      <c r="AG29" s="1256"/>
      <c r="AH29" s="117" t="s">
        <v>317</v>
      </c>
    </row>
    <row r="30" spans="2:34" ht="14.25" thickBot="1">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191"/>
    </row>
    <row r="32" ht="24" customHeight="1"/>
  </sheetData>
  <sheetProtection selectLockedCells="1"/>
  <mergeCells count="94">
    <mergeCell ref="R14:Y14"/>
    <mergeCell ref="G7:I7"/>
    <mergeCell ref="F4:AG4"/>
    <mergeCell ref="Y7:AA7"/>
    <mergeCell ref="E4:E6"/>
    <mergeCell ref="Z15:AE15"/>
    <mergeCell ref="V15:Y15"/>
    <mergeCell ref="E14:E15"/>
    <mergeCell ref="R15:U15"/>
    <mergeCell ref="K14:Q15"/>
    <mergeCell ref="F5:F6"/>
    <mergeCell ref="AB7:AD7"/>
    <mergeCell ref="M7:O7"/>
    <mergeCell ref="AF18:AH18"/>
    <mergeCell ref="Z17:AE17"/>
    <mergeCell ref="AF17:AH17"/>
    <mergeCell ref="R18:U18"/>
    <mergeCell ref="AH5:AH7"/>
    <mergeCell ref="Z14:AH14"/>
    <mergeCell ref="Z16:AE16"/>
    <mergeCell ref="AB3:AC3"/>
    <mergeCell ref="G5:AG6"/>
    <mergeCell ref="S7:U7"/>
    <mergeCell ref="V7:X7"/>
    <mergeCell ref="P7:R7"/>
    <mergeCell ref="H16:J16"/>
    <mergeCell ref="J7:L7"/>
    <mergeCell ref="AF16:AH16"/>
    <mergeCell ref="AF15:AH15"/>
    <mergeCell ref="AE7:AG7"/>
    <mergeCell ref="AB13:AC13"/>
    <mergeCell ref="R16:U16"/>
    <mergeCell ref="Z18:AE18"/>
    <mergeCell ref="F16:G16"/>
    <mergeCell ref="H17:J17"/>
    <mergeCell ref="K17:Q17"/>
    <mergeCell ref="R17:U17"/>
    <mergeCell ref="F17:G17"/>
    <mergeCell ref="V18:Y18"/>
    <mergeCell ref="V17:Y17"/>
    <mergeCell ref="V16:Y16"/>
    <mergeCell ref="K20:Q20"/>
    <mergeCell ref="K16:Q16"/>
    <mergeCell ref="H14:J15"/>
    <mergeCell ref="V22:Y22"/>
    <mergeCell ref="AF22:AH22"/>
    <mergeCell ref="Z21:AE21"/>
    <mergeCell ref="K21:Q21"/>
    <mergeCell ref="R21:U21"/>
    <mergeCell ref="R22:U22"/>
    <mergeCell ref="K19:Q19"/>
    <mergeCell ref="H20:J20"/>
    <mergeCell ref="B22:D22"/>
    <mergeCell ref="F22:G22"/>
    <mergeCell ref="H22:J22"/>
    <mergeCell ref="B21:D21"/>
    <mergeCell ref="F20:G20"/>
    <mergeCell ref="H19:J19"/>
    <mergeCell ref="B20:D20"/>
    <mergeCell ref="F14:G15"/>
    <mergeCell ref="L29:M29"/>
    <mergeCell ref="K22:Q22"/>
    <mergeCell ref="N29:AG29"/>
    <mergeCell ref="AF21:AH21"/>
    <mergeCell ref="Z22:AE22"/>
    <mergeCell ref="V21:Y21"/>
    <mergeCell ref="R20:U20"/>
    <mergeCell ref="F21:G21"/>
    <mergeCell ref="H21:J21"/>
    <mergeCell ref="F18:G18"/>
    <mergeCell ref="H18:J18"/>
    <mergeCell ref="K18:Q18"/>
    <mergeCell ref="F19:G19"/>
    <mergeCell ref="B4:D5"/>
    <mergeCell ref="C6:D6"/>
    <mergeCell ref="C7:D7"/>
    <mergeCell ref="B14:D15"/>
    <mergeCell ref="C11:D11"/>
    <mergeCell ref="B16:D16"/>
    <mergeCell ref="B17:D17"/>
    <mergeCell ref="B19:D19"/>
    <mergeCell ref="B18:D18"/>
    <mergeCell ref="C9:D9"/>
    <mergeCell ref="C10:D10"/>
    <mergeCell ref="B8:B9"/>
    <mergeCell ref="B10:B11"/>
    <mergeCell ref="C8:D8"/>
    <mergeCell ref="R19:U19"/>
    <mergeCell ref="V19:Y19"/>
    <mergeCell ref="Z19:AE19"/>
    <mergeCell ref="AF19:AH19"/>
    <mergeCell ref="V20:Y20"/>
    <mergeCell ref="Z20:AE20"/>
    <mergeCell ref="AF20:AH20"/>
  </mergeCells>
  <printOptions/>
  <pageMargins left="0.7086614173228347" right="0.7086614173228347" top="0.3937007874015748" bottom="0.3937007874015748" header="0.3937007874015748" footer="0.1968503937007874"/>
  <pageSetup blackAndWhite="1" fitToHeight="1" fitToWidth="1" horizontalDpi="600" verticalDpi="600" orientation="landscape" paperSize="9" scale="79" r:id="rId1"/>
  <headerFooter alignWithMargins="0">
    <oddFooter>&amp;R&amp;F- &amp;P/&amp;N</oddFooter>
  </headerFooter>
  <rowBreaks count="1" manualBreakCount="1">
    <brk id="32" min="1" max="33" man="1"/>
  </rowBreaks>
</worksheet>
</file>

<file path=xl/worksheets/sheet18.xml><?xml version="1.0" encoding="utf-8"?>
<worksheet xmlns="http://schemas.openxmlformats.org/spreadsheetml/2006/main" xmlns:r="http://schemas.openxmlformats.org/officeDocument/2006/relationships">
  <sheetPr>
    <tabColor indexed="22"/>
    <pageSetUpPr fitToPage="1"/>
  </sheetPr>
  <dimension ref="B2:AC44"/>
  <sheetViews>
    <sheetView view="pageBreakPreview" zoomScale="85" zoomScaleNormal="70" zoomScaleSheetLayoutView="85" workbookViewId="0" topLeftCell="A1">
      <selection activeCell="P16" sqref="P16"/>
    </sheetView>
  </sheetViews>
  <sheetFormatPr defaultColWidth="9.00390625" defaultRowHeight="13.5"/>
  <cols>
    <col min="1" max="1" width="1.625" style="24" customWidth="1"/>
    <col min="2" max="2" width="13.75390625" style="24" customWidth="1"/>
    <col min="3" max="11" width="4.375" style="24" customWidth="1"/>
    <col min="12" max="12" width="6.125" style="24" customWidth="1"/>
    <col min="13" max="13" width="2.375" style="24" customWidth="1"/>
    <col min="14" max="14" width="6.125" style="24" customWidth="1"/>
    <col min="15" max="15" width="2.25390625" style="24" customWidth="1"/>
    <col min="16" max="16" width="17.125" style="24" bestFit="1" customWidth="1"/>
    <col min="17" max="17" width="2.625" style="24" customWidth="1"/>
    <col min="18" max="18" width="3.25390625" style="24" customWidth="1"/>
    <col min="19" max="19" width="23.75390625" style="24" customWidth="1"/>
    <col min="20" max="20" width="6.625" style="24" customWidth="1"/>
    <col min="21" max="21" width="2.625" style="24" customWidth="1"/>
    <col min="22" max="22" width="6.625" style="24" customWidth="1"/>
    <col min="23" max="23" width="2.75390625" style="24" customWidth="1"/>
    <col min="24" max="24" width="6.625" style="24" customWidth="1"/>
    <col min="25" max="25" width="2.75390625" style="24" customWidth="1"/>
    <col min="26" max="26" width="6.625" style="24" customWidth="1"/>
    <col min="27" max="27" width="2.75390625" style="24" customWidth="1"/>
    <col min="28" max="28" width="6.625" style="24" customWidth="1"/>
    <col min="29" max="29" width="15.50390625" style="24" customWidth="1"/>
    <col min="30" max="16384" width="9.00390625" style="24" customWidth="1"/>
  </cols>
  <sheetData>
    <row r="1" ht="30" customHeight="1"/>
    <row r="2" spans="2:29" ht="13.5">
      <c r="B2" s="24" t="s">
        <v>826</v>
      </c>
      <c r="Q2" s="192"/>
      <c r="R2" s="1450" t="s">
        <v>877</v>
      </c>
      <c r="S2" s="1450"/>
      <c r="T2" s="1450"/>
      <c r="U2" s="1450"/>
      <c r="V2" s="1450"/>
      <c r="W2" s="1450"/>
      <c r="X2" s="1450"/>
      <c r="Y2" s="1450"/>
      <c r="Z2" s="1450"/>
      <c r="AA2" s="1450"/>
      <c r="AB2" s="1450"/>
      <c r="AC2" s="1450"/>
    </row>
    <row r="3" spans="6:29" ht="14.25" thickBot="1">
      <c r="F3" s="24" t="s">
        <v>1004</v>
      </c>
      <c r="Q3" s="192"/>
      <c r="R3" s="24" t="s">
        <v>395</v>
      </c>
      <c r="V3" s="24" t="s">
        <v>318</v>
      </c>
      <c r="X3" s="1259"/>
      <c r="Y3" s="1259"/>
      <c r="Z3" s="1259"/>
      <c r="AA3" s="1259"/>
      <c r="AB3" s="1259"/>
      <c r="AC3" s="24" t="s">
        <v>394</v>
      </c>
    </row>
    <row r="4" spans="2:29" ht="30.75" customHeight="1">
      <c r="B4" s="740" t="s">
        <v>319</v>
      </c>
      <c r="C4" s="1198" t="s">
        <v>626</v>
      </c>
      <c r="D4" s="1458" t="s">
        <v>1069</v>
      </c>
      <c r="E4" s="1459"/>
      <c r="F4" s="1459"/>
      <c r="G4" s="1460"/>
      <c r="H4" s="1458" t="s">
        <v>1070</v>
      </c>
      <c r="I4" s="1459"/>
      <c r="J4" s="1459"/>
      <c r="K4" s="1460"/>
      <c r="L4" s="1129" t="s">
        <v>414</v>
      </c>
      <c r="M4" s="1129"/>
      <c r="N4" s="1129"/>
      <c r="O4" s="1129"/>
      <c r="P4" s="1453" t="s">
        <v>415</v>
      </c>
      <c r="R4" s="1233" t="s">
        <v>632</v>
      </c>
      <c r="S4" s="1189"/>
      <c r="T4" s="1102" t="s">
        <v>1132</v>
      </c>
      <c r="U4" s="1452"/>
      <c r="V4" s="1103" t="s">
        <v>633</v>
      </c>
      <c r="W4" s="1104"/>
      <c r="X4" s="1104"/>
      <c r="Y4" s="1104"/>
      <c r="Z4" s="1104"/>
      <c r="AA4" s="1451"/>
      <c r="AB4" s="1188" t="s">
        <v>798</v>
      </c>
      <c r="AC4" s="839"/>
    </row>
    <row r="5" spans="2:29" ht="16.5" customHeight="1">
      <c r="B5" s="723"/>
      <c r="C5" s="1002"/>
      <c r="D5" s="66" t="s">
        <v>74</v>
      </c>
      <c r="E5" s="854"/>
      <c r="F5" s="854"/>
      <c r="G5" s="67" t="s">
        <v>637</v>
      </c>
      <c r="H5" s="66" t="s">
        <v>74</v>
      </c>
      <c r="I5" s="854"/>
      <c r="J5" s="854"/>
      <c r="K5" s="67" t="s">
        <v>637</v>
      </c>
      <c r="L5" s="919"/>
      <c r="M5" s="919"/>
      <c r="N5" s="919"/>
      <c r="O5" s="919"/>
      <c r="P5" s="1454"/>
      <c r="R5" s="878"/>
      <c r="S5" s="859"/>
      <c r="T5" s="922"/>
      <c r="U5" s="923"/>
      <c r="V5" s="920" t="s">
        <v>1133</v>
      </c>
      <c r="W5" s="921"/>
      <c r="X5" s="920" t="s">
        <v>1134</v>
      </c>
      <c r="Y5" s="921"/>
      <c r="Z5" s="920" t="s">
        <v>1135</v>
      </c>
      <c r="AA5" s="921"/>
      <c r="AB5" s="857"/>
      <c r="AC5" s="909"/>
    </row>
    <row r="6" spans="2:29" s="193" customFormat="1" ht="18" customHeight="1">
      <c r="B6" s="723"/>
      <c r="C6" s="1002"/>
      <c r="D6" s="724" t="s">
        <v>627</v>
      </c>
      <c r="E6" s="724"/>
      <c r="F6" s="724" t="s">
        <v>628</v>
      </c>
      <c r="G6" s="724"/>
      <c r="H6" s="724" t="s">
        <v>627</v>
      </c>
      <c r="I6" s="724"/>
      <c r="J6" s="724" t="s">
        <v>628</v>
      </c>
      <c r="K6" s="724"/>
      <c r="L6" s="724" t="s">
        <v>629</v>
      </c>
      <c r="M6" s="724"/>
      <c r="N6" s="724" t="s">
        <v>630</v>
      </c>
      <c r="O6" s="724"/>
      <c r="P6" s="1455"/>
      <c r="Q6" s="24"/>
      <c r="R6" s="878"/>
      <c r="S6" s="859"/>
      <c r="T6" s="922"/>
      <c r="U6" s="923"/>
      <c r="V6" s="922"/>
      <c r="W6" s="923"/>
      <c r="X6" s="922"/>
      <c r="Y6" s="923"/>
      <c r="Z6" s="922"/>
      <c r="AA6" s="923"/>
      <c r="AB6" s="857"/>
      <c r="AC6" s="909"/>
    </row>
    <row r="7" spans="2:29" ht="13.5">
      <c r="B7" s="194"/>
      <c r="C7" s="195"/>
      <c r="D7" s="1456" t="s">
        <v>631</v>
      </c>
      <c r="E7" s="1457"/>
      <c r="F7" s="1456" t="s">
        <v>631</v>
      </c>
      <c r="G7" s="1457"/>
      <c r="H7" s="1456" t="s">
        <v>631</v>
      </c>
      <c r="I7" s="1457"/>
      <c r="J7" s="1456" t="s">
        <v>631</v>
      </c>
      <c r="K7" s="1457"/>
      <c r="L7" s="1456" t="s">
        <v>631</v>
      </c>
      <c r="M7" s="1457"/>
      <c r="N7" s="1456" t="s">
        <v>631</v>
      </c>
      <c r="O7" s="1457"/>
      <c r="P7" s="196"/>
      <c r="R7" s="197"/>
      <c r="S7" s="65"/>
      <c r="T7" s="198"/>
      <c r="U7" s="65" t="s">
        <v>637</v>
      </c>
      <c r="V7" s="198"/>
      <c r="W7" s="65" t="s">
        <v>631</v>
      </c>
      <c r="X7" s="198"/>
      <c r="Y7" s="65" t="s">
        <v>631</v>
      </c>
      <c r="Z7" s="198"/>
      <c r="AA7" s="65" t="s">
        <v>631</v>
      </c>
      <c r="AB7" s="835"/>
      <c r="AC7" s="1238"/>
    </row>
    <row r="8" spans="2:29" ht="19.5" customHeight="1">
      <c r="B8" s="431"/>
      <c r="C8" s="296"/>
      <c r="D8" s="853"/>
      <c r="E8" s="1426"/>
      <c r="F8" s="853"/>
      <c r="G8" s="1426"/>
      <c r="H8" s="853"/>
      <c r="I8" s="1426"/>
      <c r="J8" s="853"/>
      <c r="K8" s="1426"/>
      <c r="L8" s="853"/>
      <c r="M8" s="1426"/>
      <c r="N8" s="853"/>
      <c r="O8" s="1426"/>
      <c r="P8" s="168"/>
      <c r="R8" s="1435" t="s">
        <v>634</v>
      </c>
      <c r="S8" s="47"/>
      <c r="T8" s="1442"/>
      <c r="U8" s="1443"/>
      <c r="V8" s="851"/>
      <c r="W8" s="1425"/>
      <c r="X8" s="851"/>
      <c r="Y8" s="1425"/>
      <c r="Z8" s="851"/>
      <c r="AA8" s="1425"/>
      <c r="AB8" s="1427"/>
      <c r="AC8" s="1428"/>
    </row>
    <row r="9" spans="2:29" ht="19.5" customHeight="1">
      <c r="B9" s="427"/>
      <c r="C9" s="296"/>
      <c r="D9" s="853"/>
      <c r="E9" s="1426"/>
      <c r="F9" s="853"/>
      <c r="G9" s="1426"/>
      <c r="H9" s="853"/>
      <c r="I9" s="1426"/>
      <c r="J9" s="853"/>
      <c r="K9" s="1426"/>
      <c r="L9" s="853"/>
      <c r="M9" s="1426"/>
      <c r="N9" s="853"/>
      <c r="O9" s="1426"/>
      <c r="P9" s="142"/>
      <c r="R9" s="1435"/>
      <c r="S9" s="145"/>
      <c r="T9" s="1423"/>
      <c r="U9" s="1424"/>
      <c r="V9" s="1418"/>
      <c r="W9" s="1419"/>
      <c r="X9" s="1418"/>
      <c r="Y9" s="1419"/>
      <c r="Z9" s="1418"/>
      <c r="AA9" s="1419"/>
      <c r="AB9" s="1429"/>
      <c r="AC9" s="1430"/>
    </row>
    <row r="10" spans="2:29" ht="19.5" customHeight="1">
      <c r="B10" s="427"/>
      <c r="C10" s="296"/>
      <c r="D10" s="853"/>
      <c r="E10" s="1426"/>
      <c r="F10" s="853"/>
      <c r="G10" s="1426"/>
      <c r="H10" s="853"/>
      <c r="I10" s="1426"/>
      <c r="J10" s="853"/>
      <c r="K10" s="1426"/>
      <c r="L10" s="853"/>
      <c r="M10" s="1426"/>
      <c r="N10" s="853"/>
      <c r="O10" s="1426"/>
      <c r="P10" s="142"/>
      <c r="R10" s="1435"/>
      <c r="S10" s="145"/>
      <c r="T10" s="1423"/>
      <c r="U10" s="1424"/>
      <c r="V10" s="1418"/>
      <c r="W10" s="1419"/>
      <c r="X10" s="1418"/>
      <c r="Y10" s="1419"/>
      <c r="Z10" s="1418"/>
      <c r="AA10" s="1419"/>
      <c r="AB10" s="1429"/>
      <c r="AC10" s="1430"/>
    </row>
    <row r="11" spans="2:29" ht="19.5" customHeight="1">
      <c r="B11" s="427"/>
      <c r="C11" s="296"/>
      <c r="D11" s="853"/>
      <c r="E11" s="1426"/>
      <c r="F11" s="853"/>
      <c r="G11" s="1426"/>
      <c r="H11" s="853"/>
      <c r="I11" s="1426"/>
      <c r="J11" s="853"/>
      <c r="K11" s="1426"/>
      <c r="L11" s="853"/>
      <c r="M11" s="1426"/>
      <c r="N11" s="853"/>
      <c r="O11" s="1426"/>
      <c r="P11" s="142"/>
      <c r="R11" s="1435"/>
      <c r="S11" s="135"/>
      <c r="T11" s="1423"/>
      <c r="U11" s="1424"/>
      <c r="V11" s="1418"/>
      <c r="W11" s="1419"/>
      <c r="X11" s="1418"/>
      <c r="Y11" s="1419"/>
      <c r="Z11" s="1418"/>
      <c r="AA11" s="1419"/>
      <c r="AB11" s="1431"/>
      <c r="AC11" s="1432"/>
    </row>
    <row r="12" spans="2:29" ht="19.5" customHeight="1">
      <c r="B12" s="427"/>
      <c r="C12" s="296"/>
      <c r="D12" s="853"/>
      <c r="E12" s="1426"/>
      <c r="F12" s="853"/>
      <c r="G12" s="1426"/>
      <c r="H12" s="853"/>
      <c r="I12" s="1426"/>
      <c r="J12" s="853"/>
      <c r="K12" s="1426"/>
      <c r="L12" s="853"/>
      <c r="M12" s="1426"/>
      <c r="N12" s="853"/>
      <c r="O12" s="1426"/>
      <c r="P12" s="142"/>
      <c r="R12" s="1435" t="s">
        <v>635</v>
      </c>
      <c r="S12" s="47"/>
      <c r="T12" s="1442"/>
      <c r="U12" s="1443"/>
      <c r="V12" s="851"/>
      <c r="W12" s="1425"/>
      <c r="X12" s="851"/>
      <c r="Y12" s="1425"/>
      <c r="Z12" s="851"/>
      <c r="AA12" s="1425"/>
      <c r="AB12" s="1427"/>
      <c r="AC12" s="1428"/>
    </row>
    <row r="13" spans="2:29" ht="19.5" customHeight="1">
      <c r="B13" s="427"/>
      <c r="C13" s="296"/>
      <c r="D13" s="853"/>
      <c r="E13" s="1426"/>
      <c r="F13" s="853"/>
      <c r="G13" s="1426"/>
      <c r="H13" s="853"/>
      <c r="I13" s="1426"/>
      <c r="J13" s="853"/>
      <c r="K13" s="1426"/>
      <c r="L13" s="853"/>
      <c r="M13" s="1426"/>
      <c r="N13" s="853"/>
      <c r="O13" s="1426"/>
      <c r="P13" s="142"/>
      <c r="R13" s="1435"/>
      <c r="S13" s="145"/>
      <c r="T13" s="1423"/>
      <c r="U13" s="1424"/>
      <c r="V13" s="1418"/>
      <c r="W13" s="1419"/>
      <c r="X13" s="1418"/>
      <c r="Y13" s="1419"/>
      <c r="Z13" s="1418"/>
      <c r="AA13" s="1419"/>
      <c r="AB13" s="1429"/>
      <c r="AC13" s="1430"/>
    </row>
    <row r="14" spans="2:29" ht="19.5" customHeight="1">
      <c r="B14" s="427"/>
      <c r="C14" s="296"/>
      <c r="D14" s="853"/>
      <c r="E14" s="1426"/>
      <c r="F14" s="853"/>
      <c r="G14" s="1426"/>
      <c r="H14" s="853"/>
      <c r="I14" s="1426"/>
      <c r="J14" s="853"/>
      <c r="K14" s="1426"/>
      <c r="L14" s="853"/>
      <c r="M14" s="1426"/>
      <c r="N14" s="853"/>
      <c r="O14" s="1426"/>
      <c r="P14" s="142"/>
      <c r="R14" s="1435"/>
      <c r="S14" s="145"/>
      <c r="T14" s="1423"/>
      <c r="U14" s="1424"/>
      <c r="V14" s="1418"/>
      <c r="W14" s="1419"/>
      <c r="X14" s="1418"/>
      <c r="Y14" s="1419"/>
      <c r="Z14" s="1418"/>
      <c r="AA14" s="1419"/>
      <c r="AB14" s="1429"/>
      <c r="AC14" s="1430"/>
    </row>
    <row r="15" spans="2:29" ht="19.5" customHeight="1">
      <c r="B15" s="427"/>
      <c r="C15" s="296"/>
      <c r="D15" s="853"/>
      <c r="E15" s="1426"/>
      <c r="F15" s="853"/>
      <c r="G15" s="1426"/>
      <c r="H15" s="853"/>
      <c r="I15" s="1426"/>
      <c r="J15" s="853"/>
      <c r="K15" s="1426"/>
      <c r="L15" s="853"/>
      <c r="M15" s="1426"/>
      <c r="N15" s="853"/>
      <c r="O15" s="1426"/>
      <c r="P15" s="142"/>
      <c r="R15" s="1435"/>
      <c r="S15" s="135"/>
      <c r="T15" s="1470"/>
      <c r="U15" s="1471"/>
      <c r="V15" s="853"/>
      <c r="W15" s="1426"/>
      <c r="X15" s="853"/>
      <c r="Y15" s="1426"/>
      <c r="Z15" s="853"/>
      <c r="AA15" s="1426"/>
      <c r="AB15" s="1431"/>
      <c r="AC15" s="1432"/>
    </row>
    <row r="16" spans="2:29" ht="19.5" customHeight="1">
      <c r="B16" s="427"/>
      <c r="C16" s="296"/>
      <c r="D16" s="853"/>
      <c r="E16" s="1426"/>
      <c r="F16" s="853"/>
      <c r="G16" s="1426"/>
      <c r="H16" s="853"/>
      <c r="I16" s="1426"/>
      <c r="J16" s="853"/>
      <c r="K16" s="1426"/>
      <c r="L16" s="853"/>
      <c r="M16" s="1426"/>
      <c r="N16" s="853"/>
      <c r="O16" s="1426"/>
      <c r="P16" s="142"/>
      <c r="R16" s="1435" t="s">
        <v>636</v>
      </c>
      <c r="S16" s="47"/>
      <c r="T16" s="1423"/>
      <c r="U16" s="1424"/>
      <c r="V16" s="1418"/>
      <c r="W16" s="1419"/>
      <c r="X16" s="1418"/>
      <c r="Y16" s="1419"/>
      <c r="Z16" s="1418"/>
      <c r="AA16" s="1419"/>
      <c r="AB16" s="1427"/>
      <c r="AC16" s="1428"/>
    </row>
    <row r="17" spans="2:29" ht="19.5" customHeight="1">
      <c r="B17" s="427"/>
      <c r="C17" s="296"/>
      <c r="D17" s="853"/>
      <c r="E17" s="1426"/>
      <c r="F17" s="853"/>
      <c r="G17" s="1426"/>
      <c r="H17" s="853"/>
      <c r="I17" s="1426"/>
      <c r="J17" s="853"/>
      <c r="K17" s="1426"/>
      <c r="L17" s="853"/>
      <c r="M17" s="1426"/>
      <c r="N17" s="853"/>
      <c r="O17" s="1426"/>
      <c r="P17" s="142"/>
      <c r="R17" s="1435"/>
      <c r="S17" s="145"/>
      <c r="T17" s="1423"/>
      <c r="U17" s="1424"/>
      <c r="V17" s="1418"/>
      <c r="W17" s="1419"/>
      <c r="X17" s="1418"/>
      <c r="Y17" s="1419"/>
      <c r="Z17" s="1418"/>
      <c r="AA17" s="1419"/>
      <c r="AB17" s="1429"/>
      <c r="AC17" s="1430"/>
    </row>
    <row r="18" spans="2:29" ht="19.5" customHeight="1">
      <c r="B18" s="427"/>
      <c r="C18" s="296"/>
      <c r="D18" s="853"/>
      <c r="E18" s="1426"/>
      <c r="F18" s="853"/>
      <c r="G18" s="1426"/>
      <c r="H18" s="853"/>
      <c r="I18" s="1426"/>
      <c r="J18" s="853"/>
      <c r="K18" s="1426"/>
      <c r="L18" s="853"/>
      <c r="M18" s="1426"/>
      <c r="N18" s="853"/>
      <c r="O18" s="1426"/>
      <c r="P18" s="142"/>
      <c r="R18" s="1435"/>
      <c r="S18" s="145"/>
      <c r="T18" s="1423"/>
      <c r="U18" s="1424"/>
      <c r="V18" s="1418"/>
      <c r="W18" s="1419"/>
      <c r="X18" s="1418"/>
      <c r="Y18" s="1419"/>
      <c r="Z18" s="1418"/>
      <c r="AA18" s="1419"/>
      <c r="AB18" s="1429"/>
      <c r="AC18" s="1430"/>
    </row>
    <row r="19" spans="2:29" ht="19.5" customHeight="1">
      <c r="B19" s="427"/>
      <c r="C19" s="296"/>
      <c r="D19" s="853"/>
      <c r="E19" s="1426"/>
      <c r="F19" s="853"/>
      <c r="G19" s="1426"/>
      <c r="H19" s="853"/>
      <c r="I19" s="1426"/>
      <c r="J19" s="853"/>
      <c r="K19" s="1426"/>
      <c r="L19" s="853"/>
      <c r="M19" s="1426"/>
      <c r="N19" s="853"/>
      <c r="O19" s="1426"/>
      <c r="P19" s="142"/>
      <c r="R19" s="1435"/>
      <c r="S19" s="135"/>
      <c r="T19" s="1423"/>
      <c r="U19" s="1424"/>
      <c r="V19" s="1418"/>
      <c r="W19" s="1419"/>
      <c r="X19" s="1418"/>
      <c r="Y19" s="1419"/>
      <c r="Z19" s="1418"/>
      <c r="AA19" s="1419"/>
      <c r="AB19" s="1431"/>
      <c r="AC19" s="1432"/>
    </row>
    <row r="20" spans="2:29" ht="19.5" customHeight="1">
      <c r="B20" s="427"/>
      <c r="C20" s="296"/>
      <c r="D20" s="853"/>
      <c r="E20" s="1426"/>
      <c r="F20" s="853"/>
      <c r="G20" s="1426"/>
      <c r="H20" s="853"/>
      <c r="I20" s="1426"/>
      <c r="J20" s="853"/>
      <c r="K20" s="1426"/>
      <c r="L20" s="853"/>
      <c r="M20" s="1426"/>
      <c r="N20" s="853"/>
      <c r="O20" s="1426"/>
      <c r="P20" s="142"/>
      <c r="R20" s="1435" t="s">
        <v>630</v>
      </c>
      <c r="S20" s="47"/>
      <c r="T20" s="1442"/>
      <c r="U20" s="1443"/>
      <c r="V20" s="851"/>
      <c r="W20" s="1425"/>
      <c r="X20" s="851"/>
      <c r="Y20" s="1425"/>
      <c r="Z20" s="851"/>
      <c r="AA20" s="1425"/>
      <c r="AB20" s="1427"/>
      <c r="AC20" s="1428"/>
    </row>
    <row r="21" spans="2:29" ht="19.5" customHeight="1">
      <c r="B21" s="427"/>
      <c r="C21" s="296"/>
      <c r="D21" s="853"/>
      <c r="E21" s="1426"/>
      <c r="F21" s="853"/>
      <c r="G21" s="1426"/>
      <c r="H21" s="853"/>
      <c r="I21" s="1426"/>
      <c r="J21" s="853"/>
      <c r="K21" s="1426"/>
      <c r="L21" s="853"/>
      <c r="M21" s="1426"/>
      <c r="N21" s="853"/>
      <c r="O21" s="1426"/>
      <c r="P21" s="142"/>
      <c r="R21" s="1436"/>
      <c r="S21" s="145"/>
      <c r="T21" s="1423"/>
      <c r="U21" s="1424"/>
      <c r="V21" s="1418"/>
      <c r="W21" s="1419"/>
      <c r="X21" s="1418"/>
      <c r="Y21" s="1419"/>
      <c r="Z21" s="1418"/>
      <c r="AA21" s="1419"/>
      <c r="AB21" s="1429"/>
      <c r="AC21" s="1430"/>
    </row>
    <row r="22" spans="2:29" ht="19.5" customHeight="1" thickBot="1">
      <c r="B22" s="427"/>
      <c r="C22" s="296"/>
      <c r="D22" s="853"/>
      <c r="E22" s="1426"/>
      <c r="F22" s="853"/>
      <c r="G22" s="1426"/>
      <c r="H22" s="853"/>
      <c r="I22" s="1426"/>
      <c r="J22" s="853"/>
      <c r="K22" s="1426"/>
      <c r="L22" s="853"/>
      <c r="M22" s="1426"/>
      <c r="N22" s="853"/>
      <c r="O22" s="1426"/>
      <c r="P22" s="142"/>
      <c r="R22" s="1437"/>
      <c r="S22" s="144"/>
      <c r="T22" s="1433"/>
      <c r="U22" s="1434"/>
      <c r="V22" s="1438"/>
      <c r="W22" s="1439"/>
      <c r="X22" s="1438"/>
      <c r="Y22" s="1439"/>
      <c r="Z22" s="1438"/>
      <c r="AA22" s="1439"/>
      <c r="AB22" s="1467"/>
      <c r="AC22" s="1468"/>
    </row>
    <row r="23" spans="2:29" ht="19.5" customHeight="1">
      <c r="B23" s="427"/>
      <c r="C23" s="296"/>
      <c r="D23" s="853"/>
      <c r="E23" s="1426"/>
      <c r="F23" s="853"/>
      <c r="G23" s="1426"/>
      <c r="H23" s="853"/>
      <c r="I23" s="1426"/>
      <c r="J23" s="853"/>
      <c r="K23" s="1426"/>
      <c r="L23" s="853"/>
      <c r="M23" s="1426"/>
      <c r="N23" s="853"/>
      <c r="O23" s="1426"/>
      <c r="P23" s="142"/>
      <c r="R23" s="1466" t="s">
        <v>1005</v>
      </c>
      <c r="S23" s="1466"/>
      <c r="T23" s="1466"/>
      <c r="U23" s="1466"/>
      <c r="V23" s="1466"/>
      <c r="W23" s="1466"/>
      <c r="X23" s="1466"/>
      <c r="Y23" s="1466"/>
      <c r="Z23" s="1466"/>
      <c r="AA23" s="1466"/>
      <c r="AB23" s="1466"/>
      <c r="AC23" s="1466"/>
    </row>
    <row r="24" spans="2:29" ht="19.5" customHeight="1">
      <c r="B24" s="427"/>
      <c r="C24" s="296"/>
      <c r="D24" s="853"/>
      <c r="E24" s="1426"/>
      <c r="F24" s="853"/>
      <c r="G24" s="1426"/>
      <c r="H24" s="853"/>
      <c r="I24" s="1426"/>
      <c r="J24" s="853"/>
      <c r="K24" s="1426"/>
      <c r="L24" s="853"/>
      <c r="M24" s="1426"/>
      <c r="N24" s="853"/>
      <c r="O24" s="1426"/>
      <c r="P24" s="142"/>
      <c r="R24" s="1440" t="s">
        <v>416</v>
      </c>
      <c r="S24" s="1440"/>
      <c r="T24" s="1440"/>
      <c r="U24" s="1440"/>
      <c r="V24" s="1440"/>
      <c r="W24" s="1440"/>
      <c r="X24" s="1440"/>
      <c r="Y24" s="1441"/>
      <c r="Z24" s="1441"/>
      <c r="AA24" s="1441"/>
      <c r="AB24" s="1441"/>
      <c r="AC24" s="1441"/>
    </row>
    <row r="25" spans="2:29" ht="19.5" customHeight="1">
      <c r="B25" s="427"/>
      <c r="C25" s="296"/>
      <c r="D25" s="853"/>
      <c r="E25" s="1426"/>
      <c r="F25" s="853"/>
      <c r="G25" s="1426"/>
      <c r="H25" s="853"/>
      <c r="I25" s="1426"/>
      <c r="J25" s="853"/>
      <c r="K25" s="1426"/>
      <c r="L25" s="853"/>
      <c r="M25" s="1426"/>
      <c r="N25" s="853"/>
      <c r="O25" s="1426"/>
      <c r="P25" s="142"/>
      <c r="R25" s="1440" t="s">
        <v>259</v>
      </c>
      <c r="S25" s="1440"/>
      <c r="T25" s="1440"/>
      <c r="U25" s="1440"/>
      <c r="V25" s="1440"/>
      <c r="W25" s="1440"/>
      <c r="X25" s="1440"/>
      <c r="Y25" s="1440"/>
      <c r="Z25" s="1440"/>
      <c r="AA25" s="1440"/>
      <c r="AB25" s="1440"/>
      <c r="AC25" s="1441"/>
    </row>
    <row r="26" spans="2:29" ht="19.5" customHeight="1">
      <c r="B26" s="427"/>
      <c r="C26" s="296"/>
      <c r="D26" s="853"/>
      <c r="E26" s="1426"/>
      <c r="F26" s="853"/>
      <c r="G26" s="1426"/>
      <c r="H26" s="853"/>
      <c r="I26" s="1426"/>
      <c r="J26" s="853"/>
      <c r="K26" s="1426"/>
      <c r="L26" s="853"/>
      <c r="M26" s="1426"/>
      <c r="N26" s="853"/>
      <c r="O26" s="1426"/>
      <c r="P26" s="142"/>
      <c r="R26" s="1440" t="s">
        <v>417</v>
      </c>
      <c r="S26" s="1440"/>
      <c r="T26" s="1440"/>
      <c r="U26" s="1440"/>
      <c r="V26" s="1440"/>
      <c r="W26" s="1440"/>
      <c r="X26" s="1440"/>
      <c r="Y26" s="1440"/>
      <c r="Z26" s="1440"/>
      <c r="AA26" s="1440"/>
      <c r="AB26" s="1440"/>
      <c r="AC26" s="1440"/>
    </row>
    <row r="27" spans="2:29" ht="19.5" customHeight="1">
      <c r="B27" s="427"/>
      <c r="C27" s="296"/>
      <c r="D27" s="853"/>
      <c r="E27" s="1426"/>
      <c r="F27" s="853"/>
      <c r="G27" s="1426"/>
      <c r="H27" s="853"/>
      <c r="I27" s="1426"/>
      <c r="J27" s="853"/>
      <c r="K27" s="1426"/>
      <c r="L27" s="853"/>
      <c r="M27" s="1426"/>
      <c r="N27" s="853"/>
      <c r="O27" s="1426"/>
      <c r="P27" s="142"/>
      <c r="R27" s="1440" t="s">
        <v>418</v>
      </c>
      <c r="S27" s="1440"/>
      <c r="T27" s="1440"/>
      <c r="U27" s="1440"/>
      <c r="V27" s="1440"/>
      <c r="W27" s="1440"/>
      <c r="X27" s="1440"/>
      <c r="Y27" s="1440"/>
      <c r="Z27" s="1440"/>
      <c r="AA27" s="1440"/>
      <c r="AB27" s="1440"/>
      <c r="AC27" s="1441"/>
    </row>
    <row r="28" spans="2:29" ht="19.5" customHeight="1">
      <c r="B28" s="427"/>
      <c r="C28" s="296"/>
      <c r="D28" s="853"/>
      <c r="E28" s="1426"/>
      <c r="F28" s="853"/>
      <c r="G28" s="1426"/>
      <c r="H28" s="853"/>
      <c r="I28" s="1426"/>
      <c r="J28" s="853"/>
      <c r="K28" s="1426"/>
      <c r="L28" s="853"/>
      <c r="M28" s="1426"/>
      <c r="N28" s="853"/>
      <c r="O28" s="1426"/>
      <c r="P28" s="142"/>
      <c r="R28" s="1440" t="s">
        <v>419</v>
      </c>
      <c r="S28" s="1440"/>
      <c r="T28" s="1440"/>
      <c r="U28" s="1440"/>
      <c r="V28" s="1440"/>
      <c r="W28" s="1440"/>
      <c r="X28" s="1440"/>
      <c r="Y28" s="1440"/>
      <c r="Z28" s="1440"/>
      <c r="AA28" s="1440"/>
      <c r="AB28" s="1440"/>
      <c r="AC28" s="1440"/>
    </row>
    <row r="29" spans="2:16" ht="19.5" customHeight="1" thickBot="1">
      <c r="B29" s="427"/>
      <c r="C29" s="296"/>
      <c r="D29" s="853"/>
      <c r="E29" s="1426"/>
      <c r="F29" s="853"/>
      <c r="G29" s="1426"/>
      <c r="H29" s="853"/>
      <c r="I29" s="1426"/>
      <c r="J29" s="853"/>
      <c r="K29" s="1426"/>
      <c r="L29" s="853"/>
      <c r="M29" s="1426"/>
      <c r="N29" s="853"/>
      <c r="O29" s="1426"/>
      <c r="P29" s="142"/>
    </row>
    <row r="30" spans="2:29" ht="19.5" customHeight="1">
      <c r="B30" s="427"/>
      <c r="C30" s="296"/>
      <c r="D30" s="853"/>
      <c r="E30" s="1426"/>
      <c r="F30" s="853"/>
      <c r="G30" s="1426"/>
      <c r="H30" s="853"/>
      <c r="I30" s="1426"/>
      <c r="J30" s="853"/>
      <c r="K30" s="1426"/>
      <c r="L30" s="853"/>
      <c r="M30" s="1426"/>
      <c r="N30" s="853"/>
      <c r="O30" s="1426"/>
      <c r="P30" s="142"/>
      <c r="R30" s="740" t="s">
        <v>420</v>
      </c>
      <c r="S30" s="741"/>
      <c r="T30" s="741"/>
      <c r="U30" s="741"/>
      <c r="V30" s="1469" t="s">
        <v>421</v>
      </c>
      <c r="W30" s="1469"/>
      <c r="X30" s="741" t="s">
        <v>422</v>
      </c>
      <c r="Y30" s="741"/>
      <c r="Z30" s="741"/>
      <c r="AA30" s="741"/>
      <c r="AB30" s="741"/>
      <c r="AC30" s="971"/>
    </row>
    <row r="31" spans="2:29" ht="19.5" customHeight="1">
      <c r="B31" s="427"/>
      <c r="C31" s="296"/>
      <c r="D31" s="853"/>
      <c r="E31" s="1426"/>
      <c r="F31" s="853"/>
      <c r="G31" s="1426"/>
      <c r="H31" s="853"/>
      <c r="I31" s="1426"/>
      <c r="J31" s="853"/>
      <c r="K31" s="1426"/>
      <c r="L31" s="853"/>
      <c r="M31" s="1426"/>
      <c r="N31" s="853"/>
      <c r="O31" s="1426"/>
      <c r="P31" s="142"/>
      <c r="R31" s="1449"/>
      <c r="S31" s="767"/>
      <c r="T31" s="767"/>
      <c r="U31" s="767"/>
      <c r="V31" s="1444"/>
      <c r="W31" s="1444"/>
      <c r="X31" s="1444"/>
      <c r="Y31" s="1444"/>
      <c r="Z31" s="1444"/>
      <c r="AA31" s="1444"/>
      <c r="AB31" s="1444"/>
      <c r="AC31" s="1445"/>
    </row>
    <row r="32" spans="2:29" ht="19.5" customHeight="1">
      <c r="B32" s="427"/>
      <c r="C32" s="296"/>
      <c r="D32" s="853"/>
      <c r="E32" s="1426"/>
      <c r="F32" s="853"/>
      <c r="G32" s="1426"/>
      <c r="H32" s="853"/>
      <c r="I32" s="1426"/>
      <c r="J32" s="853"/>
      <c r="K32" s="1426"/>
      <c r="L32" s="853"/>
      <c r="M32" s="1426"/>
      <c r="N32" s="853"/>
      <c r="O32" s="1426"/>
      <c r="P32" s="142"/>
      <c r="R32" s="1446"/>
      <c r="S32" s="845"/>
      <c r="T32" s="845"/>
      <c r="U32" s="845"/>
      <c r="V32" s="1464"/>
      <c r="W32" s="1464"/>
      <c r="X32" s="1464"/>
      <c r="Y32" s="1464"/>
      <c r="Z32" s="1464"/>
      <c r="AA32" s="1464"/>
      <c r="AB32" s="1464"/>
      <c r="AC32" s="1465"/>
    </row>
    <row r="33" spans="2:29" ht="19.5" customHeight="1">
      <c r="B33" s="427"/>
      <c r="C33" s="296"/>
      <c r="D33" s="853"/>
      <c r="E33" s="1426"/>
      <c r="F33" s="853"/>
      <c r="G33" s="1426"/>
      <c r="H33" s="853"/>
      <c r="I33" s="1426"/>
      <c r="J33" s="853"/>
      <c r="K33" s="1426"/>
      <c r="L33" s="853"/>
      <c r="M33" s="1426"/>
      <c r="N33" s="853"/>
      <c r="O33" s="1426"/>
      <c r="P33" s="142"/>
      <c r="R33" s="1446"/>
      <c r="S33" s="845"/>
      <c r="T33" s="845"/>
      <c r="U33" s="845"/>
      <c r="V33" s="1464"/>
      <c r="W33" s="1464"/>
      <c r="X33" s="1464"/>
      <c r="Y33" s="1464"/>
      <c r="Z33" s="1464"/>
      <c r="AA33" s="1464"/>
      <c r="AB33" s="1464"/>
      <c r="AC33" s="1465"/>
    </row>
    <row r="34" spans="2:29" ht="19.5" customHeight="1">
      <c r="B34" s="427"/>
      <c r="C34" s="296"/>
      <c r="D34" s="853"/>
      <c r="E34" s="1426"/>
      <c r="F34" s="853"/>
      <c r="G34" s="1426"/>
      <c r="H34" s="853"/>
      <c r="I34" s="1426"/>
      <c r="J34" s="853"/>
      <c r="K34" s="1426"/>
      <c r="L34" s="853"/>
      <c r="M34" s="1426"/>
      <c r="N34" s="853"/>
      <c r="O34" s="1426"/>
      <c r="P34" s="142"/>
      <c r="R34" s="1446"/>
      <c r="S34" s="845"/>
      <c r="T34" s="845"/>
      <c r="U34" s="845"/>
      <c r="V34" s="1464"/>
      <c r="W34" s="1464"/>
      <c r="X34" s="1464"/>
      <c r="Y34" s="1464"/>
      <c r="Z34" s="1464"/>
      <c r="AA34" s="1464"/>
      <c r="AB34" s="1464"/>
      <c r="AC34" s="1465"/>
    </row>
    <row r="35" spans="2:29" ht="19.5" customHeight="1" thickBot="1">
      <c r="B35" s="927" t="s">
        <v>611</v>
      </c>
      <c r="C35" s="929"/>
      <c r="D35" s="1447">
        <f>IF(SUM(D8:E34)=0,"",SUM(D8:E34))</f>
      </c>
      <c r="E35" s="1448"/>
      <c r="F35" s="1447">
        <f>IF(SUM(F8:G34)=0,"",SUM(F8:G34))</f>
      </c>
      <c r="G35" s="1448"/>
      <c r="H35" s="1447">
        <f>IF(SUM(H8:I34)=0,"",SUM(H8:I34))</f>
      </c>
      <c r="I35" s="1448"/>
      <c r="J35" s="1447">
        <f>IF(SUM(J8:K34)=0,"",SUM(J8:K34))</f>
      </c>
      <c r="K35" s="1448"/>
      <c r="L35" s="1447">
        <f>IF(SUM(L8:M34)=0,"",SUM(L8:M34))</f>
      </c>
      <c r="M35" s="1448"/>
      <c r="N35" s="1447">
        <f>IF(SUM(N8:O34)=0,"",SUM(N8:O34))</f>
      </c>
      <c r="O35" s="1448"/>
      <c r="P35" s="175"/>
      <c r="R35" s="1463"/>
      <c r="S35" s="718"/>
      <c r="T35" s="718"/>
      <c r="U35" s="718"/>
      <c r="V35" s="1461"/>
      <c r="W35" s="1461"/>
      <c r="X35" s="1461"/>
      <c r="Y35" s="1461"/>
      <c r="Z35" s="1461"/>
      <c r="AA35" s="1461"/>
      <c r="AB35" s="1461"/>
      <c r="AC35" s="1462"/>
    </row>
    <row r="37" ht="14.25" thickBot="1">
      <c r="B37" s="24" t="s">
        <v>830</v>
      </c>
    </row>
    <row r="38" spans="2:10" ht="13.5">
      <c r="B38" s="740" t="s">
        <v>827</v>
      </c>
      <c r="C38" s="741"/>
      <c r="D38" s="741"/>
      <c r="E38" s="741"/>
      <c r="F38" s="1420" t="s">
        <v>1092</v>
      </c>
      <c r="G38" s="1420"/>
      <c r="H38" s="1420"/>
      <c r="I38" s="1420"/>
      <c r="J38" s="1421"/>
    </row>
    <row r="39" spans="2:11" ht="24.75" customHeight="1" thickBot="1">
      <c r="B39" s="847" t="s">
        <v>828</v>
      </c>
      <c r="C39" s="848"/>
      <c r="D39" s="848"/>
      <c r="E39" s="848"/>
      <c r="F39" s="848"/>
      <c r="G39" s="848"/>
      <c r="H39" s="848"/>
      <c r="I39" s="848"/>
      <c r="J39" s="1422"/>
      <c r="K39" s="24" t="s">
        <v>829</v>
      </c>
    </row>
    <row r="43" ht="13.5">
      <c r="B43" s="24" t="s">
        <v>812</v>
      </c>
    </row>
    <row r="44" ht="13.5">
      <c r="B44" s="24" t="s">
        <v>814</v>
      </c>
    </row>
  </sheetData>
  <sheetProtection selectLockedCells="1"/>
  <mergeCells count="293">
    <mergeCell ref="E5:F5"/>
    <mergeCell ref="H4:K4"/>
    <mergeCell ref="I5:J5"/>
    <mergeCell ref="X33:AC33"/>
    <mergeCell ref="D33:E33"/>
    <mergeCell ref="F33:G33"/>
    <mergeCell ref="H33:I33"/>
    <mergeCell ref="J33:K33"/>
    <mergeCell ref="R33:U33"/>
    <mergeCell ref="L33:M33"/>
    <mergeCell ref="V33:W33"/>
    <mergeCell ref="V32:W32"/>
    <mergeCell ref="L28:M28"/>
    <mergeCell ref="J28:K28"/>
    <mergeCell ref="H29:I29"/>
    <mergeCell ref="J29:K29"/>
    <mergeCell ref="H32:I32"/>
    <mergeCell ref="J32:K32"/>
    <mergeCell ref="V31:W31"/>
    <mergeCell ref="H31:I31"/>
    <mergeCell ref="H23:I23"/>
    <mergeCell ref="F34:G34"/>
    <mergeCell ref="F30:G30"/>
    <mergeCell ref="F28:G28"/>
    <mergeCell ref="F31:G31"/>
    <mergeCell ref="F32:G32"/>
    <mergeCell ref="F25:G25"/>
    <mergeCell ref="F26:G26"/>
    <mergeCell ref="L10:M10"/>
    <mergeCell ref="Z13:AA13"/>
    <mergeCell ref="X10:Y10"/>
    <mergeCell ref="V13:W13"/>
    <mergeCell ref="L18:M18"/>
    <mergeCell ref="N18:O18"/>
    <mergeCell ref="Z14:AA14"/>
    <mergeCell ref="N10:O10"/>
    <mergeCell ref="N11:O11"/>
    <mergeCell ref="N12:O12"/>
    <mergeCell ref="V12:W12"/>
    <mergeCell ref="X12:Y12"/>
    <mergeCell ref="T13:U13"/>
    <mergeCell ref="T15:U15"/>
    <mergeCell ref="X15:Y15"/>
    <mergeCell ref="V14:W14"/>
    <mergeCell ref="X14:Y14"/>
    <mergeCell ref="J10:K10"/>
    <mergeCell ref="J11:K11"/>
    <mergeCell ref="J12:K12"/>
    <mergeCell ref="F18:G18"/>
    <mergeCell ref="H18:I18"/>
    <mergeCell ref="J18:K18"/>
    <mergeCell ref="H17:I17"/>
    <mergeCell ref="F17:G17"/>
    <mergeCell ref="J13:K13"/>
    <mergeCell ref="H14:I14"/>
    <mergeCell ref="H19:I19"/>
    <mergeCell ref="J19:K19"/>
    <mergeCell ref="J16:K16"/>
    <mergeCell ref="J17:K17"/>
    <mergeCell ref="H16:I16"/>
    <mergeCell ref="J20:K20"/>
    <mergeCell ref="L19:M19"/>
    <mergeCell ref="R16:R19"/>
    <mergeCell ref="L20:M20"/>
    <mergeCell ref="L21:M21"/>
    <mergeCell ref="J30:K30"/>
    <mergeCell ref="N28:O28"/>
    <mergeCell ref="N24:O24"/>
    <mergeCell ref="N23:O23"/>
    <mergeCell ref="L22:M22"/>
    <mergeCell ref="J23:K23"/>
    <mergeCell ref="N26:O26"/>
    <mergeCell ref="V30:W30"/>
    <mergeCell ref="H27:I27"/>
    <mergeCell ref="L25:M25"/>
    <mergeCell ref="N25:O25"/>
    <mergeCell ref="N27:O27"/>
    <mergeCell ref="H28:I28"/>
    <mergeCell ref="R30:U30"/>
    <mergeCell ref="R26:AC26"/>
    <mergeCell ref="R25:AC25"/>
    <mergeCell ref="R23:AC23"/>
    <mergeCell ref="T21:U21"/>
    <mergeCell ref="X21:Y21"/>
    <mergeCell ref="V21:W21"/>
    <mergeCell ref="Z21:AA21"/>
    <mergeCell ref="J21:K21"/>
    <mergeCell ref="N22:O22"/>
    <mergeCell ref="AB20:AC22"/>
    <mergeCell ref="L23:M23"/>
    <mergeCell ref="N21:O21"/>
    <mergeCell ref="X35:AC35"/>
    <mergeCell ref="R35:U35"/>
    <mergeCell ref="V35:W35"/>
    <mergeCell ref="X32:AC32"/>
    <mergeCell ref="H7:I7"/>
    <mergeCell ref="J7:K7"/>
    <mergeCell ref="R34:U34"/>
    <mergeCell ref="V34:W34"/>
    <mergeCell ref="X34:AC34"/>
    <mergeCell ref="H20:I20"/>
    <mergeCell ref="B4:B6"/>
    <mergeCell ref="C4:C6"/>
    <mergeCell ref="F6:G6"/>
    <mergeCell ref="D6:E6"/>
    <mergeCell ref="D4:G4"/>
    <mergeCell ref="F23:G23"/>
    <mergeCell ref="D14:E14"/>
    <mergeCell ref="F10:G10"/>
    <mergeCell ref="F16:G16"/>
    <mergeCell ref="D17:E17"/>
    <mergeCell ref="L7:M7"/>
    <mergeCell ref="N19:O19"/>
    <mergeCell ref="F7:G7"/>
    <mergeCell ref="D8:E8"/>
    <mergeCell ref="D7:E7"/>
    <mergeCell ref="F8:G8"/>
    <mergeCell ref="N8:O8"/>
    <mergeCell ref="N7:O7"/>
    <mergeCell ref="J9:K9"/>
    <mergeCell ref="L8:M8"/>
    <mergeCell ref="N9:O9"/>
    <mergeCell ref="H8:I8"/>
    <mergeCell ref="P4:P6"/>
    <mergeCell ref="J8:K8"/>
    <mergeCell ref="R8:R11"/>
    <mergeCell ref="H11:I11"/>
    <mergeCell ref="H10:I10"/>
    <mergeCell ref="L4:O5"/>
    <mergeCell ref="L6:M6"/>
    <mergeCell ref="L9:M9"/>
    <mergeCell ref="N6:O6"/>
    <mergeCell ref="J6:K6"/>
    <mergeCell ref="H6:I6"/>
    <mergeCell ref="H9:I9"/>
    <mergeCell ref="V9:W9"/>
    <mergeCell ref="V11:W11"/>
    <mergeCell ref="V8:W8"/>
    <mergeCell ref="T9:U9"/>
    <mergeCell ref="T10:U10"/>
    <mergeCell ref="V10:W10"/>
    <mergeCell ref="T8:U8"/>
    <mergeCell ref="T11:U11"/>
    <mergeCell ref="Z5:AA6"/>
    <mergeCell ref="Z8:AA8"/>
    <mergeCell ref="AB4:AC7"/>
    <mergeCell ref="AB8:AC11"/>
    <mergeCell ref="Z11:AA11"/>
    <mergeCell ref="X9:Y9"/>
    <mergeCell ref="X11:Y11"/>
    <mergeCell ref="Z9:AA9"/>
    <mergeCell ref="X8:Y8"/>
    <mergeCell ref="Z10:AA10"/>
    <mergeCell ref="H34:I34"/>
    <mergeCell ref="J34:K34"/>
    <mergeCell ref="R2:AC2"/>
    <mergeCell ref="V4:AA4"/>
    <mergeCell ref="R4:S6"/>
    <mergeCell ref="T4:U6"/>
    <mergeCell ref="V5:W6"/>
    <mergeCell ref="L15:M15"/>
    <mergeCell ref="X5:Y6"/>
    <mergeCell ref="X3:AB3"/>
    <mergeCell ref="H35:I35"/>
    <mergeCell ref="J35:K35"/>
    <mergeCell ref="B35:C35"/>
    <mergeCell ref="D28:E28"/>
    <mergeCell ref="D29:E29"/>
    <mergeCell ref="F27:G27"/>
    <mergeCell ref="D35:E35"/>
    <mergeCell ref="F35:G35"/>
    <mergeCell ref="D31:E31"/>
    <mergeCell ref="D30:E30"/>
    <mergeCell ref="N16:O16"/>
    <mergeCell ref="L14:M14"/>
    <mergeCell ref="N14:O14"/>
    <mergeCell ref="L13:M13"/>
    <mergeCell ref="L16:M16"/>
    <mergeCell ref="H13:I13"/>
    <mergeCell ref="D13:E13"/>
    <mergeCell ref="D15:E15"/>
    <mergeCell ref="D34:E34"/>
    <mergeCell ref="F29:G29"/>
    <mergeCell ref="D32:E32"/>
    <mergeCell ref="D26:E26"/>
    <mergeCell ref="D27:E27"/>
    <mergeCell ref="J14:K14"/>
    <mergeCell ref="J15:K15"/>
    <mergeCell ref="H15:I15"/>
    <mergeCell ref="D16:E16"/>
    <mergeCell ref="F15:G15"/>
    <mergeCell ref="L17:M17"/>
    <mergeCell ref="N17:O17"/>
    <mergeCell ref="D9:E9"/>
    <mergeCell ref="H12:I12"/>
    <mergeCell ref="F9:G9"/>
    <mergeCell ref="L12:M12"/>
    <mergeCell ref="L11:M11"/>
    <mergeCell ref="F11:G11"/>
    <mergeCell ref="D11:E11"/>
    <mergeCell ref="D12:E12"/>
    <mergeCell ref="D18:E18"/>
    <mergeCell ref="D19:E19"/>
    <mergeCell ref="F19:G19"/>
    <mergeCell ref="F12:G12"/>
    <mergeCell ref="F13:G13"/>
    <mergeCell ref="D10:E10"/>
    <mergeCell ref="F14:G14"/>
    <mergeCell ref="D20:E20"/>
    <mergeCell ref="J22:K22"/>
    <mergeCell ref="F20:G20"/>
    <mergeCell ref="F22:G22"/>
    <mergeCell ref="H22:I22"/>
    <mergeCell ref="H21:I21"/>
    <mergeCell ref="F21:G21"/>
    <mergeCell ref="D24:E24"/>
    <mergeCell ref="F24:G24"/>
    <mergeCell ref="H24:I24"/>
    <mergeCell ref="J24:K24"/>
    <mergeCell ref="D21:E21"/>
    <mergeCell ref="J27:K27"/>
    <mergeCell ref="D22:E22"/>
    <mergeCell ref="D23:E23"/>
    <mergeCell ref="D25:E25"/>
    <mergeCell ref="H25:I25"/>
    <mergeCell ref="L24:M24"/>
    <mergeCell ref="J25:K25"/>
    <mergeCell ref="L26:M26"/>
    <mergeCell ref="R31:U31"/>
    <mergeCell ref="H30:I30"/>
    <mergeCell ref="J31:K31"/>
    <mergeCell ref="L31:M31"/>
    <mergeCell ref="H26:I26"/>
    <mergeCell ref="J26:K26"/>
    <mergeCell ref="L27:M27"/>
    <mergeCell ref="L29:M29"/>
    <mergeCell ref="N29:O29"/>
    <mergeCell ref="L35:M35"/>
    <mergeCell ref="L32:M32"/>
    <mergeCell ref="L34:M34"/>
    <mergeCell ref="N35:O35"/>
    <mergeCell ref="N32:O32"/>
    <mergeCell ref="N31:O31"/>
    <mergeCell ref="X31:AC31"/>
    <mergeCell ref="R32:U32"/>
    <mergeCell ref="N34:O34"/>
    <mergeCell ref="N33:O33"/>
    <mergeCell ref="L30:M30"/>
    <mergeCell ref="T17:U17"/>
    <mergeCell ref="R24:AC24"/>
    <mergeCell ref="Z20:AA20"/>
    <mergeCell ref="T20:U20"/>
    <mergeCell ref="V22:W22"/>
    <mergeCell ref="X30:AC30"/>
    <mergeCell ref="R28:AC28"/>
    <mergeCell ref="Z22:AA22"/>
    <mergeCell ref="Z16:AA16"/>
    <mergeCell ref="X19:Y19"/>
    <mergeCell ref="V20:W20"/>
    <mergeCell ref="V16:W16"/>
    <mergeCell ref="X16:Y16"/>
    <mergeCell ref="Z17:AA17"/>
    <mergeCell ref="Z18:AA18"/>
    <mergeCell ref="V19:W19"/>
    <mergeCell ref="T19:U19"/>
    <mergeCell ref="V15:W15"/>
    <mergeCell ref="V17:W17"/>
    <mergeCell ref="N20:O20"/>
    <mergeCell ref="X20:Y20"/>
    <mergeCell ref="R12:R15"/>
    <mergeCell ref="X13:Y13"/>
    <mergeCell ref="T12:U12"/>
    <mergeCell ref="N13:O13"/>
    <mergeCell ref="N15:O15"/>
    <mergeCell ref="AB12:AC15"/>
    <mergeCell ref="AB16:AC19"/>
    <mergeCell ref="N30:O30"/>
    <mergeCell ref="T22:U22"/>
    <mergeCell ref="R20:R22"/>
    <mergeCell ref="X22:Y22"/>
    <mergeCell ref="R27:AC27"/>
    <mergeCell ref="T18:U18"/>
    <mergeCell ref="T16:U16"/>
    <mergeCell ref="X17:Y17"/>
    <mergeCell ref="B38:E38"/>
    <mergeCell ref="F38:J38"/>
    <mergeCell ref="B39:J39"/>
    <mergeCell ref="T14:U14"/>
    <mergeCell ref="Z12:AA12"/>
    <mergeCell ref="Z19:AA19"/>
    <mergeCell ref="Z15:AA15"/>
    <mergeCell ref="V18:W18"/>
    <mergeCell ref="X18:Y18"/>
  </mergeCells>
  <printOptions/>
  <pageMargins left="0.7086614173228347" right="0.11811023622047245" top="0.3937007874015748" bottom="0.3937007874015748" header="0.3937007874015748" footer="0.1968503937007874"/>
  <pageSetup blackAndWhite="1" fitToHeight="1" fitToWidth="1" horizontalDpi="600" verticalDpi="600" orientation="landscape" paperSize="9" scale="77" r:id="rId2"/>
  <headerFooter alignWithMargins="0">
    <oddFooter>&amp;R&amp;F- &amp;P/&amp;N</oddFooter>
  </headerFooter>
  <drawing r:id="rId1"/>
</worksheet>
</file>

<file path=xl/worksheets/sheet19.xml><?xml version="1.0" encoding="utf-8"?>
<worksheet xmlns="http://schemas.openxmlformats.org/spreadsheetml/2006/main" xmlns:r="http://schemas.openxmlformats.org/officeDocument/2006/relationships">
  <sheetPr>
    <tabColor indexed="22"/>
  </sheetPr>
  <dimension ref="B2:AG38"/>
  <sheetViews>
    <sheetView view="pageBreakPreview" zoomScale="85" zoomScaleNormal="70" zoomScaleSheetLayoutView="85" zoomScalePageLayoutView="0" workbookViewId="0" topLeftCell="A16">
      <selection activeCell="P16" sqref="P16"/>
    </sheetView>
  </sheetViews>
  <sheetFormatPr defaultColWidth="9.00390625" defaultRowHeight="13.5"/>
  <cols>
    <col min="1" max="1" width="1.625" style="83" customWidth="1"/>
    <col min="2" max="2" width="7.25390625" style="83" customWidth="1"/>
    <col min="3" max="3" width="3.875" style="83" bestFit="1" customWidth="1"/>
    <col min="4" max="4" width="7.25390625" style="83" customWidth="1"/>
    <col min="5" max="5" width="3.875" style="83" bestFit="1" customWidth="1"/>
    <col min="6" max="6" width="7.25390625" style="83" customWidth="1"/>
    <col min="7" max="7" width="3.875" style="83" bestFit="1" customWidth="1"/>
    <col min="8" max="8" width="7.25390625" style="83" customWidth="1"/>
    <col min="9" max="9" width="3.875" style="83" bestFit="1" customWidth="1"/>
    <col min="10" max="10" width="7.25390625" style="83" customWidth="1"/>
    <col min="11" max="11" width="3.875" style="83" bestFit="1" customWidth="1"/>
    <col min="12" max="12" width="9.00390625" style="83" customWidth="1"/>
    <col min="13" max="13" width="3.875" style="83" bestFit="1" customWidth="1"/>
    <col min="14" max="14" width="5.625" style="83" customWidth="1"/>
    <col min="15" max="15" width="5.625" style="83" bestFit="1" customWidth="1"/>
    <col min="16" max="16" width="3.875" style="83" bestFit="1" customWidth="1"/>
    <col min="17" max="17" width="13.875" style="83" customWidth="1"/>
    <col min="18" max="19" width="3.25390625" style="83" customWidth="1"/>
    <col min="20" max="20" width="12.25390625" style="83" customWidth="1"/>
    <col min="21" max="22" width="3.75390625" style="83" customWidth="1"/>
    <col min="23" max="23" width="15.25390625" style="83" customWidth="1"/>
    <col min="24" max="24" width="6.00390625" style="83" customWidth="1"/>
    <col min="25" max="25" width="2.75390625" style="83" customWidth="1"/>
    <col min="26" max="26" width="6.00390625" style="83" customWidth="1"/>
    <col min="27" max="27" width="2.75390625" style="83" customWidth="1"/>
    <col min="28" max="28" width="6.00390625" style="83" customWidth="1"/>
    <col min="29" max="29" width="2.75390625" style="83" customWidth="1"/>
    <col min="30" max="30" width="5.875" style="83" customWidth="1"/>
    <col min="31" max="31" width="2.875" style="83" customWidth="1"/>
    <col min="32" max="32" width="6.00390625" style="83" customWidth="1"/>
    <col min="33" max="33" width="2.875" style="83" customWidth="1"/>
    <col min="34" max="16384" width="9.00390625" style="83" customWidth="1"/>
  </cols>
  <sheetData>
    <row r="1" ht="18.75" customHeight="1"/>
    <row r="2" spans="2:19" ht="14.25" thickBot="1">
      <c r="B2" s="83" t="s">
        <v>701</v>
      </c>
      <c r="M2" s="879"/>
      <c r="N2" s="879"/>
      <c r="O2" s="83" t="s">
        <v>749</v>
      </c>
      <c r="P2" s="179"/>
      <c r="Q2" s="83" t="s">
        <v>163</v>
      </c>
      <c r="S2" s="83" t="s">
        <v>878</v>
      </c>
    </row>
    <row r="3" spans="2:33" ht="15.75" customHeight="1">
      <c r="B3" s="1394" t="s">
        <v>320</v>
      </c>
      <c r="C3" s="1395"/>
      <c r="D3" s="1395"/>
      <c r="E3" s="1396"/>
      <c r="F3" s="702" t="s">
        <v>179</v>
      </c>
      <c r="G3" s="703"/>
      <c r="H3" s="703"/>
      <c r="I3" s="703"/>
      <c r="J3" s="703"/>
      <c r="K3" s="967"/>
      <c r="L3" s="1188" t="s">
        <v>180</v>
      </c>
      <c r="M3" s="1189"/>
      <c r="N3" s="1188" t="s">
        <v>181</v>
      </c>
      <c r="O3" s="838"/>
      <c r="P3" s="1189"/>
      <c r="Q3" s="1203" t="s">
        <v>182</v>
      </c>
      <c r="S3" s="740" t="s">
        <v>191</v>
      </c>
      <c r="T3" s="741"/>
      <c r="U3" s="741" t="s">
        <v>192</v>
      </c>
      <c r="V3" s="741"/>
      <c r="W3" s="741"/>
      <c r="X3" s="741" t="s">
        <v>324</v>
      </c>
      <c r="Y3" s="741"/>
      <c r="Z3" s="741"/>
      <c r="AA3" s="741"/>
      <c r="AB3" s="741"/>
      <c r="AC3" s="741"/>
      <c r="AD3" s="741"/>
      <c r="AE3" s="741"/>
      <c r="AF3" s="741"/>
      <c r="AG3" s="971"/>
    </row>
    <row r="4" spans="2:33" ht="15.75" customHeight="1">
      <c r="B4" s="1397"/>
      <c r="C4" s="1398"/>
      <c r="D4" s="1398"/>
      <c r="E4" s="914"/>
      <c r="F4" s="857" t="s">
        <v>183</v>
      </c>
      <c r="G4" s="859"/>
      <c r="H4" s="857" t="s">
        <v>178</v>
      </c>
      <c r="I4" s="859"/>
      <c r="J4" s="1214" t="s">
        <v>611</v>
      </c>
      <c r="K4" s="942"/>
      <c r="L4" s="857"/>
      <c r="M4" s="859"/>
      <c r="N4" s="857"/>
      <c r="O4" s="858"/>
      <c r="P4" s="859"/>
      <c r="Q4" s="1204"/>
      <c r="S4" s="723"/>
      <c r="T4" s="724"/>
      <c r="U4" s="724"/>
      <c r="V4" s="724"/>
      <c r="W4" s="724"/>
      <c r="X4" s="724"/>
      <c r="Y4" s="724"/>
      <c r="Z4" s="724"/>
      <c r="AA4" s="724"/>
      <c r="AB4" s="724"/>
      <c r="AC4" s="724"/>
      <c r="AD4" s="724"/>
      <c r="AE4" s="724"/>
      <c r="AF4" s="724"/>
      <c r="AG4" s="972"/>
    </row>
    <row r="5" spans="2:33" ht="15.75" customHeight="1">
      <c r="B5" s="1496"/>
      <c r="C5" s="1412"/>
      <c r="D5" s="1412"/>
      <c r="E5" s="916"/>
      <c r="F5" s="835"/>
      <c r="G5" s="737"/>
      <c r="H5" s="835"/>
      <c r="I5" s="737"/>
      <c r="J5" s="948"/>
      <c r="K5" s="850"/>
      <c r="L5" s="835"/>
      <c r="M5" s="737"/>
      <c r="N5" s="835"/>
      <c r="O5" s="736"/>
      <c r="P5" s="737"/>
      <c r="Q5" s="1204"/>
      <c r="S5" s="723"/>
      <c r="T5" s="724"/>
      <c r="U5" s="724"/>
      <c r="V5" s="724"/>
      <c r="W5" s="724"/>
      <c r="X5" s="724" t="s">
        <v>193</v>
      </c>
      <c r="Y5" s="724"/>
      <c r="Z5" s="919" t="s">
        <v>194</v>
      </c>
      <c r="AA5" s="919"/>
      <c r="AB5" s="919" t="s">
        <v>325</v>
      </c>
      <c r="AC5" s="919"/>
      <c r="AD5" s="724" t="s">
        <v>630</v>
      </c>
      <c r="AE5" s="724"/>
      <c r="AF5" s="724" t="s">
        <v>611</v>
      </c>
      <c r="AG5" s="972"/>
    </row>
    <row r="6" spans="2:33" ht="15" customHeight="1">
      <c r="B6" s="1491"/>
      <c r="C6" s="752"/>
      <c r="D6" s="752"/>
      <c r="E6" s="1482"/>
      <c r="F6" s="851"/>
      <c r="G6" s="1232" t="s">
        <v>89</v>
      </c>
      <c r="H6" s="851"/>
      <c r="I6" s="1232" t="s">
        <v>89</v>
      </c>
      <c r="J6" s="1489">
        <f>IF(SUM(F6,H6)=0,"",SUM(F6,H6))</f>
      </c>
      <c r="K6" s="1232" t="s">
        <v>321</v>
      </c>
      <c r="L6" s="1481"/>
      <c r="M6" s="1482"/>
      <c r="N6" s="851"/>
      <c r="O6" s="104"/>
      <c r="P6" s="141"/>
      <c r="Q6" s="196"/>
      <c r="S6" s="723"/>
      <c r="T6" s="724"/>
      <c r="U6" s="724"/>
      <c r="V6" s="724"/>
      <c r="W6" s="724"/>
      <c r="X6" s="724"/>
      <c r="Y6" s="724"/>
      <c r="Z6" s="919"/>
      <c r="AA6" s="919"/>
      <c r="AB6" s="919"/>
      <c r="AC6" s="919"/>
      <c r="AD6" s="724"/>
      <c r="AE6" s="724"/>
      <c r="AF6" s="724"/>
      <c r="AG6" s="972"/>
    </row>
    <row r="7" spans="2:33" ht="15" customHeight="1">
      <c r="B7" s="1255"/>
      <c r="C7" s="1256"/>
      <c r="D7" s="1256"/>
      <c r="E7" s="1484"/>
      <c r="F7" s="1418"/>
      <c r="G7" s="1487"/>
      <c r="H7" s="1418"/>
      <c r="I7" s="1487"/>
      <c r="J7" s="1490"/>
      <c r="K7" s="1487"/>
      <c r="L7" s="1483"/>
      <c r="M7" s="1484"/>
      <c r="N7" s="1418"/>
      <c r="O7" s="44" t="s">
        <v>322</v>
      </c>
      <c r="P7" s="169"/>
      <c r="Q7" s="276" t="s">
        <v>1094</v>
      </c>
      <c r="S7" s="723"/>
      <c r="T7" s="724"/>
      <c r="U7" s="724"/>
      <c r="V7" s="724"/>
      <c r="W7" s="724"/>
      <c r="X7" s="724"/>
      <c r="Y7" s="724"/>
      <c r="Z7" s="919"/>
      <c r="AA7" s="919"/>
      <c r="AB7" s="919"/>
      <c r="AC7" s="919"/>
      <c r="AD7" s="724"/>
      <c r="AE7" s="724"/>
      <c r="AF7" s="724"/>
      <c r="AG7" s="972"/>
    </row>
    <row r="8" spans="2:33" ht="15" customHeight="1">
      <c r="B8" s="1492"/>
      <c r="C8" s="753"/>
      <c r="D8" s="753"/>
      <c r="E8" s="754"/>
      <c r="F8" s="853"/>
      <c r="G8" s="1493"/>
      <c r="H8" s="853"/>
      <c r="I8" s="1493"/>
      <c r="J8" s="1494"/>
      <c r="K8" s="1493"/>
      <c r="L8" s="729"/>
      <c r="M8" s="754"/>
      <c r="N8" s="853"/>
      <c r="O8" s="12"/>
      <c r="P8" s="131"/>
      <c r="Q8" s="173"/>
      <c r="S8" s="723"/>
      <c r="T8" s="724"/>
      <c r="U8" s="724"/>
      <c r="V8" s="724"/>
      <c r="W8" s="724"/>
      <c r="X8" s="724"/>
      <c r="Y8" s="724"/>
      <c r="Z8" s="919"/>
      <c r="AA8" s="919"/>
      <c r="AB8" s="919"/>
      <c r="AC8" s="919"/>
      <c r="AD8" s="724"/>
      <c r="AE8" s="724"/>
      <c r="AF8" s="724"/>
      <c r="AG8" s="972"/>
    </row>
    <row r="9" spans="2:33" ht="15" customHeight="1">
      <c r="B9" s="1491"/>
      <c r="C9" s="752"/>
      <c r="D9" s="752"/>
      <c r="E9" s="1482"/>
      <c r="F9" s="851"/>
      <c r="G9" s="1232" t="s">
        <v>89</v>
      </c>
      <c r="H9" s="851"/>
      <c r="I9" s="1232" t="s">
        <v>89</v>
      </c>
      <c r="J9" s="1489">
        <f>IF(SUM(F9,H9)=0,"",SUM(F9,H9))</f>
      </c>
      <c r="K9" s="1232" t="s">
        <v>321</v>
      </c>
      <c r="L9" s="1481"/>
      <c r="M9" s="1482"/>
      <c r="N9" s="851"/>
      <c r="O9" s="104"/>
      <c r="P9" s="141"/>
      <c r="Q9" s="196"/>
      <c r="S9" s="1477"/>
      <c r="T9" s="1475"/>
      <c r="U9" s="767" t="s">
        <v>195</v>
      </c>
      <c r="V9" s="767"/>
      <c r="W9" s="767"/>
      <c r="X9" s="268"/>
      <c r="Y9" s="177" t="s">
        <v>686</v>
      </c>
      <c r="Z9" s="268"/>
      <c r="AA9" s="177" t="s">
        <v>686</v>
      </c>
      <c r="AB9" s="268"/>
      <c r="AC9" s="281" t="s">
        <v>686</v>
      </c>
      <c r="AD9" s="268"/>
      <c r="AE9" s="177" t="s">
        <v>686</v>
      </c>
      <c r="AF9" s="279">
        <f>IF(SUM(X9,Z9,AB9,AD9)=0,"",SUM(X9,Z9,AB9,AD9))</f>
      </c>
      <c r="AG9" s="126" t="s">
        <v>686</v>
      </c>
    </row>
    <row r="10" spans="2:33" ht="15" customHeight="1">
      <c r="B10" s="1255"/>
      <c r="C10" s="1256"/>
      <c r="D10" s="1256"/>
      <c r="E10" s="1484"/>
      <c r="F10" s="1418"/>
      <c r="G10" s="1487"/>
      <c r="H10" s="1418"/>
      <c r="I10" s="1487"/>
      <c r="J10" s="1490"/>
      <c r="K10" s="1487"/>
      <c r="L10" s="1483"/>
      <c r="M10" s="1484"/>
      <c r="N10" s="1418"/>
      <c r="O10" s="44" t="s">
        <v>322</v>
      </c>
      <c r="P10" s="169"/>
      <c r="Q10" s="276" t="s">
        <v>1094</v>
      </c>
      <c r="S10" s="1474"/>
      <c r="T10" s="1473"/>
      <c r="U10" s="845"/>
      <c r="V10" s="845"/>
      <c r="W10" s="845"/>
      <c r="X10" s="269"/>
      <c r="Y10" s="61"/>
      <c r="Z10" s="269"/>
      <c r="AA10" s="61"/>
      <c r="AB10" s="269"/>
      <c r="AC10" s="282"/>
      <c r="AD10" s="269"/>
      <c r="AE10" s="61"/>
      <c r="AF10" s="280">
        <f aca="true" t="shared" si="0" ref="AF10:AF25">IF(SUM(X10,Z10,AB10,AD10)=0,"",SUM(X10,Z10,AB10,AD10))</f>
      </c>
      <c r="AG10" s="63"/>
    </row>
    <row r="11" spans="2:33" ht="15" customHeight="1">
      <c r="B11" s="1492"/>
      <c r="C11" s="753"/>
      <c r="D11" s="753"/>
      <c r="E11" s="754"/>
      <c r="F11" s="853"/>
      <c r="G11" s="1493"/>
      <c r="H11" s="853"/>
      <c r="I11" s="1493"/>
      <c r="J11" s="1494"/>
      <c r="K11" s="1493"/>
      <c r="L11" s="729"/>
      <c r="M11" s="754"/>
      <c r="N11" s="853"/>
      <c r="O11" s="12"/>
      <c r="P11" s="131"/>
      <c r="Q11" s="173"/>
      <c r="S11" s="1474" t="s">
        <v>104</v>
      </c>
      <c r="T11" s="1473"/>
      <c r="U11" s="845" t="s">
        <v>90</v>
      </c>
      <c r="V11" s="845"/>
      <c r="W11" s="845"/>
      <c r="X11" s="269" t="s">
        <v>722</v>
      </c>
      <c r="Y11" s="61"/>
      <c r="Z11" s="269" t="s">
        <v>722</v>
      </c>
      <c r="AA11" s="61"/>
      <c r="AB11" s="269" t="s">
        <v>722</v>
      </c>
      <c r="AC11" s="282"/>
      <c r="AD11" s="269" t="s">
        <v>722</v>
      </c>
      <c r="AE11" s="61"/>
      <c r="AF11" s="280">
        <f t="shared" si="0"/>
      </c>
      <c r="AG11" s="63"/>
    </row>
    <row r="12" spans="2:33" ht="15" customHeight="1">
      <c r="B12" s="1491"/>
      <c r="C12" s="752"/>
      <c r="D12" s="752"/>
      <c r="E12" s="1482"/>
      <c r="F12" s="851"/>
      <c r="G12" s="1232" t="s">
        <v>89</v>
      </c>
      <c r="H12" s="851"/>
      <c r="I12" s="1232" t="s">
        <v>89</v>
      </c>
      <c r="J12" s="1489">
        <f>IF(SUM(F12,H12)=0,"",SUM(F12,H12))</f>
      </c>
      <c r="K12" s="1232" t="s">
        <v>321</v>
      </c>
      <c r="L12" s="1481"/>
      <c r="M12" s="1482"/>
      <c r="N12" s="851"/>
      <c r="O12" s="104"/>
      <c r="P12" s="141"/>
      <c r="Q12" s="196"/>
      <c r="S12" s="1474" t="s">
        <v>104</v>
      </c>
      <c r="T12" s="1473"/>
      <c r="U12" s="845" t="s">
        <v>90</v>
      </c>
      <c r="V12" s="845"/>
      <c r="W12" s="845"/>
      <c r="X12" s="269"/>
      <c r="Y12" s="61"/>
      <c r="Z12" s="269"/>
      <c r="AA12" s="61"/>
      <c r="AB12" s="269"/>
      <c r="AC12" s="282"/>
      <c r="AD12" s="269" t="s">
        <v>722</v>
      </c>
      <c r="AE12" s="61"/>
      <c r="AF12" s="280">
        <f t="shared" si="0"/>
      </c>
      <c r="AG12" s="63"/>
    </row>
    <row r="13" spans="2:33" ht="15" customHeight="1">
      <c r="B13" s="1255"/>
      <c r="C13" s="1256"/>
      <c r="D13" s="1256"/>
      <c r="E13" s="1484"/>
      <c r="F13" s="1418"/>
      <c r="G13" s="1487"/>
      <c r="H13" s="1418"/>
      <c r="I13" s="1487"/>
      <c r="J13" s="1490"/>
      <c r="K13" s="1487"/>
      <c r="L13" s="1483"/>
      <c r="M13" s="1484"/>
      <c r="N13" s="1418"/>
      <c r="O13" s="44" t="s">
        <v>322</v>
      </c>
      <c r="P13" s="169"/>
      <c r="Q13" s="276" t="s">
        <v>1094</v>
      </c>
      <c r="S13" s="1474" t="s">
        <v>104</v>
      </c>
      <c r="T13" s="1473"/>
      <c r="U13" s="845" t="s">
        <v>90</v>
      </c>
      <c r="V13" s="845"/>
      <c r="W13" s="845"/>
      <c r="X13" s="269"/>
      <c r="Y13" s="61"/>
      <c r="Z13" s="269"/>
      <c r="AA13" s="61"/>
      <c r="AB13" s="269"/>
      <c r="AC13" s="282"/>
      <c r="AD13" s="269" t="s">
        <v>722</v>
      </c>
      <c r="AE13" s="61"/>
      <c r="AF13" s="280">
        <f t="shared" si="0"/>
      </c>
      <c r="AG13" s="63"/>
    </row>
    <row r="14" spans="2:33" ht="15" customHeight="1">
      <c r="B14" s="1492"/>
      <c r="C14" s="753"/>
      <c r="D14" s="753"/>
      <c r="E14" s="754"/>
      <c r="F14" s="853"/>
      <c r="G14" s="1493"/>
      <c r="H14" s="853"/>
      <c r="I14" s="1493"/>
      <c r="J14" s="1494"/>
      <c r="K14" s="1493"/>
      <c r="L14" s="729"/>
      <c r="M14" s="754"/>
      <c r="N14" s="853"/>
      <c r="O14" s="12"/>
      <c r="P14" s="131"/>
      <c r="Q14" s="173"/>
      <c r="S14" s="1474" t="s">
        <v>104</v>
      </c>
      <c r="T14" s="1473"/>
      <c r="U14" s="845" t="s">
        <v>90</v>
      </c>
      <c r="V14" s="845"/>
      <c r="W14" s="845"/>
      <c r="X14" s="269"/>
      <c r="Y14" s="61"/>
      <c r="Z14" s="269"/>
      <c r="AA14" s="61"/>
      <c r="AB14" s="269"/>
      <c r="AC14" s="282"/>
      <c r="AD14" s="269"/>
      <c r="AE14" s="61"/>
      <c r="AF14" s="280">
        <f t="shared" si="0"/>
      </c>
      <c r="AG14" s="63"/>
    </row>
    <row r="15" spans="2:33" ht="15" customHeight="1">
      <c r="B15" s="1491"/>
      <c r="C15" s="752"/>
      <c r="D15" s="752"/>
      <c r="E15" s="1482"/>
      <c r="F15" s="851"/>
      <c r="G15" s="1232" t="s">
        <v>89</v>
      </c>
      <c r="H15" s="851"/>
      <c r="I15" s="1232" t="s">
        <v>89</v>
      </c>
      <c r="J15" s="1489">
        <f>IF(SUM(F15,H15)=0,"",SUM(F15,H15))</f>
      </c>
      <c r="K15" s="1232" t="s">
        <v>321</v>
      </c>
      <c r="L15" s="1481"/>
      <c r="M15" s="1482"/>
      <c r="N15" s="851"/>
      <c r="O15" s="104"/>
      <c r="P15" s="141"/>
      <c r="Q15" s="196"/>
      <c r="S15" s="1474" t="s">
        <v>104</v>
      </c>
      <c r="T15" s="1473"/>
      <c r="U15" s="845" t="s">
        <v>90</v>
      </c>
      <c r="V15" s="845"/>
      <c r="W15" s="845"/>
      <c r="X15" s="269"/>
      <c r="Y15" s="61"/>
      <c r="Z15" s="269"/>
      <c r="AA15" s="61"/>
      <c r="AB15" s="269"/>
      <c r="AC15" s="282"/>
      <c r="AD15" s="269" t="s">
        <v>722</v>
      </c>
      <c r="AE15" s="61"/>
      <c r="AF15" s="280">
        <f t="shared" si="0"/>
      </c>
      <c r="AG15" s="63"/>
    </row>
    <row r="16" spans="2:33" ht="15" customHeight="1">
      <c r="B16" s="1255"/>
      <c r="C16" s="1256"/>
      <c r="D16" s="1256"/>
      <c r="E16" s="1484"/>
      <c r="F16" s="1418"/>
      <c r="G16" s="1487"/>
      <c r="H16" s="1418"/>
      <c r="I16" s="1487"/>
      <c r="J16" s="1490"/>
      <c r="K16" s="1487"/>
      <c r="L16" s="1483"/>
      <c r="M16" s="1484"/>
      <c r="N16" s="1418"/>
      <c r="O16" s="44" t="s">
        <v>322</v>
      </c>
      <c r="P16" s="169"/>
      <c r="Q16" s="276" t="s">
        <v>1094</v>
      </c>
      <c r="S16" s="1474" t="s">
        <v>104</v>
      </c>
      <c r="T16" s="1473"/>
      <c r="U16" s="845" t="s">
        <v>90</v>
      </c>
      <c r="V16" s="845"/>
      <c r="W16" s="845"/>
      <c r="X16" s="269" t="s">
        <v>722</v>
      </c>
      <c r="Y16" s="61"/>
      <c r="Z16" s="269" t="s">
        <v>722</v>
      </c>
      <c r="AA16" s="61"/>
      <c r="AB16" s="269" t="s">
        <v>722</v>
      </c>
      <c r="AC16" s="282"/>
      <c r="AD16" s="269" t="s">
        <v>722</v>
      </c>
      <c r="AE16" s="61"/>
      <c r="AF16" s="280">
        <f t="shared" si="0"/>
      </c>
      <c r="AG16" s="63"/>
    </row>
    <row r="17" spans="2:33" ht="15" customHeight="1">
      <c r="B17" s="1492"/>
      <c r="C17" s="753"/>
      <c r="D17" s="753"/>
      <c r="E17" s="754"/>
      <c r="F17" s="853"/>
      <c r="G17" s="1493"/>
      <c r="H17" s="853"/>
      <c r="I17" s="1493"/>
      <c r="J17" s="1494"/>
      <c r="K17" s="1493"/>
      <c r="L17" s="729"/>
      <c r="M17" s="754"/>
      <c r="N17" s="853"/>
      <c r="O17" s="12"/>
      <c r="P17" s="131"/>
      <c r="Q17" s="173"/>
      <c r="S17" s="1474" t="s">
        <v>104</v>
      </c>
      <c r="T17" s="1473"/>
      <c r="U17" s="845" t="s">
        <v>90</v>
      </c>
      <c r="V17" s="845"/>
      <c r="W17" s="845"/>
      <c r="X17" s="269" t="s">
        <v>722</v>
      </c>
      <c r="Y17" s="61"/>
      <c r="Z17" s="269" t="s">
        <v>722</v>
      </c>
      <c r="AA17" s="61"/>
      <c r="AB17" s="269" t="s">
        <v>722</v>
      </c>
      <c r="AC17" s="282"/>
      <c r="AD17" s="269" t="s">
        <v>722</v>
      </c>
      <c r="AE17" s="61"/>
      <c r="AF17" s="280">
        <f t="shared" si="0"/>
      </c>
      <c r="AG17" s="63"/>
    </row>
    <row r="18" spans="2:33" ht="15" customHeight="1">
      <c r="B18" s="1491"/>
      <c r="C18" s="752"/>
      <c r="D18" s="752"/>
      <c r="E18" s="1482"/>
      <c r="F18" s="851"/>
      <c r="G18" s="1232" t="s">
        <v>89</v>
      </c>
      <c r="H18" s="851"/>
      <c r="I18" s="1232" t="s">
        <v>89</v>
      </c>
      <c r="J18" s="1489">
        <f>IF(SUM(F18,H18)=0,"",SUM(F18,H18))</f>
      </c>
      <c r="K18" s="1232" t="s">
        <v>321</v>
      </c>
      <c r="L18" s="1481"/>
      <c r="M18" s="1482"/>
      <c r="N18" s="851"/>
      <c r="O18" s="104"/>
      <c r="P18" s="141"/>
      <c r="Q18" s="196"/>
      <c r="S18" s="1474" t="s">
        <v>104</v>
      </c>
      <c r="T18" s="1473"/>
      <c r="U18" s="845" t="s">
        <v>90</v>
      </c>
      <c r="V18" s="845"/>
      <c r="W18" s="845"/>
      <c r="X18" s="269" t="s">
        <v>722</v>
      </c>
      <c r="Y18" s="61"/>
      <c r="Z18" s="269" t="s">
        <v>722</v>
      </c>
      <c r="AA18" s="61"/>
      <c r="AB18" s="269" t="s">
        <v>722</v>
      </c>
      <c r="AC18" s="282"/>
      <c r="AD18" s="269" t="s">
        <v>722</v>
      </c>
      <c r="AE18" s="61"/>
      <c r="AF18" s="280">
        <f t="shared" si="0"/>
      </c>
      <c r="AG18" s="63"/>
    </row>
    <row r="19" spans="2:33" ht="15" customHeight="1">
      <c r="B19" s="1255"/>
      <c r="C19" s="1256"/>
      <c r="D19" s="1256"/>
      <c r="E19" s="1484"/>
      <c r="F19" s="1418"/>
      <c r="G19" s="1487"/>
      <c r="H19" s="1418"/>
      <c r="I19" s="1487"/>
      <c r="J19" s="1490"/>
      <c r="K19" s="1487"/>
      <c r="L19" s="1483"/>
      <c r="M19" s="1484"/>
      <c r="N19" s="1418"/>
      <c r="O19" s="44" t="s">
        <v>322</v>
      </c>
      <c r="P19" s="169"/>
      <c r="Q19" s="276" t="s">
        <v>1094</v>
      </c>
      <c r="S19" s="1474" t="s">
        <v>104</v>
      </c>
      <c r="T19" s="1473"/>
      <c r="U19" s="845" t="s">
        <v>90</v>
      </c>
      <c r="V19" s="845"/>
      <c r="W19" s="845"/>
      <c r="X19" s="269" t="s">
        <v>722</v>
      </c>
      <c r="Y19" s="61"/>
      <c r="Z19" s="269" t="s">
        <v>722</v>
      </c>
      <c r="AA19" s="61"/>
      <c r="AB19" s="269" t="s">
        <v>722</v>
      </c>
      <c r="AC19" s="282"/>
      <c r="AD19" s="269" t="s">
        <v>722</v>
      </c>
      <c r="AE19" s="61"/>
      <c r="AF19" s="280">
        <f t="shared" si="0"/>
      </c>
      <c r="AG19" s="63"/>
    </row>
    <row r="20" spans="2:33" ht="15" customHeight="1">
      <c r="B20" s="1492"/>
      <c r="C20" s="753"/>
      <c r="D20" s="753"/>
      <c r="E20" s="754"/>
      <c r="F20" s="853"/>
      <c r="G20" s="1493"/>
      <c r="H20" s="853"/>
      <c r="I20" s="1493"/>
      <c r="J20" s="1494"/>
      <c r="K20" s="1493"/>
      <c r="L20" s="729"/>
      <c r="M20" s="754"/>
      <c r="N20" s="853"/>
      <c r="O20" s="12"/>
      <c r="P20" s="131"/>
      <c r="Q20" s="173"/>
      <c r="S20" s="1474" t="s">
        <v>104</v>
      </c>
      <c r="T20" s="1473"/>
      <c r="U20" s="845" t="s">
        <v>90</v>
      </c>
      <c r="V20" s="845"/>
      <c r="W20" s="845"/>
      <c r="X20" s="269" t="s">
        <v>722</v>
      </c>
      <c r="Y20" s="61"/>
      <c r="Z20" s="269" t="s">
        <v>722</v>
      </c>
      <c r="AA20" s="61"/>
      <c r="AB20" s="269" t="s">
        <v>722</v>
      </c>
      <c r="AC20" s="282"/>
      <c r="AD20" s="269" t="s">
        <v>722</v>
      </c>
      <c r="AE20" s="61"/>
      <c r="AF20" s="280">
        <f t="shared" si="0"/>
      </c>
      <c r="AG20" s="63"/>
    </row>
    <row r="21" spans="2:33" ht="15" customHeight="1">
      <c r="B21" s="1491"/>
      <c r="C21" s="752"/>
      <c r="D21" s="752"/>
      <c r="E21" s="1482"/>
      <c r="F21" s="851"/>
      <c r="G21" s="1232" t="s">
        <v>89</v>
      </c>
      <c r="H21" s="851"/>
      <c r="I21" s="1232" t="s">
        <v>89</v>
      </c>
      <c r="J21" s="1489">
        <f>IF(SUM(F21,H21)=0,"",SUM(F21,H21))</f>
      </c>
      <c r="K21" s="1232" t="s">
        <v>321</v>
      </c>
      <c r="L21" s="1481"/>
      <c r="M21" s="1482"/>
      <c r="N21" s="851"/>
      <c r="O21" s="104"/>
      <c r="P21" s="141"/>
      <c r="Q21" s="196"/>
      <c r="S21" s="1474" t="s">
        <v>104</v>
      </c>
      <c r="T21" s="1473"/>
      <c r="U21" s="845" t="s">
        <v>90</v>
      </c>
      <c r="V21" s="845"/>
      <c r="W21" s="845"/>
      <c r="X21" s="269" t="s">
        <v>722</v>
      </c>
      <c r="Y21" s="61"/>
      <c r="Z21" s="269" t="s">
        <v>722</v>
      </c>
      <c r="AA21" s="61"/>
      <c r="AB21" s="269" t="s">
        <v>722</v>
      </c>
      <c r="AC21" s="282"/>
      <c r="AD21" s="269" t="s">
        <v>722</v>
      </c>
      <c r="AE21" s="61"/>
      <c r="AF21" s="280">
        <f t="shared" si="0"/>
      </c>
      <c r="AG21" s="63"/>
    </row>
    <row r="22" spans="2:33" ht="15" customHeight="1">
      <c r="B22" s="1255"/>
      <c r="C22" s="1256"/>
      <c r="D22" s="1256"/>
      <c r="E22" s="1484"/>
      <c r="F22" s="1418"/>
      <c r="G22" s="1487"/>
      <c r="H22" s="1418"/>
      <c r="I22" s="1487"/>
      <c r="J22" s="1490"/>
      <c r="K22" s="1487"/>
      <c r="L22" s="1483"/>
      <c r="M22" s="1484"/>
      <c r="N22" s="1418"/>
      <c r="O22" s="44" t="s">
        <v>322</v>
      </c>
      <c r="P22" s="169"/>
      <c r="Q22" s="276" t="s">
        <v>1094</v>
      </c>
      <c r="S22" s="1474" t="s">
        <v>104</v>
      </c>
      <c r="T22" s="1473"/>
      <c r="U22" s="845" t="s">
        <v>90</v>
      </c>
      <c r="V22" s="845"/>
      <c r="W22" s="845"/>
      <c r="X22" s="269" t="s">
        <v>722</v>
      </c>
      <c r="Y22" s="61"/>
      <c r="Z22" s="269" t="s">
        <v>722</v>
      </c>
      <c r="AA22" s="61"/>
      <c r="AB22" s="269" t="s">
        <v>722</v>
      </c>
      <c r="AC22" s="282"/>
      <c r="AD22" s="269" t="s">
        <v>722</v>
      </c>
      <c r="AE22" s="61"/>
      <c r="AF22" s="280">
        <f t="shared" si="0"/>
      </c>
      <c r="AG22" s="63"/>
    </row>
    <row r="23" spans="2:33" ht="15" customHeight="1">
      <c r="B23" s="1492"/>
      <c r="C23" s="753"/>
      <c r="D23" s="753"/>
      <c r="E23" s="754"/>
      <c r="F23" s="853"/>
      <c r="G23" s="1493"/>
      <c r="H23" s="853"/>
      <c r="I23" s="1493"/>
      <c r="J23" s="1494"/>
      <c r="K23" s="1493"/>
      <c r="L23" s="729"/>
      <c r="M23" s="754"/>
      <c r="N23" s="853"/>
      <c r="O23" s="12"/>
      <c r="P23" s="131"/>
      <c r="Q23" s="173"/>
      <c r="S23" s="1474" t="s">
        <v>104</v>
      </c>
      <c r="T23" s="1473"/>
      <c r="U23" s="845" t="s">
        <v>90</v>
      </c>
      <c r="V23" s="845"/>
      <c r="W23" s="845"/>
      <c r="X23" s="269" t="s">
        <v>722</v>
      </c>
      <c r="Y23" s="61"/>
      <c r="Z23" s="269" t="s">
        <v>722</v>
      </c>
      <c r="AA23" s="61"/>
      <c r="AB23" s="269" t="s">
        <v>722</v>
      </c>
      <c r="AC23" s="282"/>
      <c r="AD23" s="269" t="s">
        <v>722</v>
      </c>
      <c r="AE23" s="61"/>
      <c r="AF23" s="280">
        <f t="shared" si="0"/>
      </c>
      <c r="AG23" s="63"/>
    </row>
    <row r="24" spans="2:33" ht="15" customHeight="1">
      <c r="B24" s="1491"/>
      <c r="C24" s="752"/>
      <c r="D24" s="752"/>
      <c r="E24" s="1482"/>
      <c r="F24" s="851"/>
      <c r="G24" s="1232" t="s">
        <v>89</v>
      </c>
      <c r="H24" s="851"/>
      <c r="I24" s="1232" t="s">
        <v>89</v>
      </c>
      <c r="J24" s="1489">
        <f>IF(SUM(F24,H24)=0,"",SUM(F24,H24))</f>
      </c>
      <c r="K24" s="1232" t="s">
        <v>321</v>
      </c>
      <c r="L24" s="1481"/>
      <c r="M24" s="1482"/>
      <c r="N24" s="851"/>
      <c r="O24" s="104"/>
      <c r="P24" s="141"/>
      <c r="Q24" s="196"/>
      <c r="S24" s="1474" t="s">
        <v>104</v>
      </c>
      <c r="T24" s="1473"/>
      <c r="U24" s="845" t="s">
        <v>90</v>
      </c>
      <c r="V24" s="845"/>
      <c r="W24" s="845"/>
      <c r="X24" s="269" t="s">
        <v>722</v>
      </c>
      <c r="Y24" s="61"/>
      <c r="Z24" s="269" t="s">
        <v>722</v>
      </c>
      <c r="AA24" s="61"/>
      <c r="AB24" s="269" t="s">
        <v>722</v>
      </c>
      <c r="AC24" s="282"/>
      <c r="AD24" s="269" t="s">
        <v>722</v>
      </c>
      <c r="AE24" s="61"/>
      <c r="AF24" s="280">
        <f t="shared" si="0"/>
      </c>
      <c r="AG24" s="63"/>
    </row>
    <row r="25" spans="2:33" ht="15" customHeight="1" thickBot="1">
      <c r="B25" s="1255"/>
      <c r="C25" s="1256"/>
      <c r="D25" s="1256"/>
      <c r="E25" s="1484"/>
      <c r="F25" s="1418"/>
      <c r="G25" s="1487"/>
      <c r="H25" s="1418"/>
      <c r="I25" s="1487"/>
      <c r="J25" s="1490"/>
      <c r="K25" s="1487"/>
      <c r="L25" s="1483"/>
      <c r="M25" s="1484"/>
      <c r="N25" s="1418"/>
      <c r="O25" s="44" t="s">
        <v>322</v>
      </c>
      <c r="P25" s="169"/>
      <c r="Q25" s="276" t="s">
        <v>1094</v>
      </c>
      <c r="S25" s="1476"/>
      <c r="T25" s="1472"/>
      <c r="U25" s="718"/>
      <c r="V25" s="718"/>
      <c r="W25" s="718"/>
      <c r="X25" s="270"/>
      <c r="Y25" s="74"/>
      <c r="Z25" s="270"/>
      <c r="AA25" s="74"/>
      <c r="AB25" s="270"/>
      <c r="AC25" s="283"/>
      <c r="AD25" s="270"/>
      <c r="AE25" s="74"/>
      <c r="AF25" s="278">
        <f t="shared" si="0"/>
      </c>
      <c r="AG25" s="165"/>
    </row>
    <row r="26" spans="2:33" ht="15" customHeight="1">
      <c r="B26" s="1492"/>
      <c r="C26" s="753"/>
      <c r="D26" s="753"/>
      <c r="E26" s="754"/>
      <c r="F26" s="853"/>
      <c r="G26" s="1493"/>
      <c r="H26" s="853"/>
      <c r="I26" s="1493"/>
      <c r="J26" s="1494"/>
      <c r="K26" s="1493"/>
      <c r="L26" s="729"/>
      <c r="M26" s="754"/>
      <c r="N26" s="853"/>
      <c r="O26" s="12"/>
      <c r="P26" s="131"/>
      <c r="Q26" s="173"/>
      <c r="S26" s="24" t="s">
        <v>326</v>
      </c>
      <c r="T26" s="24"/>
      <c r="U26" s="24"/>
      <c r="V26" s="24"/>
      <c r="W26" s="24"/>
      <c r="X26" s="24"/>
      <c r="Z26" s="24"/>
      <c r="AB26" s="1"/>
      <c r="AD26" s="24"/>
      <c r="AE26" s="24"/>
      <c r="AF26" s="24"/>
      <c r="AG26" s="24"/>
    </row>
    <row r="27" spans="2:19" ht="15" customHeight="1" thickBot="1">
      <c r="B27" s="1491"/>
      <c r="C27" s="752"/>
      <c r="D27" s="752"/>
      <c r="E27" s="1482"/>
      <c r="F27" s="851"/>
      <c r="G27" s="1232" t="s">
        <v>89</v>
      </c>
      <c r="H27" s="851"/>
      <c r="I27" s="1232" t="s">
        <v>89</v>
      </c>
      <c r="J27" s="1489">
        <f>IF(SUM(F27,H27)=0,"",SUM(F27,H27))</f>
      </c>
      <c r="K27" s="1232" t="s">
        <v>321</v>
      </c>
      <c r="L27" s="1481"/>
      <c r="M27" s="1482"/>
      <c r="N27" s="851"/>
      <c r="O27" s="104"/>
      <c r="P27" s="141"/>
      <c r="Q27" s="196"/>
      <c r="S27" s="83" t="s">
        <v>879</v>
      </c>
    </row>
    <row r="28" spans="2:33" ht="15" customHeight="1">
      <c r="B28" s="1255"/>
      <c r="C28" s="1256"/>
      <c r="D28" s="1256"/>
      <c r="E28" s="1484"/>
      <c r="F28" s="1418"/>
      <c r="G28" s="1487"/>
      <c r="H28" s="1418"/>
      <c r="I28" s="1487"/>
      <c r="J28" s="1490"/>
      <c r="K28" s="1487"/>
      <c r="L28" s="1483"/>
      <c r="M28" s="1484"/>
      <c r="N28" s="1418"/>
      <c r="O28" s="44" t="s">
        <v>322</v>
      </c>
      <c r="P28" s="169"/>
      <c r="Q28" s="276" t="s">
        <v>1094</v>
      </c>
      <c r="S28" s="740" t="s">
        <v>327</v>
      </c>
      <c r="T28" s="741"/>
      <c r="U28" s="741" t="s">
        <v>328</v>
      </c>
      <c r="V28" s="741"/>
      <c r="W28" s="741"/>
      <c r="X28" s="741" t="s">
        <v>329</v>
      </c>
      <c r="Y28" s="741"/>
      <c r="Z28" s="741"/>
      <c r="AA28" s="741"/>
      <c r="AB28" s="741"/>
      <c r="AC28" s="741"/>
      <c r="AD28" s="741"/>
      <c r="AE28" s="741"/>
      <c r="AF28" s="741"/>
      <c r="AG28" s="971"/>
    </row>
    <row r="29" spans="2:33" ht="15" customHeight="1" thickBot="1">
      <c r="B29" s="1258"/>
      <c r="C29" s="1259"/>
      <c r="D29" s="1259"/>
      <c r="E29" s="1486"/>
      <c r="F29" s="1438"/>
      <c r="G29" s="1488"/>
      <c r="H29" s="1438"/>
      <c r="I29" s="1488"/>
      <c r="J29" s="1478"/>
      <c r="K29" s="1488"/>
      <c r="L29" s="1485"/>
      <c r="M29" s="1486"/>
      <c r="N29" s="1438"/>
      <c r="O29" s="89"/>
      <c r="P29" s="170"/>
      <c r="Q29" s="200"/>
      <c r="S29" s="723"/>
      <c r="T29" s="724"/>
      <c r="U29" s="724"/>
      <c r="V29" s="724"/>
      <c r="W29" s="724"/>
      <c r="X29" s="724"/>
      <c r="Y29" s="724"/>
      <c r="Z29" s="724"/>
      <c r="AA29" s="724"/>
      <c r="AB29" s="724"/>
      <c r="AC29" s="724"/>
      <c r="AD29" s="724"/>
      <c r="AE29" s="724"/>
      <c r="AF29" s="724"/>
      <c r="AG29" s="972"/>
    </row>
    <row r="30" spans="2:33" ht="20.25" customHeight="1">
      <c r="B30" s="24"/>
      <c r="C30" s="24"/>
      <c r="D30" s="24"/>
      <c r="E30" s="24"/>
      <c r="F30" s="24"/>
      <c r="G30" s="24"/>
      <c r="H30" s="24"/>
      <c r="I30" s="24"/>
      <c r="J30" s="24"/>
      <c r="K30" s="24"/>
      <c r="L30" s="24"/>
      <c r="M30" s="24"/>
      <c r="N30" s="24"/>
      <c r="O30" s="24"/>
      <c r="P30" s="24"/>
      <c r="Q30" s="24"/>
      <c r="S30" s="1449" t="s">
        <v>104</v>
      </c>
      <c r="T30" s="767"/>
      <c r="U30" s="1475" t="s">
        <v>90</v>
      </c>
      <c r="V30" s="1475"/>
      <c r="W30" s="1475"/>
      <c r="X30" s="767" t="s">
        <v>330</v>
      </c>
      <c r="Y30" s="767"/>
      <c r="Z30" s="767"/>
      <c r="AA30" s="767"/>
      <c r="AB30" s="767"/>
      <c r="AC30" s="767"/>
      <c r="AD30" s="767"/>
      <c r="AE30" s="767"/>
      <c r="AF30" s="767"/>
      <c r="AG30" s="768"/>
    </row>
    <row r="31" spans="2:33" ht="20.25" customHeight="1" thickBot="1">
      <c r="B31" s="24" t="s">
        <v>700</v>
      </c>
      <c r="D31" s="24"/>
      <c r="O31" s="24"/>
      <c r="P31" s="24"/>
      <c r="Q31" s="24"/>
      <c r="S31" s="1446" t="s">
        <v>104</v>
      </c>
      <c r="T31" s="845"/>
      <c r="U31" s="1473" t="s">
        <v>90</v>
      </c>
      <c r="V31" s="1473"/>
      <c r="W31" s="1473"/>
      <c r="X31" s="845" t="s">
        <v>330</v>
      </c>
      <c r="Y31" s="845"/>
      <c r="Z31" s="845"/>
      <c r="AA31" s="845"/>
      <c r="AB31" s="845"/>
      <c r="AC31" s="845"/>
      <c r="AD31" s="845"/>
      <c r="AE31" s="845"/>
      <c r="AF31" s="845"/>
      <c r="AG31" s="871"/>
    </row>
    <row r="32" spans="2:33" ht="20.25" customHeight="1">
      <c r="B32" s="1495" t="s">
        <v>184</v>
      </c>
      <c r="C32" s="708"/>
      <c r="D32" s="706" t="s">
        <v>185</v>
      </c>
      <c r="E32" s="708"/>
      <c r="F32" s="706" t="s">
        <v>186</v>
      </c>
      <c r="G32" s="708"/>
      <c r="H32" s="706" t="s">
        <v>187</v>
      </c>
      <c r="I32" s="708"/>
      <c r="J32" s="706" t="s">
        <v>188</v>
      </c>
      <c r="K32" s="708"/>
      <c r="L32" s="706" t="s">
        <v>624</v>
      </c>
      <c r="M32" s="707"/>
      <c r="N32" s="806"/>
      <c r="O32" s="24"/>
      <c r="P32" s="24"/>
      <c r="Q32" s="24"/>
      <c r="S32" s="1446" t="s">
        <v>104</v>
      </c>
      <c r="T32" s="845"/>
      <c r="U32" s="1473" t="s">
        <v>90</v>
      </c>
      <c r="V32" s="1473"/>
      <c r="W32" s="1473"/>
      <c r="X32" s="845" t="s">
        <v>330</v>
      </c>
      <c r="Y32" s="845"/>
      <c r="Z32" s="845"/>
      <c r="AA32" s="845"/>
      <c r="AB32" s="845"/>
      <c r="AC32" s="845"/>
      <c r="AD32" s="845"/>
      <c r="AE32" s="845"/>
      <c r="AF32" s="845"/>
      <c r="AG32" s="871"/>
    </row>
    <row r="33" spans="2:33" ht="20.25" customHeight="1">
      <c r="B33" s="176"/>
      <c r="C33" s="177" t="s">
        <v>323</v>
      </c>
      <c r="D33" s="34"/>
      <c r="E33" s="177" t="s">
        <v>89</v>
      </c>
      <c r="F33" s="34"/>
      <c r="G33" s="177" t="s">
        <v>89</v>
      </c>
      <c r="H33" s="34"/>
      <c r="I33" s="177" t="s">
        <v>89</v>
      </c>
      <c r="J33" s="34"/>
      <c r="K33" s="104" t="s">
        <v>89</v>
      </c>
      <c r="L33" s="34"/>
      <c r="M33" s="104"/>
      <c r="N33" s="126" t="s">
        <v>686</v>
      </c>
      <c r="S33" s="1446" t="s">
        <v>104</v>
      </c>
      <c r="T33" s="845"/>
      <c r="U33" s="1473" t="s">
        <v>90</v>
      </c>
      <c r="V33" s="1473"/>
      <c r="W33" s="1473"/>
      <c r="X33" s="845" t="s">
        <v>330</v>
      </c>
      <c r="Y33" s="845"/>
      <c r="Z33" s="845"/>
      <c r="AA33" s="845"/>
      <c r="AB33" s="845"/>
      <c r="AC33" s="845"/>
      <c r="AD33" s="845"/>
      <c r="AE33" s="845"/>
      <c r="AF33" s="845"/>
      <c r="AG33" s="871"/>
    </row>
    <row r="34" spans="2:33" ht="20.25" customHeight="1" thickBot="1">
      <c r="B34" s="277"/>
      <c r="C34" s="74"/>
      <c r="D34" s="270"/>
      <c r="E34" s="74"/>
      <c r="F34" s="270"/>
      <c r="G34" s="74"/>
      <c r="H34" s="270"/>
      <c r="I34" s="74"/>
      <c r="J34" s="270"/>
      <c r="K34" s="89"/>
      <c r="L34" s="1478">
        <f>IF(SUM(B34,D34,F34,H34,J34)=0,"",SUM(B34,D34,F34,H34,J34))</f>
      </c>
      <c r="M34" s="1479"/>
      <c r="N34" s="1480"/>
      <c r="S34" s="1446" t="s">
        <v>104</v>
      </c>
      <c r="T34" s="845"/>
      <c r="U34" s="1473" t="s">
        <v>90</v>
      </c>
      <c r="V34" s="1473"/>
      <c r="W34" s="1473"/>
      <c r="X34" s="845" t="s">
        <v>330</v>
      </c>
      <c r="Y34" s="845"/>
      <c r="Z34" s="845"/>
      <c r="AA34" s="845"/>
      <c r="AB34" s="845"/>
      <c r="AC34" s="845"/>
      <c r="AD34" s="845"/>
      <c r="AE34" s="845"/>
      <c r="AF34" s="845"/>
      <c r="AG34" s="871"/>
    </row>
    <row r="35" spans="2:33" ht="20.25" customHeight="1">
      <c r="B35" s="1" t="s">
        <v>1008</v>
      </c>
      <c r="D35" s="24"/>
      <c r="F35" s="107"/>
      <c r="S35" s="1446" t="s">
        <v>104</v>
      </c>
      <c r="T35" s="845"/>
      <c r="U35" s="1473" t="s">
        <v>90</v>
      </c>
      <c r="V35" s="1473"/>
      <c r="W35" s="1473"/>
      <c r="X35" s="845" t="s">
        <v>330</v>
      </c>
      <c r="Y35" s="845"/>
      <c r="Z35" s="845"/>
      <c r="AA35" s="845"/>
      <c r="AB35" s="845"/>
      <c r="AC35" s="845"/>
      <c r="AD35" s="845"/>
      <c r="AE35" s="845"/>
      <c r="AF35" s="845"/>
      <c r="AG35" s="871"/>
    </row>
    <row r="36" spans="2:33" ht="20.25" customHeight="1" thickBot="1">
      <c r="B36" s="1" t="s">
        <v>1007</v>
      </c>
      <c r="D36" s="24"/>
      <c r="O36" s="24"/>
      <c r="P36" s="24"/>
      <c r="S36" s="1463" t="s">
        <v>104</v>
      </c>
      <c r="T36" s="718"/>
      <c r="U36" s="1472" t="s">
        <v>90</v>
      </c>
      <c r="V36" s="1472"/>
      <c r="W36" s="1472"/>
      <c r="X36" s="718" t="s">
        <v>330</v>
      </c>
      <c r="Y36" s="718"/>
      <c r="Z36" s="718"/>
      <c r="AA36" s="718"/>
      <c r="AB36" s="718"/>
      <c r="AC36" s="718"/>
      <c r="AD36" s="718"/>
      <c r="AE36" s="718"/>
      <c r="AF36" s="718"/>
      <c r="AG36" s="719"/>
    </row>
    <row r="37" spans="3:33" ht="20.25" customHeight="1">
      <c r="C37" s="24"/>
      <c r="D37" s="24" t="s">
        <v>190</v>
      </c>
      <c r="E37" s="24"/>
      <c r="F37" s="24"/>
      <c r="G37" s="24"/>
      <c r="H37" s="24"/>
      <c r="I37" s="24"/>
      <c r="J37" s="24"/>
      <c r="K37" s="24"/>
      <c r="L37" s="24"/>
      <c r="M37" s="24"/>
      <c r="O37" s="24"/>
      <c r="P37" s="24"/>
      <c r="S37" s="24" t="s">
        <v>1006</v>
      </c>
      <c r="T37" s="24"/>
      <c r="U37" s="24"/>
      <c r="V37" s="24"/>
      <c r="W37" s="24"/>
      <c r="X37" s="24"/>
      <c r="Y37" s="107"/>
      <c r="Z37" s="24"/>
      <c r="AA37" s="107"/>
      <c r="AB37" s="24"/>
      <c r="AC37" s="107"/>
      <c r="AD37" s="24"/>
      <c r="AE37" s="24"/>
      <c r="AF37" s="24"/>
      <c r="AG37" s="24"/>
    </row>
    <row r="38" spans="25:29" ht="13.5">
      <c r="Y38" s="107"/>
      <c r="AA38" s="107"/>
      <c r="AC38" s="107"/>
    </row>
    <row r="42" ht="18" customHeight="1"/>
  </sheetData>
  <sheetProtection selectLockedCells="1"/>
  <mergeCells count="154">
    <mergeCell ref="B6:E8"/>
    <mergeCell ref="K6:K8"/>
    <mergeCell ref="J6:J8"/>
    <mergeCell ref="L6:M8"/>
    <mergeCell ref="B3:E5"/>
    <mergeCell ref="F3:K3"/>
    <mergeCell ref="L3:M5"/>
    <mergeCell ref="N6:N8"/>
    <mergeCell ref="F6:F8"/>
    <mergeCell ref="G6:G8"/>
    <mergeCell ref="H6:H8"/>
    <mergeCell ref="I6:I8"/>
    <mergeCell ref="G12:G14"/>
    <mergeCell ref="H12:H14"/>
    <mergeCell ref="I12:I14"/>
    <mergeCell ref="J9:J11"/>
    <mergeCell ref="K9:K11"/>
    <mergeCell ref="Q3:Q5"/>
    <mergeCell ref="F4:G5"/>
    <mergeCell ref="H4:I5"/>
    <mergeCell ref="J4:K5"/>
    <mergeCell ref="N3:P5"/>
    <mergeCell ref="B9:E11"/>
    <mergeCell ref="F9:F11"/>
    <mergeCell ref="G9:G11"/>
    <mergeCell ref="I9:I11"/>
    <mergeCell ref="H9:H11"/>
    <mergeCell ref="L12:M14"/>
    <mergeCell ref="J12:J14"/>
    <mergeCell ref="K12:K14"/>
    <mergeCell ref="L9:M11"/>
    <mergeCell ref="F12:F14"/>
    <mergeCell ref="B12:E14"/>
    <mergeCell ref="H27:H29"/>
    <mergeCell ref="F27:F29"/>
    <mergeCell ref="G27:G29"/>
    <mergeCell ref="F21:F23"/>
    <mergeCell ref="G21:G23"/>
    <mergeCell ref="H21:H23"/>
    <mergeCell ref="B18:E20"/>
    <mergeCell ref="B21:E23"/>
    <mergeCell ref="F18:F20"/>
    <mergeCell ref="H32:I32"/>
    <mergeCell ref="I27:I29"/>
    <mergeCell ref="B32:C32"/>
    <mergeCell ref="D32:E32"/>
    <mergeCell ref="F32:G32"/>
    <mergeCell ref="B27:E29"/>
    <mergeCell ref="I18:I20"/>
    <mergeCell ref="H18:H20"/>
    <mergeCell ref="K24:K26"/>
    <mergeCell ref="N18:N20"/>
    <mergeCell ref="J24:J26"/>
    <mergeCell ref="N24:N26"/>
    <mergeCell ref="J21:J23"/>
    <mergeCell ref="K21:K23"/>
    <mergeCell ref="L18:M20"/>
    <mergeCell ref="J15:J17"/>
    <mergeCell ref="K15:K17"/>
    <mergeCell ref="B24:E26"/>
    <mergeCell ref="F24:F26"/>
    <mergeCell ref="G24:G26"/>
    <mergeCell ref="J18:J20"/>
    <mergeCell ref="G18:G20"/>
    <mergeCell ref="H24:H26"/>
    <mergeCell ref="I24:I26"/>
    <mergeCell ref="I21:I23"/>
    <mergeCell ref="J32:K32"/>
    <mergeCell ref="L32:N32"/>
    <mergeCell ref="K27:K29"/>
    <mergeCell ref="J27:J29"/>
    <mergeCell ref="B15:E17"/>
    <mergeCell ref="F15:F17"/>
    <mergeCell ref="G15:G17"/>
    <mergeCell ref="K18:K20"/>
    <mergeCell ref="H15:H17"/>
    <mergeCell ref="I15:I17"/>
    <mergeCell ref="S12:T12"/>
    <mergeCell ref="S20:T20"/>
    <mergeCell ref="S19:T19"/>
    <mergeCell ref="S13:T13"/>
    <mergeCell ref="S16:T16"/>
    <mergeCell ref="S18:T18"/>
    <mergeCell ref="L15:M17"/>
    <mergeCell ref="Z5:AA8"/>
    <mergeCell ref="AB5:AC8"/>
    <mergeCell ref="AD5:AE8"/>
    <mergeCell ref="N15:N17"/>
    <mergeCell ref="U12:W12"/>
    <mergeCell ref="U13:W13"/>
    <mergeCell ref="U16:W16"/>
    <mergeCell ref="U10:W10"/>
    <mergeCell ref="S11:T11"/>
    <mergeCell ref="L34:N34"/>
    <mergeCell ref="L27:M29"/>
    <mergeCell ref="L24:M26"/>
    <mergeCell ref="L21:M23"/>
    <mergeCell ref="N21:N23"/>
    <mergeCell ref="N27:N29"/>
    <mergeCell ref="S25:T25"/>
    <mergeCell ref="AF5:AG8"/>
    <mergeCell ref="U3:W8"/>
    <mergeCell ref="S3:T8"/>
    <mergeCell ref="S9:T9"/>
    <mergeCell ref="U9:W9"/>
    <mergeCell ref="X3:AG4"/>
    <mergeCell ref="X5:Y8"/>
    <mergeCell ref="U18:W18"/>
    <mergeCell ref="S10:T10"/>
    <mergeCell ref="U11:W11"/>
    <mergeCell ref="N12:N14"/>
    <mergeCell ref="N9:N11"/>
    <mergeCell ref="S30:T30"/>
    <mergeCell ref="U19:W19"/>
    <mergeCell ref="U28:W29"/>
    <mergeCell ref="U20:W20"/>
    <mergeCell ref="S24:T24"/>
    <mergeCell ref="U24:W24"/>
    <mergeCell ref="U23:W23"/>
    <mergeCell ref="X36:AG36"/>
    <mergeCell ref="X28:AG29"/>
    <mergeCell ref="X30:AG30"/>
    <mergeCell ref="X32:AG32"/>
    <mergeCell ref="X33:AG33"/>
    <mergeCell ref="X31:AG31"/>
    <mergeCell ref="X34:AG34"/>
    <mergeCell ref="S31:T31"/>
    <mergeCell ref="U31:W31"/>
    <mergeCell ref="S15:T15"/>
    <mergeCell ref="X35:AG35"/>
    <mergeCell ref="U30:W30"/>
    <mergeCell ref="S22:T22"/>
    <mergeCell ref="U22:W22"/>
    <mergeCell ref="S23:T23"/>
    <mergeCell ref="S35:T35"/>
    <mergeCell ref="U35:W35"/>
    <mergeCell ref="M2:N2"/>
    <mergeCell ref="S14:T14"/>
    <mergeCell ref="U14:W14"/>
    <mergeCell ref="S28:T29"/>
    <mergeCell ref="U25:W25"/>
    <mergeCell ref="S21:T21"/>
    <mergeCell ref="U21:W21"/>
    <mergeCell ref="S17:T17"/>
    <mergeCell ref="U17:W17"/>
    <mergeCell ref="U15:W15"/>
    <mergeCell ref="U36:W36"/>
    <mergeCell ref="S32:T32"/>
    <mergeCell ref="U32:W32"/>
    <mergeCell ref="S33:T33"/>
    <mergeCell ref="U33:W33"/>
    <mergeCell ref="S34:T34"/>
    <mergeCell ref="U34:W34"/>
    <mergeCell ref="S36:T36"/>
  </mergeCells>
  <printOptions/>
  <pageMargins left="0.7086614173228347" right="0.11811023622047245" top="0.3937007874015748" bottom="0.3937007874015748" header="0.3937007874015748" footer="0.1968503937007874"/>
  <pageSetup blackAndWhite="1" horizontalDpi="600" verticalDpi="600" orientation="landscape" paperSize="9" scale="74" r:id="rId1"/>
  <headerFooter alignWithMargins="0">
    <oddFooter>&amp;R&amp;F- &amp;P/&amp;N</oddFooter>
  </headerFooter>
  <rowBreaks count="1" manualBreakCount="1">
    <brk id="42" min="1" max="32" man="1"/>
  </rowBreaks>
</worksheet>
</file>

<file path=xl/worksheets/sheet2.xml><?xml version="1.0" encoding="utf-8"?>
<worksheet xmlns="http://schemas.openxmlformats.org/spreadsheetml/2006/main" xmlns:r="http://schemas.openxmlformats.org/officeDocument/2006/relationships">
  <sheetPr>
    <tabColor indexed="22"/>
  </sheetPr>
  <dimension ref="A2:R32"/>
  <sheetViews>
    <sheetView tabSelected="1" view="pageBreakPreview" zoomScale="70" zoomScaleNormal="70" zoomScaleSheetLayoutView="70" zoomScalePageLayoutView="0" workbookViewId="0" topLeftCell="A1">
      <selection activeCell="H26" sqref="H26"/>
    </sheetView>
  </sheetViews>
  <sheetFormatPr defaultColWidth="8.00390625" defaultRowHeight="13.5"/>
  <cols>
    <col min="1" max="1" width="1.25" style="147" customWidth="1"/>
    <col min="2" max="5" width="10.625" style="147" customWidth="1"/>
    <col min="6" max="6" width="12.625" style="147" customWidth="1"/>
    <col min="7" max="9" width="10.625" style="147" customWidth="1"/>
    <col min="10" max="10" width="12.75390625" style="147" customWidth="1"/>
    <col min="11" max="11" width="7.625" style="147" customWidth="1"/>
    <col min="12" max="13" width="10.375" style="147" customWidth="1"/>
    <col min="14" max="14" width="8.625" style="147" customWidth="1"/>
    <col min="15" max="15" width="16.875" style="147" customWidth="1"/>
    <col min="16" max="16" width="13.125" style="147" customWidth="1"/>
    <col min="17" max="26" width="10.625" style="147" customWidth="1"/>
    <col min="27" max="16384" width="8.00390625" style="147" customWidth="1"/>
  </cols>
  <sheetData>
    <row r="1" ht="27.75" customHeight="1"/>
    <row r="2" spans="13:18" ht="30" customHeight="1">
      <c r="M2" s="148"/>
      <c r="N2" s="149"/>
      <c r="O2" s="149"/>
      <c r="P2" s="149"/>
      <c r="Q2" s="149"/>
      <c r="R2" s="149"/>
    </row>
    <row r="3" spans="2:18" ht="30" customHeight="1">
      <c r="B3" s="652" t="s">
        <v>863</v>
      </c>
      <c r="C3" s="652"/>
      <c r="D3" s="652"/>
      <c r="E3" s="432" t="s">
        <v>1184</v>
      </c>
      <c r="F3" s="150" t="s">
        <v>435</v>
      </c>
      <c r="G3" s="150"/>
      <c r="H3" s="150"/>
      <c r="I3" s="150"/>
      <c r="J3" s="150"/>
      <c r="K3" s="150"/>
      <c r="L3" s="146"/>
      <c r="M3" s="149"/>
      <c r="N3" s="149"/>
      <c r="O3" s="149"/>
      <c r="P3" s="149"/>
      <c r="Q3" s="149"/>
      <c r="R3" s="149"/>
    </row>
    <row r="4" spans="2:18" ht="30" customHeight="1">
      <c r="B4" s="146"/>
      <c r="C4" s="146"/>
      <c r="D4" s="146"/>
      <c r="E4" s="146"/>
      <c r="F4" s="146"/>
      <c r="G4" s="146"/>
      <c r="H4" s="146"/>
      <c r="I4" s="146"/>
      <c r="J4" s="146"/>
      <c r="K4" s="146"/>
      <c r="L4" s="146"/>
      <c r="M4" s="149"/>
      <c r="N4" s="149"/>
      <c r="O4" s="149"/>
      <c r="P4" s="149"/>
      <c r="Q4" s="149"/>
      <c r="R4" s="149"/>
    </row>
    <row r="5" spans="14:15" ht="30" customHeight="1">
      <c r="N5" s="151"/>
      <c r="O5" s="151"/>
    </row>
    <row r="6" spans="2:16" s="150" customFormat="1" ht="30" customHeight="1">
      <c r="B6" s="152" t="s">
        <v>885</v>
      </c>
      <c r="C6" s="152"/>
      <c r="D6" s="152"/>
      <c r="E6" s="152"/>
      <c r="F6" s="152"/>
      <c r="G6" s="152"/>
      <c r="H6" s="152"/>
      <c r="I6" s="152"/>
      <c r="J6" s="152"/>
      <c r="K6" s="152"/>
      <c r="L6" s="152"/>
      <c r="M6" s="152"/>
      <c r="N6" s="153"/>
      <c r="O6" s="153"/>
      <c r="P6" s="152"/>
    </row>
    <row r="7" spans="14:15" ht="30" customHeight="1">
      <c r="N7" s="151"/>
      <c r="O7" s="151"/>
    </row>
    <row r="8" spans="2:16" ht="30" customHeight="1">
      <c r="B8" s="154" t="s">
        <v>663</v>
      </c>
      <c r="C8" s="155"/>
      <c r="D8" s="155"/>
      <c r="E8" s="155"/>
      <c r="F8" s="155"/>
      <c r="G8" s="155"/>
      <c r="H8" s="155"/>
      <c r="I8" s="155"/>
      <c r="J8" s="155"/>
      <c r="K8" s="155"/>
      <c r="L8" s="155"/>
      <c r="M8" s="155"/>
      <c r="N8" s="155"/>
      <c r="O8" s="155"/>
      <c r="P8" s="155"/>
    </row>
    <row r="9" spans="2:14" ht="17.25" customHeight="1">
      <c r="B9" s="24"/>
      <c r="G9" s="655"/>
      <c r="H9" s="655"/>
      <c r="I9" s="655"/>
      <c r="J9" s="655"/>
      <c r="K9" s="655"/>
      <c r="L9" s="655"/>
      <c r="N9" s="156"/>
    </row>
    <row r="10" spans="2:15" ht="17.25" customHeight="1">
      <c r="B10" s="24"/>
      <c r="G10" s="655"/>
      <c r="H10" s="655"/>
      <c r="I10" s="655"/>
      <c r="J10" s="655"/>
      <c r="K10" s="655"/>
      <c r="L10" s="655"/>
      <c r="M10" s="156"/>
      <c r="N10" s="156"/>
      <c r="O10" s="156"/>
    </row>
    <row r="11" spans="2:13" ht="30" customHeight="1">
      <c r="B11" s="24"/>
      <c r="G11" s="156"/>
      <c r="H11" s="156"/>
      <c r="I11" s="156"/>
      <c r="J11" s="156"/>
      <c r="K11" s="156"/>
      <c r="L11" s="156"/>
      <c r="M11" s="156"/>
    </row>
    <row r="12" spans="2:14" ht="24.75" customHeight="1">
      <c r="B12" s="24"/>
      <c r="F12" s="653" t="s">
        <v>137</v>
      </c>
      <c r="G12" s="654"/>
      <c r="H12" s="654"/>
      <c r="I12" s="654"/>
      <c r="J12" s="654"/>
      <c r="K12" s="654"/>
      <c r="L12" s="654"/>
      <c r="M12" s="654"/>
      <c r="N12" s="156"/>
    </row>
    <row r="13" spans="2:14" ht="24.75" customHeight="1">
      <c r="B13" s="24"/>
      <c r="F13" s="653"/>
      <c r="G13" s="654"/>
      <c r="H13" s="654"/>
      <c r="I13" s="654"/>
      <c r="J13" s="654"/>
      <c r="K13" s="654"/>
      <c r="L13" s="654"/>
      <c r="M13" s="654"/>
      <c r="N13" s="156"/>
    </row>
    <row r="14" spans="2:14" ht="24.75" customHeight="1">
      <c r="B14" s="24"/>
      <c r="F14" s="671" t="s">
        <v>1015</v>
      </c>
      <c r="G14" s="673"/>
      <c r="H14" s="674"/>
      <c r="I14" s="674"/>
      <c r="J14" s="674"/>
      <c r="K14" s="674"/>
      <c r="L14" s="674"/>
      <c r="M14" s="675"/>
      <c r="N14" s="156"/>
    </row>
    <row r="15" spans="2:14" ht="24.75" customHeight="1">
      <c r="B15" s="24"/>
      <c r="F15" s="672"/>
      <c r="G15" s="676"/>
      <c r="H15" s="677"/>
      <c r="I15" s="677"/>
      <c r="J15" s="677"/>
      <c r="K15" s="677"/>
      <c r="L15" s="677"/>
      <c r="M15" s="678"/>
      <c r="N15" s="156"/>
    </row>
    <row r="16" spans="2:14" ht="24.75" customHeight="1">
      <c r="B16" s="24"/>
      <c r="F16" s="682" t="s">
        <v>136</v>
      </c>
      <c r="G16" s="683"/>
      <c r="H16" s="684"/>
      <c r="I16" s="684"/>
      <c r="J16" s="684"/>
      <c r="K16" s="684"/>
      <c r="L16" s="684"/>
      <c r="M16" s="685"/>
      <c r="N16" s="156"/>
    </row>
    <row r="17" spans="2:14" ht="24.75" customHeight="1">
      <c r="B17" s="24"/>
      <c r="F17" s="672"/>
      <c r="G17" s="686"/>
      <c r="H17" s="687"/>
      <c r="I17" s="687"/>
      <c r="J17" s="687"/>
      <c r="K17" s="687"/>
      <c r="L17" s="687"/>
      <c r="M17" s="688"/>
      <c r="N17" s="156"/>
    </row>
    <row r="18" spans="6:13" ht="24.75" customHeight="1">
      <c r="F18" s="670" t="s">
        <v>1185</v>
      </c>
      <c r="G18" s="656" t="s">
        <v>1186</v>
      </c>
      <c r="H18" s="657"/>
      <c r="I18" s="657"/>
      <c r="J18" s="657"/>
      <c r="K18" s="657"/>
      <c r="L18" s="657"/>
      <c r="M18" s="658"/>
    </row>
    <row r="19" spans="6:13" ht="24.75" customHeight="1">
      <c r="F19" s="670"/>
      <c r="G19" s="659"/>
      <c r="H19" s="660"/>
      <c r="I19" s="660"/>
      <c r="J19" s="660"/>
      <c r="K19" s="660"/>
      <c r="L19" s="660"/>
      <c r="M19" s="661"/>
    </row>
    <row r="20" ht="30" customHeight="1">
      <c r="G20" s="156" t="s">
        <v>579</v>
      </c>
    </row>
    <row r="21" ht="30" customHeight="1">
      <c r="G21" s="156" t="s">
        <v>117</v>
      </c>
    </row>
    <row r="22" ht="30" customHeight="1"/>
    <row r="23" ht="30" customHeight="1"/>
    <row r="24" spans="10:16" ht="29.25" customHeight="1">
      <c r="J24" s="679" t="s">
        <v>1183</v>
      </c>
      <c r="K24" s="668" t="s">
        <v>118</v>
      </c>
      <c r="L24" s="662"/>
      <c r="M24" s="663"/>
      <c r="N24" s="666" t="s">
        <v>119</v>
      </c>
      <c r="O24" s="662"/>
      <c r="P24" s="663"/>
    </row>
    <row r="25" spans="10:16" ht="29.25" customHeight="1">
      <c r="J25" s="680"/>
      <c r="K25" s="669"/>
      <c r="L25" s="664"/>
      <c r="M25" s="665"/>
      <c r="N25" s="667"/>
      <c r="O25" s="664"/>
      <c r="P25" s="665"/>
    </row>
    <row r="26" spans="10:16" ht="28.5" customHeight="1">
      <c r="J26" s="680"/>
      <c r="K26" s="668" t="s">
        <v>881</v>
      </c>
      <c r="L26" s="673"/>
      <c r="M26" s="674"/>
      <c r="N26" s="674"/>
      <c r="O26" s="674"/>
      <c r="P26" s="675"/>
    </row>
    <row r="27" spans="10:16" ht="28.5" customHeight="1">
      <c r="J27" s="681"/>
      <c r="K27" s="669"/>
      <c r="L27" s="676"/>
      <c r="M27" s="677"/>
      <c r="N27" s="677"/>
      <c r="O27" s="677"/>
      <c r="P27" s="678"/>
    </row>
    <row r="29" ht="13.5" customHeight="1"/>
    <row r="32" ht="12.75" customHeight="1">
      <c r="A32" s="147">
        <v>31</v>
      </c>
    </row>
  </sheetData>
  <sheetProtection selectLockedCells="1"/>
  <mergeCells count="17">
    <mergeCell ref="F14:F15"/>
    <mergeCell ref="G14:M15"/>
    <mergeCell ref="J24:J27"/>
    <mergeCell ref="K26:K27"/>
    <mergeCell ref="L26:P27"/>
    <mergeCell ref="F16:F17"/>
    <mergeCell ref="G16:M17"/>
    <mergeCell ref="B3:D3"/>
    <mergeCell ref="F12:F13"/>
    <mergeCell ref="G12:M13"/>
    <mergeCell ref="G9:L10"/>
    <mergeCell ref="G18:M19"/>
    <mergeCell ref="O24:P25"/>
    <mergeCell ref="N24:N25"/>
    <mergeCell ref="L24:M25"/>
    <mergeCell ref="K24:K25"/>
    <mergeCell ref="F18:F19"/>
  </mergeCells>
  <conditionalFormatting sqref="G9:L10">
    <cfRule type="cellIs" priority="45" dxfId="0" operator="equal" stopIfTrue="1">
      <formula>""</formula>
    </cfRule>
  </conditionalFormatting>
  <conditionalFormatting sqref="G12:M13 G14">
    <cfRule type="cellIs" priority="46" dxfId="0" operator="equal" stopIfTrue="1">
      <formula>""</formula>
    </cfRule>
  </conditionalFormatting>
  <conditionalFormatting sqref="G18:M19">
    <cfRule type="cellIs" priority="47" dxfId="0" operator="equal" stopIfTrue="1">
      <formula>""</formula>
    </cfRule>
  </conditionalFormatting>
  <conditionalFormatting sqref="L24:M25">
    <cfRule type="cellIs" priority="2" dxfId="0" operator="equal" stopIfTrue="1">
      <formula>""</formula>
    </cfRule>
  </conditionalFormatting>
  <conditionalFormatting sqref="O24:P25">
    <cfRule type="cellIs" priority="3" dxfId="0" operator="equal" stopIfTrue="1">
      <formula>""</formula>
    </cfRule>
  </conditionalFormatting>
  <conditionalFormatting sqref="L26:P27">
    <cfRule type="cellIs" priority="1" dxfId="0" operator="equal" stopIfTrue="1">
      <formula>""</formula>
    </cfRule>
  </conditionalFormatting>
  <dataValidations count="1">
    <dataValidation type="list" allowBlank="1" showInputMessage="1" showErrorMessage="1" sqref="G9">
      <formula1>施設種別一覧</formula1>
    </dataValidation>
  </dataValidations>
  <printOptions/>
  <pageMargins left="0.7086614173228347" right="0.7086614173228347" top="0.3937007874015748" bottom="0.3937007874015748" header="0.3937007874015748" footer="0.1968503937007874"/>
  <pageSetup blackAndWhite="1" horizontalDpi="600" verticalDpi="600" orientation="landscape" paperSize="9" scale="80" r:id="rId1"/>
  <headerFooter alignWithMargins="0">
    <oddFooter>&amp;R&amp;F- &amp;P/&amp;N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2:AE44"/>
  <sheetViews>
    <sheetView view="pageBreakPreview" zoomScale="80" zoomScaleNormal="70" zoomScaleSheetLayoutView="80" zoomScalePageLayoutView="0" workbookViewId="0" topLeftCell="A1">
      <selection activeCell="P16" sqref="P16"/>
    </sheetView>
  </sheetViews>
  <sheetFormatPr defaultColWidth="9.00390625" defaultRowHeight="13.5"/>
  <cols>
    <col min="1" max="1" width="1.625" style="83" customWidth="1"/>
    <col min="2" max="3" width="8.375" style="1" customWidth="1"/>
    <col min="4" max="4" width="9.00390625" style="1" customWidth="1"/>
    <col min="5" max="5" width="12.25390625" style="1" customWidth="1"/>
    <col min="6" max="6" width="8.25390625" style="1" customWidth="1"/>
    <col min="7" max="7" width="4.125" style="1" customWidth="1"/>
    <col min="8" max="8" width="6.875" style="1" customWidth="1"/>
    <col min="9" max="9" width="9.00390625" style="1" customWidth="1"/>
    <col min="10" max="10" width="3.125" style="1" customWidth="1"/>
    <col min="11" max="11" width="11.125" style="1" customWidth="1"/>
    <col min="12" max="12" width="3.125" style="1" customWidth="1"/>
    <col min="13" max="13" width="3.00390625" style="83" customWidth="1"/>
    <col min="14" max="14" width="6.875" style="83" customWidth="1"/>
    <col min="15" max="15" width="7.375" style="83" customWidth="1"/>
    <col min="16" max="16" width="8.375" style="83" customWidth="1"/>
    <col min="17" max="18" width="6.875" style="83" customWidth="1"/>
    <col min="19" max="30" width="4.375" style="83" customWidth="1"/>
    <col min="31" max="31" width="5.00390625" style="83" customWidth="1"/>
    <col min="32" max="61" width="1.625" style="83" customWidth="1"/>
    <col min="62" max="16384" width="9.00390625" style="83" customWidth="1"/>
  </cols>
  <sheetData>
    <row r="1" ht="30.75" customHeight="1"/>
    <row r="2" spans="2:14" ht="14.25" thickBot="1">
      <c r="B2" s="83" t="s">
        <v>702</v>
      </c>
      <c r="C2" s="83"/>
      <c r="D2" s="83"/>
      <c r="E2" s="83"/>
      <c r="F2" s="83"/>
      <c r="G2" s="83"/>
      <c r="H2" s="83"/>
      <c r="I2" s="83"/>
      <c r="J2" s="83"/>
      <c r="K2" s="83"/>
      <c r="L2" s="83"/>
      <c r="N2" s="107" t="s">
        <v>1071</v>
      </c>
    </row>
    <row r="3" spans="2:31" ht="32.25" customHeight="1">
      <c r="B3" s="1565"/>
      <c r="C3" s="1566"/>
      <c r="D3" s="1566"/>
      <c r="E3" s="1566"/>
      <c r="F3" s="1566"/>
      <c r="G3" s="1566"/>
      <c r="H3" s="1566"/>
      <c r="I3" s="1566"/>
      <c r="J3" s="1566"/>
      <c r="K3" s="1566"/>
      <c r="L3" s="1567"/>
      <c r="N3" s="1510" t="s">
        <v>988</v>
      </c>
      <c r="O3" s="1511"/>
      <c r="P3" s="1511"/>
      <c r="Q3" s="1511"/>
      <c r="R3" s="1511"/>
      <c r="S3" s="1508" t="s">
        <v>730</v>
      </c>
      <c r="T3" s="1508"/>
      <c r="U3" s="1508"/>
      <c r="V3" s="1562" t="s">
        <v>864</v>
      </c>
      <c r="W3" s="1563"/>
      <c r="X3" s="1563"/>
      <c r="Y3" s="1564"/>
      <c r="Z3" s="1564"/>
      <c r="AA3" s="201" t="s">
        <v>749</v>
      </c>
      <c r="AB3" s="206"/>
      <c r="AC3" s="201" t="s">
        <v>72</v>
      </c>
      <c r="AD3" s="206"/>
      <c r="AE3" s="202" t="s">
        <v>707</v>
      </c>
    </row>
    <row r="4" spans="2:31" ht="19.5" customHeight="1">
      <c r="B4" s="1568"/>
      <c r="C4" s="1569"/>
      <c r="D4" s="1569"/>
      <c r="E4" s="1569"/>
      <c r="F4" s="1569"/>
      <c r="G4" s="1569"/>
      <c r="H4" s="1569"/>
      <c r="I4" s="1569"/>
      <c r="J4" s="1569"/>
      <c r="K4" s="1569"/>
      <c r="L4" s="1570"/>
      <c r="N4" s="1362" t="s">
        <v>1066</v>
      </c>
      <c r="O4" s="1363"/>
      <c r="P4" s="1363"/>
      <c r="Q4" s="1363"/>
      <c r="R4" s="1364"/>
      <c r="S4" s="1576"/>
      <c r="T4" s="1577"/>
      <c r="U4" s="1577"/>
      <c r="V4" s="1577"/>
      <c r="W4" s="1577"/>
      <c r="X4" s="1577"/>
      <c r="Y4" s="1577"/>
      <c r="Z4" s="1577"/>
      <c r="AA4" s="1577"/>
      <c r="AB4" s="1577"/>
      <c r="AC4" s="1577"/>
      <c r="AD4" s="1577"/>
      <c r="AE4" s="1578"/>
    </row>
    <row r="5" spans="2:31" ht="19.5" customHeight="1">
      <c r="B5" s="1568"/>
      <c r="C5" s="1569"/>
      <c r="D5" s="1569"/>
      <c r="E5" s="1569"/>
      <c r="F5" s="1569"/>
      <c r="G5" s="1569"/>
      <c r="H5" s="1569"/>
      <c r="I5" s="1569"/>
      <c r="J5" s="1569"/>
      <c r="K5" s="1569"/>
      <c r="L5" s="1570"/>
      <c r="N5" s="1299" t="s">
        <v>1035</v>
      </c>
      <c r="O5" s="1300"/>
      <c r="P5" s="1300"/>
      <c r="Q5" s="1300"/>
      <c r="R5" s="1301"/>
      <c r="S5" s="1306" t="s">
        <v>1037</v>
      </c>
      <c r="T5" s="1307"/>
      <c r="U5" s="104"/>
      <c r="V5" s="14" t="s">
        <v>81</v>
      </c>
      <c r="W5" s="104"/>
      <c r="X5" s="104"/>
      <c r="Y5" s="14" t="s">
        <v>82</v>
      </c>
      <c r="Z5" s="104"/>
      <c r="AA5" s="104"/>
      <c r="AB5" s="14" t="s">
        <v>83</v>
      </c>
      <c r="AC5" s="104"/>
      <c r="AD5" s="14" t="s">
        <v>84</v>
      </c>
      <c r="AE5" s="126"/>
    </row>
    <row r="6" spans="2:31" ht="19.5" customHeight="1">
      <c r="B6" s="1568"/>
      <c r="C6" s="1569"/>
      <c r="D6" s="1569"/>
      <c r="E6" s="1569"/>
      <c r="F6" s="1569"/>
      <c r="G6" s="1569"/>
      <c r="H6" s="1569"/>
      <c r="I6" s="1569"/>
      <c r="J6" s="1569"/>
      <c r="K6" s="1569"/>
      <c r="L6" s="1570"/>
      <c r="N6" s="1302"/>
      <c r="O6" s="1303"/>
      <c r="P6" s="1303"/>
      <c r="Q6" s="1303"/>
      <c r="R6" s="1304"/>
      <c r="S6" s="1309"/>
      <c r="T6" s="1310"/>
      <c r="U6" s="24"/>
      <c r="V6" s="1" t="s">
        <v>85</v>
      </c>
      <c r="W6" s="24"/>
      <c r="X6" s="24"/>
      <c r="Y6" s="1" t="s">
        <v>86</v>
      </c>
      <c r="Z6" s="24"/>
      <c r="AA6" s="1"/>
      <c r="AB6" s="24"/>
      <c r="AC6" s="1" t="s">
        <v>348</v>
      </c>
      <c r="AD6" s="24"/>
      <c r="AE6" s="63"/>
    </row>
    <row r="7" spans="2:31" ht="19.5" customHeight="1">
      <c r="B7" s="1568"/>
      <c r="C7" s="1569"/>
      <c r="D7" s="1569"/>
      <c r="E7" s="1569"/>
      <c r="F7" s="1569"/>
      <c r="G7" s="1569"/>
      <c r="H7" s="1569"/>
      <c r="I7" s="1569"/>
      <c r="J7" s="1569"/>
      <c r="K7" s="1569"/>
      <c r="L7" s="1570"/>
      <c r="N7" s="1277" t="s">
        <v>1080</v>
      </c>
      <c r="O7" s="1278"/>
      <c r="P7" s="1278"/>
      <c r="Q7" s="1278"/>
      <c r="R7" s="1279"/>
      <c r="S7" s="1280"/>
      <c r="T7" s="1281"/>
      <c r="U7" s="1281"/>
      <c r="V7" s="1281"/>
      <c r="W7" s="1281"/>
      <c r="X7" s="1281"/>
      <c r="Y7" s="1281"/>
      <c r="Z7" s="1281"/>
      <c r="AA7" s="1281"/>
      <c r="AB7" s="1281"/>
      <c r="AC7" s="1281"/>
      <c r="AD7" s="1281"/>
      <c r="AE7" s="1282"/>
    </row>
    <row r="8" spans="2:31" ht="19.5" customHeight="1">
      <c r="B8" s="1568"/>
      <c r="C8" s="1569"/>
      <c r="D8" s="1569"/>
      <c r="E8" s="1569"/>
      <c r="F8" s="1569"/>
      <c r="G8" s="1569"/>
      <c r="H8" s="1569"/>
      <c r="I8" s="1569"/>
      <c r="J8" s="1569"/>
      <c r="K8" s="1569"/>
      <c r="L8" s="1570"/>
      <c r="N8" s="1277" t="s">
        <v>1081</v>
      </c>
      <c r="O8" s="1278"/>
      <c r="P8" s="1278"/>
      <c r="Q8" s="1278"/>
      <c r="R8" s="1278"/>
      <c r="S8" s="1574"/>
      <c r="T8" s="1575"/>
      <c r="U8" s="1575"/>
      <c r="V8" s="1575"/>
      <c r="W8" s="1575"/>
      <c r="X8" s="513" t="s">
        <v>749</v>
      </c>
      <c r="Y8" s="1575"/>
      <c r="Z8" s="1575"/>
      <c r="AA8" s="513" t="s">
        <v>72</v>
      </c>
      <c r="AB8" s="1575"/>
      <c r="AC8" s="1575"/>
      <c r="AD8" s="513" t="s">
        <v>707</v>
      </c>
      <c r="AE8" s="562"/>
    </row>
    <row r="9" spans="2:31" ht="19.5" customHeight="1">
      <c r="B9" s="1568"/>
      <c r="C9" s="1569"/>
      <c r="D9" s="1569"/>
      <c r="E9" s="1569"/>
      <c r="F9" s="1569"/>
      <c r="G9" s="1569"/>
      <c r="H9" s="1569"/>
      <c r="I9" s="1569"/>
      <c r="J9" s="1569"/>
      <c r="K9" s="1569"/>
      <c r="L9" s="1570"/>
      <c r="N9" s="1362" t="s">
        <v>1032</v>
      </c>
      <c r="O9" s="1363"/>
      <c r="P9" s="1363"/>
      <c r="Q9" s="1363"/>
      <c r="R9" s="1363"/>
      <c r="S9" s="1363"/>
      <c r="T9" s="1364"/>
      <c r="U9" s="1365" t="s">
        <v>1033</v>
      </c>
      <c r="V9" s="804"/>
      <c r="W9" s="804"/>
      <c r="X9" s="804"/>
      <c r="Y9" s="781"/>
      <c r="Z9" s="1579" t="s">
        <v>1034</v>
      </c>
      <c r="AA9" s="1580"/>
      <c r="AB9" s="1580"/>
      <c r="AC9" s="1270"/>
      <c r="AD9" s="1270"/>
      <c r="AE9" s="101" t="s">
        <v>637</v>
      </c>
    </row>
    <row r="10" spans="2:31" ht="19.5" customHeight="1">
      <c r="B10" s="1568"/>
      <c r="C10" s="1569"/>
      <c r="D10" s="1569"/>
      <c r="E10" s="1569"/>
      <c r="F10" s="1569"/>
      <c r="G10" s="1569"/>
      <c r="H10" s="1569"/>
      <c r="I10" s="1569"/>
      <c r="J10" s="1569"/>
      <c r="K10" s="1569"/>
      <c r="L10" s="1570"/>
      <c r="N10" s="1362" t="s">
        <v>1151</v>
      </c>
      <c r="O10" s="1363"/>
      <c r="P10" s="1363"/>
      <c r="Q10" s="1363"/>
      <c r="R10" s="1363"/>
      <c r="S10" s="1363"/>
      <c r="T10" s="1363"/>
      <c r="U10" s="1608"/>
      <c r="V10" s="1609"/>
      <c r="W10" s="1609"/>
      <c r="X10" s="1609"/>
      <c r="Y10" s="1609"/>
      <c r="Z10" s="1609"/>
      <c r="AA10" s="1609"/>
      <c r="AB10" s="1609"/>
      <c r="AC10" s="1609"/>
      <c r="AD10" s="1609"/>
      <c r="AE10" s="1610"/>
    </row>
    <row r="11" spans="2:31" ht="19.5" customHeight="1" thickBot="1">
      <c r="B11" s="1571"/>
      <c r="C11" s="1572"/>
      <c r="D11" s="1572"/>
      <c r="E11" s="1572"/>
      <c r="F11" s="1572"/>
      <c r="G11" s="1572"/>
      <c r="H11" s="1572"/>
      <c r="I11" s="1572"/>
      <c r="J11" s="1572"/>
      <c r="K11" s="1572"/>
      <c r="L11" s="1573"/>
      <c r="N11" s="1512" t="s">
        <v>1073</v>
      </c>
      <c r="O11" s="1513"/>
      <c r="P11" s="1513"/>
      <c r="Q11" s="1513"/>
      <c r="R11" s="1513"/>
      <c r="S11" s="1513"/>
      <c r="T11" s="1513"/>
      <c r="U11" s="1507" t="s">
        <v>1082</v>
      </c>
      <c r="V11" s="1507"/>
      <c r="W11" s="1507"/>
      <c r="X11" s="1507"/>
      <c r="Y11" s="1507"/>
      <c r="Z11" s="1579" t="s">
        <v>749</v>
      </c>
      <c r="AA11" s="1580"/>
      <c r="AB11" s="1506"/>
      <c r="AC11" s="1506"/>
      <c r="AD11" s="31" t="s">
        <v>637</v>
      </c>
      <c r="AE11" s="101"/>
    </row>
    <row r="12" spans="2:31" ht="19.5" customHeight="1">
      <c r="B12" s="1497"/>
      <c r="C12" s="1497"/>
      <c r="D12" s="1497"/>
      <c r="E12" s="1497"/>
      <c r="F12" s="1497"/>
      <c r="G12" s="1497"/>
      <c r="H12" s="1497"/>
      <c r="I12" s="1497"/>
      <c r="J12" s="1497"/>
      <c r="K12" s="1497"/>
      <c r="L12" s="1497"/>
      <c r="N12" s="1512"/>
      <c r="O12" s="1513"/>
      <c r="P12" s="1513"/>
      <c r="Q12" s="1513"/>
      <c r="R12" s="1513"/>
      <c r="S12" s="1513"/>
      <c r="T12" s="1513"/>
      <c r="U12" s="1605" t="s">
        <v>1083</v>
      </c>
      <c r="V12" s="1606"/>
      <c r="W12" s="1606"/>
      <c r="X12" s="1606"/>
      <c r="Y12" s="1607"/>
      <c r="Z12" s="1296" t="s">
        <v>1129</v>
      </c>
      <c r="AA12" s="1297"/>
      <c r="AB12" s="1297"/>
      <c r="AC12" s="1297"/>
      <c r="AD12" s="1297"/>
      <c r="AE12" s="1298"/>
    </row>
    <row r="13" spans="2:31" ht="19.5" customHeight="1" thickBot="1">
      <c r="B13" s="83" t="s">
        <v>229</v>
      </c>
      <c r="E13" s="463"/>
      <c r="F13" s="463"/>
      <c r="G13" s="463"/>
      <c r="H13" s="463"/>
      <c r="I13" s="463"/>
      <c r="J13" s="463"/>
      <c r="K13" s="463"/>
      <c r="L13" s="463"/>
      <c r="N13" s="1512"/>
      <c r="O13" s="1513"/>
      <c r="P13" s="1513"/>
      <c r="Q13" s="1513"/>
      <c r="R13" s="1513"/>
      <c r="S13" s="1513"/>
      <c r="T13" s="1513"/>
      <c r="U13" s="1507" t="s">
        <v>1084</v>
      </c>
      <c r="V13" s="1507"/>
      <c r="W13" s="1507"/>
      <c r="X13" s="1507"/>
      <c r="Y13" s="1507"/>
      <c r="Z13" s="709" t="s">
        <v>39</v>
      </c>
      <c r="AA13" s="710"/>
      <c r="AB13" s="710"/>
      <c r="AC13" s="710"/>
      <c r="AD13" s="710"/>
      <c r="AE13" s="1291"/>
    </row>
    <row r="14" spans="2:31" ht="19.5" customHeight="1">
      <c r="B14" s="1544" t="s">
        <v>47</v>
      </c>
      <c r="C14" s="1452"/>
      <c r="D14" s="1417" t="s">
        <v>48</v>
      </c>
      <c r="E14" s="1547" t="s">
        <v>201</v>
      </c>
      <c r="F14" s="1548"/>
      <c r="G14" s="1549"/>
      <c r="H14" s="1550"/>
      <c r="I14" s="1551"/>
      <c r="J14" s="1551"/>
      <c r="K14" s="1551"/>
      <c r="L14" s="1552"/>
      <c r="N14" s="1512"/>
      <c r="O14" s="1513"/>
      <c r="P14" s="1513"/>
      <c r="Q14" s="1513"/>
      <c r="R14" s="1513"/>
      <c r="S14" s="1513"/>
      <c r="T14" s="1513"/>
      <c r="U14" s="1507" t="s">
        <v>1085</v>
      </c>
      <c r="V14" s="1507"/>
      <c r="W14" s="1507"/>
      <c r="X14" s="1507"/>
      <c r="Y14" s="1507"/>
      <c r="Z14" s="1602" t="s">
        <v>1129</v>
      </c>
      <c r="AA14" s="1603"/>
      <c r="AB14" s="1603"/>
      <c r="AC14" s="1603"/>
      <c r="AD14" s="1603"/>
      <c r="AE14" s="1604"/>
    </row>
    <row r="15" spans="2:31" ht="19.5" customHeight="1">
      <c r="B15" s="1536"/>
      <c r="C15" s="923"/>
      <c r="D15" s="1411"/>
      <c r="E15" s="948"/>
      <c r="F15" s="949"/>
      <c r="G15" s="850"/>
      <c r="H15" s="1431"/>
      <c r="I15" s="1531"/>
      <c r="J15" s="1531"/>
      <c r="K15" s="1531"/>
      <c r="L15" s="1432"/>
      <c r="N15" s="1512"/>
      <c r="O15" s="1513"/>
      <c r="P15" s="1513"/>
      <c r="Q15" s="1513"/>
      <c r="R15" s="1513"/>
      <c r="S15" s="1513"/>
      <c r="T15" s="1513"/>
      <c r="U15" s="724" t="s">
        <v>703</v>
      </c>
      <c r="V15" s="724"/>
      <c r="W15" s="724"/>
      <c r="X15" s="724"/>
      <c r="Y15" s="724"/>
      <c r="Z15" s="709" t="s">
        <v>39</v>
      </c>
      <c r="AA15" s="710"/>
      <c r="AB15" s="710"/>
      <c r="AC15" s="710"/>
      <c r="AD15" s="710"/>
      <c r="AE15" s="1291"/>
    </row>
    <row r="16" spans="2:31" ht="19.5" customHeight="1">
      <c r="B16" s="1536"/>
      <c r="C16" s="923"/>
      <c r="D16" s="1411"/>
      <c r="E16" s="738" t="s">
        <v>221</v>
      </c>
      <c r="F16" s="739"/>
      <c r="G16" s="849"/>
      <c r="H16" s="1427"/>
      <c r="I16" s="1529"/>
      <c r="J16" s="1529"/>
      <c r="K16" s="1529"/>
      <c r="L16" s="1428"/>
      <c r="N16" s="1261" t="s">
        <v>1074</v>
      </c>
      <c r="O16" s="1262"/>
      <c r="P16" s="1262"/>
      <c r="Q16" s="1262"/>
      <c r="R16" s="1262"/>
      <c r="S16" s="1262"/>
      <c r="T16" s="1263"/>
      <c r="U16" s="738" t="s">
        <v>1033</v>
      </c>
      <c r="V16" s="739"/>
      <c r="W16" s="739"/>
      <c r="X16" s="739"/>
      <c r="Y16" s="849"/>
      <c r="Z16" s="178"/>
      <c r="AA16" s="1595" t="s">
        <v>749</v>
      </c>
      <c r="AB16" s="722"/>
      <c r="AC16" s="722"/>
      <c r="AD16" s="1320" t="s">
        <v>637</v>
      </c>
      <c r="AE16" s="536"/>
    </row>
    <row r="17" spans="2:31" ht="19.5" customHeight="1" thickBot="1">
      <c r="B17" s="1545"/>
      <c r="C17" s="833"/>
      <c r="D17" s="1546"/>
      <c r="E17" s="948"/>
      <c r="F17" s="949"/>
      <c r="G17" s="850"/>
      <c r="H17" s="1431"/>
      <c r="I17" s="1531"/>
      <c r="J17" s="1531"/>
      <c r="K17" s="1531"/>
      <c r="L17" s="1432"/>
      <c r="N17" s="1557"/>
      <c r="O17" s="1558"/>
      <c r="P17" s="1558"/>
      <c r="Q17" s="1558"/>
      <c r="R17" s="1558"/>
      <c r="S17" s="1558"/>
      <c r="T17" s="1559"/>
      <c r="U17" s="1498"/>
      <c r="V17" s="1499"/>
      <c r="W17" s="1499"/>
      <c r="X17" s="1499"/>
      <c r="Y17" s="1500"/>
      <c r="Z17" s="634"/>
      <c r="AA17" s="1596"/>
      <c r="AB17" s="1594"/>
      <c r="AC17" s="1594"/>
      <c r="AD17" s="1593"/>
      <c r="AE17" s="635"/>
    </row>
    <row r="18" spans="2:31" ht="19.5" customHeight="1" thickTop="1">
      <c r="B18" s="1534" t="s">
        <v>80</v>
      </c>
      <c r="C18" s="921"/>
      <c r="D18" s="1410" t="s">
        <v>49</v>
      </c>
      <c r="E18" s="452" t="s">
        <v>50</v>
      </c>
      <c r="F18" s="14" t="s">
        <v>51</v>
      </c>
      <c r="G18" s="14"/>
      <c r="H18" s="14"/>
      <c r="I18" s="14"/>
      <c r="J18" s="14" t="s">
        <v>52</v>
      </c>
      <c r="K18" s="14"/>
      <c r="L18" s="113"/>
      <c r="N18" s="1555" t="s">
        <v>581</v>
      </c>
      <c r="O18" s="1554"/>
      <c r="P18" s="1554"/>
      <c r="Q18" s="1560" t="s">
        <v>731</v>
      </c>
      <c r="R18" s="1561"/>
      <c r="S18" s="1561"/>
      <c r="T18" s="1561"/>
      <c r="U18" s="1561"/>
      <c r="V18" s="1553" t="s">
        <v>583</v>
      </c>
      <c r="W18" s="1554"/>
      <c r="X18" s="1554"/>
      <c r="Y18" s="738" t="s">
        <v>1199</v>
      </c>
      <c r="Z18" s="1583"/>
      <c r="AA18" s="1584"/>
      <c r="AB18" s="1584"/>
      <c r="AC18" s="1584"/>
      <c r="AD18" s="1584"/>
      <c r="AE18" s="1585"/>
    </row>
    <row r="19" spans="2:31" ht="19.5" customHeight="1">
      <c r="B19" s="1536"/>
      <c r="C19" s="923"/>
      <c r="D19" s="1411"/>
      <c r="E19" s="116"/>
      <c r="F19" s="50" t="s">
        <v>54</v>
      </c>
      <c r="G19" s="50"/>
      <c r="H19" s="50"/>
      <c r="I19" s="50"/>
      <c r="J19" s="50"/>
      <c r="K19" s="50"/>
      <c r="L19" s="449"/>
      <c r="N19" s="723" t="s">
        <v>73</v>
      </c>
      <c r="O19" s="724"/>
      <c r="P19" s="724"/>
      <c r="Q19" s="100" t="s">
        <v>74</v>
      </c>
      <c r="R19" s="1506"/>
      <c r="S19" s="1506"/>
      <c r="T19" s="31" t="s">
        <v>75</v>
      </c>
      <c r="U19" s="31"/>
      <c r="V19" s="1504"/>
      <c r="W19" s="724"/>
      <c r="X19" s="724"/>
      <c r="Y19" s="1586"/>
      <c r="Z19" s="1583"/>
      <c r="AA19" s="1583"/>
      <c r="AB19" s="1583"/>
      <c r="AC19" s="1583"/>
      <c r="AD19" s="1583"/>
      <c r="AE19" s="1585"/>
    </row>
    <row r="20" spans="2:31" ht="19.5" customHeight="1">
      <c r="B20" s="1536"/>
      <c r="C20" s="923"/>
      <c r="D20" s="1411"/>
      <c r="E20" s="116" t="s">
        <v>53</v>
      </c>
      <c r="F20" s="1" t="s">
        <v>55</v>
      </c>
      <c r="G20" s="1501"/>
      <c r="H20" s="1501"/>
      <c r="I20" s="1501"/>
      <c r="J20" s="1501"/>
      <c r="K20" s="1501"/>
      <c r="L20" s="117" t="s">
        <v>56</v>
      </c>
      <c r="N20" s="723" t="s">
        <v>76</v>
      </c>
      <c r="O20" s="724"/>
      <c r="P20" s="724"/>
      <c r="Q20" s="100" t="s">
        <v>749</v>
      </c>
      <c r="R20" s="1506"/>
      <c r="S20" s="1506"/>
      <c r="T20" s="31" t="s">
        <v>77</v>
      </c>
      <c r="U20" s="31"/>
      <c r="V20" s="1504" t="s">
        <v>584</v>
      </c>
      <c r="W20" s="724"/>
      <c r="X20" s="724"/>
      <c r="Y20" s="738" t="s">
        <v>1199</v>
      </c>
      <c r="Z20" s="1584"/>
      <c r="AA20" s="1584"/>
      <c r="AB20" s="1584"/>
      <c r="AC20" s="1584"/>
      <c r="AD20" s="1584"/>
      <c r="AE20" s="1587"/>
    </row>
    <row r="21" spans="2:31" ht="19.5" customHeight="1" thickBot="1">
      <c r="B21" s="1536"/>
      <c r="C21" s="923"/>
      <c r="D21" s="1411"/>
      <c r="E21" s="116" t="s">
        <v>57</v>
      </c>
      <c r="F21" s="1262" t="s">
        <v>58</v>
      </c>
      <c r="G21" s="1262"/>
      <c r="H21" s="1262"/>
      <c r="I21" s="1262"/>
      <c r="J21" s="1262"/>
      <c r="K21" s="1262"/>
      <c r="L21" s="1503"/>
      <c r="N21" s="847" t="s">
        <v>582</v>
      </c>
      <c r="O21" s="848"/>
      <c r="P21" s="848"/>
      <c r="Q21" s="203" t="s">
        <v>78</v>
      </c>
      <c r="R21" s="300"/>
      <c r="S21" s="39" t="s">
        <v>79</v>
      </c>
      <c r="T21" s="204"/>
      <c r="U21" s="204"/>
      <c r="V21" s="1505"/>
      <c r="W21" s="848"/>
      <c r="X21" s="848"/>
      <c r="Y21" s="1588"/>
      <c r="Z21" s="1589"/>
      <c r="AA21" s="1589"/>
      <c r="AB21" s="1589"/>
      <c r="AC21" s="1589"/>
      <c r="AD21" s="1589"/>
      <c r="AE21" s="1590"/>
    </row>
    <row r="22" spans="2:12" ht="19.5" customHeight="1">
      <c r="B22" s="1536"/>
      <c r="C22" s="923"/>
      <c r="D22" s="1411"/>
      <c r="E22" s="62"/>
      <c r="F22" s="935" t="s">
        <v>59</v>
      </c>
      <c r="G22" s="935"/>
      <c r="H22" s="935"/>
      <c r="I22" s="935"/>
      <c r="J22" s="935"/>
      <c r="K22" s="935"/>
      <c r="L22" s="450"/>
    </row>
    <row r="23" spans="2:14" ht="19.5" customHeight="1" thickBot="1">
      <c r="B23" s="1536"/>
      <c r="C23" s="923"/>
      <c r="D23" s="1411"/>
      <c r="E23" s="21"/>
      <c r="F23" s="1262" t="s">
        <v>60</v>
      </c>
      <c r="G23" s="1262"/>
      <c r="H23" s="1262"/>
      <c r="I23" s="1262"/>
      <c r="J23" s="1262"/>
      <c r="K23" s="1262"/>
      <c r="L23" s="449"/>
      <c r="N23" s="107" t="s">
        <v>1200</v>
      </c>
    </row>
    <row r="24" spans="2:31" ht="19.5" customHeight="1">
      <c r="B24" s="1536"/>
      <c r="C24" s="923"/>
      <c r="D24" s="1411"/>
      <c r="E24" s="116"/>
      <c r="F24" s="1" t="s">
        <v>55</v>
      </c>
      <c r="G24" s="1256"/>
      <c r="H24" s="1256"/>
      <c r="I24" s="1256"/>
      <c r="J24" s="1256"/>
      <c r="K24" s="1256"/>
      <c r="L24" s="117" t="s">
        <v>56</v>
      </c>
      <c r="N24" s="1510" t="s">
        <v>976</v>
      </c>
      <c r="O24" s="1511"/>
      <c r="P24" s="1511"/>
      <c r="Q24" s="1511"/>
      <c r="R24" s="1511"/>
      <c r="S24" s="1508" t="s">
        <v>730</v>
      </c>
      <c r="T24" s="1508"/>
      <c r="U24" s="1508"/>
      <c r="V24" s="1562" t="s">
        <v>864</v>
      </c>
      <c r="W24" s="1563"/>
      <c r="X24" s="1563"/>
      <c r="Y24" s="1375"/>
      <c r="Z24" s="1375"/>
      <c r="AA24" s="1581" t="s">
        <v>749</v>
      </c>
      <c r="AB24" s="1591"/>
      <c r="AC24" s="1581" t="s">
        <v>72</v>
      </c>
      <c r="AD24" s="1591"/>
      <c r="AE24" s="1597" t="s">
        <v>707</v>
      </c>
    </row>
    <row r="25" spans="2:31" ht="19.5" customHeight="1">
      <c r="B25" s="1536"/>
      <c r="C25" s="923"/>
      <c r="D25" s="1411"/>
      <c r="E25" s="1328" t="s">
        <v>806</v>
      </c>
      <c r="F25" s="1303"/>
      <c r="G25" s="1303"/>
      <c r="H25" s="1303"/>
      <c r="I25" s="1303"/>
      <c r="J25" s="1303"/>
      <c r="K25" s="1303"/>
      <c r="L25" s="1556"/>
      <c r="N25" s="1512"/>
      <c r="O25" s="1513"/>
      <c r="P25" s="1513"/>
      <c r="Q25" s="1513"/>
      <c r="R25" s="1513"/>
      <c r="S25" s="1509"/>
      <c r="T25" s="1509"/>
      <c r="U25" s="1509"/>
      <c r="V25" s="1599"/>
      <c r="W25" s="1600"/>
      <c r="X25" s="1600"/>
      <c r="Y25" s="1601"/>
      <c r="Z25" s="1601"/>
      <c r="AA25" s="1582"/>
      <c r="AB25" s="1592"/>
      <c r="AC25" s="1582"/>
      <c r="AD25" s="1592"/>
      <c r="AE25" s="1598"/>
    </row>
    <row r="26" spans="2:31" ht="19.5" customHeight="1">
      <c r="B26" s="855" t="s">
        <v>61</v>
      </c>
      <c r="C26" s="919"/>
      <c r="D26" s="910" t="s">
        <v>49</v>
      </c>
      <c r="E26" s="955" t="s">
        <v>119</v>
      </c>
      <c r="F26" s="1427"/>
      <c r="G26" s="1529"/>
      <c r="H26" s="1530"/>
      <c r="I26" s="738" t="s">
        <v>62</v>
      </c>
      <c r="J26" s="849"/>
      <c r="K26" s="1427"/>
      <c r="L26" s="1428"/>
      <c r="N26" s="1376" t="s">
        <v>1066</v>
      </c>
      <c r="O26" s="1377"/>
      <c r="P26" s="1377"/>
      <c r="Q26" s="1377"/>
      <c r="R26" s="1378"/>
      <c r="S26" s="1297"/>
      <c r="T26" s="1297"/>
      <c r="U26" s="1297"/>
      <c r="V26" s="1297"/>
      <c r="W26" s="1297"/>
      <c r="X26" s="1297"/>
      <c r="Y26" s="1297"/>
      <c r="Z26" s="1297"/>
      <c r="AA26" s="1297"/>
      <c r="AB26" s="1297"/>
      <c r="AC26" s="1297"/>
      <c r="AD26" s="1297"/>
      <c r="AE26" s="1298"/>
    </row>
    <row r="27" spans="2:31" ht="19.5" customHeight="1">
      <c r="B27" s="855"/>
      <c r="C27" s="919"/>
      <c r="D27" s="910"/>
      <c r="E27" s="945"/>
      <c r="F27" s="1431"/>
      <c r="G27" s="1531"/>
      <c r="H27" s="1532"/>
      <c r="I27" s="948"/>
      <c r="J27" s="850"/>
      <c r="K27" s="1431"/>
      <c r="L27" s="1432"/>
      <c r="N27" s="1299" t="s">
        <v>1036</v>
      </c>
      <c r="O27" s="1300"/>
      <c r="P27" s="1300"/>
      <c r="Q27" s="1300"/>
      <c r="R27" s="1301"/>
      <c r="S27" s="1305" t="s">
        <v>1037</v>
      </c>
      <c r="T27" s="1307"/>
      <c r="U27" s="104"/>
      <c r="V27" s="14" t="s">
        <v>81</v>
      </c>
      <c r="W27" s="104"/>
      <c r="X27" s="104"/>
      <c r="Y27" s="14" t="s">
        <v>82</v>
      </c>
      <c r="Z27" s="104"/>
      <c r="AA27" s="104"/>
      <c r="AB27" s="14" t="s">
        <v>83</v>
      </c>
      <c r="AC27" s="104"/>
      <c r="AD27" s="14" t="s">
        <v>84</v>
      </c>
      <c r="AE27" s="126"/>
    </row>
    <row r="28" spans="2:31" ht="19.5" customHeight="1">
      <c r="B28" s="855"/>
      <c r="C28" s="919"/>
      <c r="D28" s="910"/>
      <c r="E28" s="955" t="s">
        <v>119</v>
      </c>
      <c r="F28" s="1427"/>
      <c r="G28" s="1529"/>
      <c r="H28" s="1530"/>
      <c r="I28" s="738" t="s">
        <v>62</v>
      </c>
      <c r="J28" s="849"/>
      <c r="K28" s="1427"/>
      <c r="L28" s="1428"/>
      <c r="N28" s="1261"/>
      <c r="O28" s="1262"/>
      <c r="P28" s="1262"/>
      <c r="Q28" s="1262"/>
      <c r="R28" s="1263"/>
      <c r="S28" s="1308"/>
      <c r="T28" s="1310"/>
      <c r="U28" s="24"/>
      <c r="V28" s="1" t="s">
        <v>85</v>
      </c>
      <c r="W28" s="24"/>
      <c r="X28" s="24"/>
      <c r="Y28" s="1" t="s">
        <v>86</v>
      </c>
      <c r="Z28" s="24"/>
      <c r="AA28" s="1"/>
      <c r="AB28" s="24"/>
      <c r="AC28" s="1" t="s">
        <v>348</v>
      </c>
      <c r="AD28" s="24"/>
      <c r="AE28" s="63"/>
    </row>
    <row r="29" spans="2:31" ht="19.5" customHeight="1">
      <c r="B29" s="855"/>
      <c r="C29" s="919"/>
      <c r="D29" s="910"/>
      <c r="E29" s="945"/>
      <c r="F29" s="1431"/>
      <c r="G29" s="1531"/>
      <c r="H29" s="1532"/>
      <c r="I29" s="948"/>
      <c r="J29" s="850"/>
      <c r="K29" s="1431"/>
      <c r="L29" s="1432"/>
      <c r="N29" s="1362" t="s">
        <v>1080</v>
      </c>
      <c r="O29" s="1363"/>
      <c r="P29" s="1363"/>
      <c r="Q29" s="1363"/>
      <c r="R29" s="1364"/>
      <c r="S29" s="1280"/>
      <c r="T29" s="1281"/>
      <c r="U29" s="1281"/>
      <c r="V29" s="1281"/>
      <c r="W29" s="1281"/>
      <c r="X29" s="1281"/>
      <c r="Y29" s="1281"/>
      <c r="Z29" s="1281"/>
      <c r="AA29" s="1281"/>
      <c r="AB29" s="1281"/>
      <c r="AC29" s="1281"/>
      <c r="AD29" s="1281"/>
      <c r="AE29" s="1282"/>
    </row>
    <row r="30" spans="2:31" ht="19.5" customHeight="1">
      <c r="B30" s="1534" t="s">
        <v>825</v>
      </c>
      <c r="C30" s="1535"/>
      <c r="D30" s="1410" t="s">
        <v>1138</v>
      </c>
      <c r="E30" s="116" t="s">
        <v>63</v>
      </c>
      <c r="F30" s="1300" t="s">
        <v>64</v>
      </c>
      <c r="G30" s="1300"/>
      <c r="H30" s="1300"/>
      <c r="I30" s="1300"/>
      <c r="J30" s="1300"/>
      <c r="K30" s="1300"/>
      <c r="L30" s="1502"/>
      <c r="N30" s="1302" t="s">
        <v>1079</v>
      </c>
      <c r="O30" s="1303"/>
      <c r="P30" s="1303"/>
      <c r="Q30" s="1303"/>
      <c r="R30" s="1303"/>
      <c r="S30" s="1574"/>
      <c r="T30" s="1575"/>
      <c r="U30" s="1575"/>
      <c r="V30" s="1575"/>
      <c r="W30" s="1575"/>
      <c r="X30" s="513" t="s">
        <v>749</v>
      </c>
      <c r="Y30" s="1575"/>
      <c r="Z30" s="1575"/>
      <c r="AA30" s="513" t="s">
        <v>72</v>
      </c>
      <c r="AB30" s="1575"/>
      <c r="AC30" s="1575"/>
      <c r="AD30" s="513" t="s">
        <v>707</v>
      </c>
      <c r="AE30" s="560"/>
    </row>
    <row r="31" spans="2:31" ht="19.5" customHeight="1">
      <c r="B31" s="1536"/>
      <c r="C31" s="1537"/>
      <c r="D31" s="1411"/>
      <c r="E31" s="116"/>
      <c r="F31" s="1262" t="s">
        <v>65</v>
      </c>
      <c r="G31" s="1262"/>
      <c r="H31" s="1262"/>
      <c r="I31" s="1262"/>
      <c r="J31" s="1262"/>
      <c r="K31" s="1262"/>
      <c r="L31" s="1503"/>
      <c r="N31" s="1362" t="s">
        <v>1032</v>
      </c>
      <c r="O31" s="1363"/>
      <c r="P31" s="1363"/>
      <c r="Q31" s="1363"/>
      <c r="R31" s="1363"/>
      <c r="S31" s="1363"/>
      <c r="T31" s="1364"/>
      <c r="U31" s="1365" t="s">
        <v>1033</v>
      </c>
      <c r="V31" s="804"/>
      <c r="W31" s="804"/>
      <c r="X31" s="804"/>
      <c r="Y31" s="781"/>
      <c r="Z31" s="1579" t="s">
        <v>1034</v>
      </c>
      <c r="AA31" s="1580"/>
      <c r="AB31" s="1580"/>
      <c r="AC31" s="1270"/>
      <c r="AD31" s="1270"/>
      <c r="AE31" s="101" t="s">
        <v>637</v>
      </c>
    </row>
    <row r="32" spans="2:31" ht="19.5" customHeight="1">
      <c r="B32" s="1536"/>
      <c r="C32" s="1537"/>
      <c r="D32" s="1411"/>
      <c r="E32" s="116"/>
      <c r="F32" s="935" t="s">
        <v>66</v>
      </c>
      <c r="G32" s="935"/>
      <c r="H32" s="935"/>
      <c r="I32" s="935"/>
      <c r="J32" s="935"/>
      <c r="K32" s="935"/>
      <c r="L32" s="1533"/>
      <c r="M32" s="107"/>
      <c r="N32" s="1299" t="s">
        <v>1201</v>
      </c>
      <c r="O32" s="1300"/>
      <c r="P32" s="1300"/>
      <c r="Q32" s="1300"/>
      <c r="R32" s="1300"/>
      <c r="S32" s="1300"/>
      <c r="T32" s="1300"/>
      <c r="U32" s="1517"/>
      <c r="V32" s="722"/>
      <c r="W32" s="722"/>
      <c r="X32" s="722"/>
      <c r="Y32" s="722"/>
      <c r="Z32" s="722"/>
      <c r="AA32" s="722"/>
      <c r="AB32" s="722"/>
      <c r="AC32" s="722"/>
      <c r="AD32" s="722"/>
      <c r="AE32" s="1518"/>
    </row>
    <row r="33" spans="2:31" ht="19.5" customHeight="1">
      <c r="B33" s="1536"/>
      <c r="C33" s="1537"/>
      <c r="D33" s="1411"/>
      <c r="E33" s="116"/>
      <c r="F33" s="1262" t="s">
        <v>67</v>
      </c>
      <c r="G33" s="1262"/>
      <c r="H33" s="1262"/>
      <c r="I33" s="1262"/>
      <c r="J33" s="1262"/>
      <c r="K33" s="1262"/>
      <c r="L33" s="1503"/>
      <c r="M33" s="107"/>
      <c r="N33" s="1302"/>
      <c r="O33" s="1303"/>
      <c r="P33" s="1303"/>
      <c r="Q33" s="1303"/>
      <c r="R33" s="1303"/>
      <c r="S33" s="1303"/>
      <c r="T33" s="1303"/>
      <c r="U33" s="1519"/>
      <c r="V33" s="1520"/>
      <c r="W33" s="1520"/>
      <c r="X33" s="1520"/>
      <c r="Y33" s="1520"/>
      <c r="Z33" s="1520"/>
      <c r="AA33" s="1520"/>
      <c r="AB33" s="1520"/>
      <c r="AC33" s="1520"/>
      <c r="AD33" s="1520"/>
      <c r="AE33" s="1521"/>
    </row>
    <row r="34" spans="2:31" ht="19.5" customHeight="1">
      <c r="B34" s="1536"/>
      <c r="C34" s="1537"/>
      <c r="D34" s="1411"/>
      <c r="E34" s="21"/>
      <c r="F34" s="1" t="s">
        <v>68</v>
      </c>
      <c r="G34" s="1501"/>
      <c r="H34" s="1501"/>
      <c r="I34" s="1501"/>
      <c r="J34" s="1501"/>
      <c r="K34" s="1501"/>
      <c r="L34" s="117" t="s">
        <v>69</v>
      </c>
      <c r="M34" s="107"/>
      <c r="N34" s="1319" t="s">
        <v>732</v>
      </c>
      <c r="O34" s="1320"/>
      <c r="P34" s="1320"/>
      <c r="Q34" s="1320"/>
      <c r="R34" s="1320"/>
      <c r="S34" s="1320"/>
      <c r="T34" s="1321"/>
      <c r="U34" s="1507" t="s">
        <v>1082</v>
      </c>
      <c r="V34" s="1507"/>
      <c r="W34" s="1507"/>
      <c r="X34" s="1507"/>
      <c r="Y34" s="1507"/>
      <c r="Z34" s="1579" t="s">
        <v>749</v>
      </c>
      <c r="AA34" s="1580"/>
      <c r="AB34" s="1506"/>
      <c r="AC34" s="1506"/>
      <c r="AD34" s="31" t="s">
        <v>637</v>
      </c>
      <c r="AE34" s="101"/>
    </row>
    <row r="35" spans="2:31" ht="19.5" customHeight="1">
      <c r="B35" s="1536"/>
      <c r="C35" s="1537"/>
      <c r="D35" s="1411"/>
      <c r="E35" s="21" t="s">
        <v>1136</v>
      </c>
      <c r="F35" s="284"/>
      <c r="G35" s="29" t="s">
        <v>637</v>
      </c>
      <c r="I35" s="29"/>
      <c r="J35" s="29"/>
      <c r="K35" s="29"/>
      <c r="L35" s="118"/>
      <c r="M35" s="107"/>
      <c r="N35" s="1350"/>
      <c r="O35" s="1351"/>
      <c r="P35" s="1351"/>
      <c r="Q35" s="1351"/>
      <c r="R35" s="1351"/>
      <c r="S35" s="1351"/>
      <c r="T35" s="1352"/>
      <c r="U35" s="1605" t="s">
        <v>1083</v>
      </c>
      <c r="V35" s="1606"/>
      <c r="W35" s="1606"/>
      <c r="X35" s="1606"/>
      <c r="Y35" s="1607"/>
      <c r="Z35" s="1296" t="s">
        <v>1129</v>
      </c>
      <c r="AA35" s="1297"/>
      <c r="AB35" s="1297"/>
      <c r="AC35" s="1297"/>
      <c r="AD35" s="1297"/>
      <c r="AE35" s="1298"/>
    </row>
    <row r="36" spans="2:31" ht="19.5" customHeight="1">
      <c r="B36" s="1536"/>
      <c r="C36" s="1537"/>
      <c r="D36" s="1411"/>
      <c r="E36" s="561" t="s">
        <v>1137</v>
      </c>
      <c r="F36" s="1541" t="s">
        <v>1139</v>
      </c>
      <c r="G36" s="1541"/>
      <c r="H36" s="1541"/>
      <c r="I36" s="1541"/>
      <c r="J36" s="1541"/>
      <c r="K36" s="1541"/>
      <c r="L36" s="118"/>
      <c r="M36" s="107"/>
      <c r="N36" s="1350"/>
      <c r="O36" s="1351"/>
      <c r="P36" s="1351"/>
      <c r="Q36" s="1351"/>
      <c r="R36" s="1351"/>
      <c r="S36" s="1351"/>
      <c r="T36" s="1352"/>
      <c r="U36" s="1507" t="s">
        <v>1084</v>
      </c>
      <c r="V36" s="1507"/>
      <c r="W36" s="1507"/>
      <c r="X36" s="1507"/>
      <c r="Y36" s="1507"/>
      <c r="Z36" s="709" t="s">
        <v>39</v>
      </c>
      <c r="AA36" s="710"/>
      <c r="AB36" s="710"/>
      <c r="AC36" s="710"/>
      <c r="AD36" s="710"/>
      <c r="AE36" s="1291"/>
    </row>
    <row r="37" spans="2:31" ht="19.5" customHeight="1">
      <c r="B37" s="1536"/>
      <c r="C37" s="1537"/>
      <c r="D37" s="1411"/>
      <c r="E37" s="777" t="s">
        <v>70</v>
      </c>
      <c r="F37" s="935"/>
      <c r="G37" s="935"/>
      <c r="H37" s="935"/>
      <c r="I37" s="935"/>
      <c r="J37" s="935"/>
      <c r="K37" s="935"/>
      <c r="L37" s="1533"/>
      <c r="M37" s="107"/>
      <c r="N37" s="1350"/>
      <c r="O37" s="1351"/>
      <c r="P37" s="1351"/>
      <c r="Q37" s="1351"/>
      <c r="R37" s="1351"/>
      <c r="S37" s="1351"/>
      <c r="T37" s="1352"/>
      <c r="U37" s="1507" t="s">
        <v>1085</v>
      </c>
      <c r="V37" s="1507"/>
      <c r="W37" s="1507"/>
      <c r="X37" s="1507"/>
      <c r="Y37" s="1507"/>
      <c r="Z37" s="1296" t="s">
        <v>1129</v>
      </c>
      <c r="AA37" s="1297"/>
      <c r="AB37" s="1297"/>
      <c r="AC37" s="1297"/>
      <c r="AD37" s="1297"/>
      <c r="AE37" s="1298"/>
    </row>
    <row r="38" spans="2:31" ht="19.5" customHeight="1" thickBot="1">
      <c r="B38" s="1538"/>
      <c r="C38" s="1539"/>
      <c r="D38" s="1540"/>
      <c r="E38" s="1542" t="s">
        <v>71</v>
      </c>
      <c r="F38" s="1265"/>
      <c r="G38" s="1265"/>
      <c r="H38" s="1265"/>
      <c r="I38" s="1265"/>
      <c r="J38" s="1265"/>
      <c r="K38" s="1265"/>
      <c r="L38" s="1543"/>
      <c r="N38" s="1322"/>
      <c r="O38" s="1323"/>
      <c r="P38" s="1323"/>
      <c r="Q38" s="1323"/>
      <c r="R38" s="1323"/>
      <c r="S38" s="1323"/>
      <c r="T38" s="1324"/>
      <c r="U38" s="724" t="s">
        <v>703</v>
      </c>
      <c r="V38" s="724"/>
      <c r="W38" s="724"/>
      <c r="X38" s="724"/>
      <c r="Y38" s="724"/>
      <c r="Z38" s="709" t="s">
        <v>39</v>
      </c>
      <c r="AA38" s="710"/>
      <c r="AB38" s="710"/>
      <c r="AC38" s="710"/>
      <c r="AD38" s="710"/>
      <c r="AE38" s="1291"/>
    </row>
    <row r="39" spans="2:31" ht="19.5" customHeight="1">
      <c r="B39" s="26" t="s">
        <v>580</v>
      </c>
      <c r="C39" s="443"/>
      <c r="D39" s="178"/>
      <c r="N39" s="1526" t="s">
        <v>115</v>
      </c>
      <c r="O39" s="1527"/>
      <c r="P39" s="1527"/>
      <c r="Q39" s="1527"/>
      <c r="R39" s="1527"/>
      <c r="S39" s="1527"/>
      <c r="T39" s="1527"/>
      <c r="U39" s="1527"/>
      <c r="V39" s="1527"/>
      <c r="W39" s="1527"/>
      <c r="X39" s="1527"/>
      <c r="Y39" s="1528"/>
      <c r="Z39" s="1365" t="s">
        <v>39</v>
      </c>
      <c r="AA39" s="804"/>
      <c r="AB39" s="804"/>
      <c r="AC39" s="804"/>
      <c r="AD39" s="804"/>
      <c r="AE39" s="805"/>
    </row>
    <row r="40" spans="2:31" ht="19.5" customHeight="1">
      <c r="B40" s="1" t="s">
        <v>1179</v>
      </c>
      <c r="C40" s="443"/>
      <c r="D40" s="178"/>
      <c r="M40" s="107"/>
      <c r="N40" s="1526" t="s">
        <v>116</v>
      </c>
      <c r="O40" s="1527"/>
      <c r="P40" s="1527"/>
      <c r="Q40" s="1527"/>
      <c r="R40" s="1527"/>
      <c r="S40" s="1527"/>
      <c r="T40" s="1527"/>
      <c r="U40" s="1527"/>
      <c r="V40" s="1527"/>
      <c r="W40" s="1527"/>
      <c r="X40" s="1527"/>
      <c r="Y40" s="1528"/>
      <c r="Z40" s="564" t="s">
        <v>1141</v>
      </c>
      <c r="AA40" s="565"/>
      <c r="AB40" s="1522" t="s">
        <v>1140</v>
      </c>
      <c r="AC40" s="1522"/>
      <c r="AD40" s="563"/>
      <c r="AE40" s="566" t="s">
        <v>814</v>
      </c>
    </row>
    <row r="41" spans="3:31" ht="19.5" customHeight="1" thickBot="1">
      <c r="C41" s="443"/>
      <c r="D41" s="178"/>
      <c r="E41" s="83"/>
      <c r="F41" s="83"/>
      <c r="G41" s="83"/>
      <c r="H41" s="83"/>
      <c r="I41" s="83"/>
      <c r="J41" s="83"/>
      <c r="K41" s="83"/>
      <c r="L41" s="83"/>
      <c r="N41" s="1514" t="s">
        <v>959</v>
      </c>
      <c r="O41" s="1515"/>
      <c r="P41" s="1515"/>
      <c r="Q41" s="1515"/>
      <c r="R41" s="1515"/>
      <c r="S41" s="1515"/>
      <c r="T41" s="1515"/>
      <c r="U41" s="1515"/>
      <c r="V41" s="1515"/>
      <c r="W41" s="1515"/>
      <c r="X41" s="1515"/>
      <c r="Y41" s="1516"/>
      <c r="Z41" s="1523" t="s">
        <v>39</v>
      </c>
      <c r="AA41" s="1524"/>
      <c r="AB41" s="1524"/>
      <c r="AC41" s="1524"/>
      <c r="AD41" s="1524"/>
      <c r="AE41" s="1525"/>
    </row>
    <row r="42" ht="20.25" customHeight="1">
      <c r="B42" s="26"/>
    </row>
    <row r="43" ht="20.25" customHeight="1"/>
    <row r="44" spans="2:4" ht="20.25" customHeight="1">
      <c r="B44" s="83"/>
      <c r="C44" s="83"/>
      <c r="D44" s="83"/>
    </row>
    <row r="45" ht="20.25" customHeight="1"/>
    <row r="46" ht="20.25" customHeight="1"/>
    <row r="47" ht="20.25" customHeight="1"/>
    <row r="48" ht="21" customHeight="1"/>
  </sheetData>
  <sheetProtection selectLockedCells="1"/>
  <mergeCells count="127">
    <mergeCell ref="Z34:AA34"/>
    <mergeCell ref="N30:R30"/>
    <mergeCell ref="S30:W30"/>
    <mergeCell ref="Y30:Z30"/>
    <mergeCell ref="AB30:AC30"/>
    <mergeCell ref="N32:T33"/>
    <mergeCell ref="Z31:AB31"/>
    <mergeCell ref="AC31:AD31"/>
    <mergeCell ref="N26:R26"/>
    <mergeCell ref="S27:T28"/>
    <mergeCell ref="N27:R28"/>
    <mergeCell ref="AB34:AC34"/>
    <mergeCell ref="N40:Y40"/>
    <mergeCell ref="Z39:AE39"/>
    <mergeCell ref="Z38:AE38"/>
    <mergeCell ref="U34:Y34"/>
    <mergeCell ref="U35:Y35"/>
    <mergeCell ref="Z35:AE35"/>
    <mergeCell ref="N7:R7"/>
    <mergeCell ref="S7:AE7"/>
    <mergeCell ref="N8:R8"/>
    <mergeCell ref="U12:Y12"/>
    <mergeCell ref="Z12:AE12"/>
    <mergeCell ref="U13:Y13"/>
    <mergeCell ref="AB11:AC11"/>
    <mergeCell ref="Z9:AB9"/>
    <mergeCell ref="U10:AE10"/>
    <mergeCell ref="Z15:AE15"/>
    <mergeCell ref="U14:Y14"/>
    <mergeCell ref="AA16:AA17"/>
    <mergeCell ref="Z37:AE37"/>
    <mergeCell ref="AE24:AE25"/>
    <mergeCell ref="V24:X25"/>
    <mergeCell ref="Y24:Z25"/>
    <mergeCell ref="AD24:AD25"/>
    <mergeCell ref="Z14:AE14"/>
    <mergeCell ref="S29:AE29"/>
    <mergeCell ref="AA24:AA25"/>
    <mergeCell ref="AC24:AC25"/>
    <mergeCell ref="Y18:AE19"/>
    <mergeCell ref="Y20:AE21"/>
    <mergeCell ref="AB8:AC8"/>
    <mergeCell ref="N10:T10"/>
    <mergeCell ref="AB24:AB25"/>
    <mergeCell ref="AD16:AD17"/>
    <mergeCell ref="AB16:AC17"/>
    <mergeCell ref="N19:P19"/>
    <mergeCell ref="B3:L11"/>
    <mergeCell ref="S8:W8"/>
    <mergeCell ref="Y8:Z8"/>
    <mergeCell ref="N4:R4"/>
    <mergeCell ref="S4:AE4"/>
    <mergeCell ref="N9:T9"/>
    <mergeCell ref="U9:Y9"/>
    <mergeCell ref="AC9:AD9"/>
    <mergeCell ref="U11:Y11"/>
    <mergeCell ref="Z11:AA11"/>
    <mergeCell ref="F23:K23"/>
    <mergeCell ref="N21:P21"/>
    <mergeCell ref="Z13:AE13"/>
    <mergeCell ref="N11:T15"/>
    <mergeCell ref="V3:X3"/>
    <mergeCell ref="Y3:Z3"/>
    <mergeCell ref="N3:R3"/>
    <mergeCell ref="S3:U3"/>
    <mergeCell ref="S5:T6"/>
    <mergeCell ref="N5:R6"/>
    <mergeCell ref="D18:D25"/>
    <mergeCell ref="E16:G17"/>
    <mergeCell ref="H16:L17"/>
    <mergeCell ref="F21:L21"/>
    <mergeCell ref="B18:C25"/>
    <mergeCell ref="N20:P20"/>
    <mergeCell ref="E25:L25"/>
    <mergeCell ref="N16:T17"/>
    <mergeCell ref="R19:S19"/>
    <mergeCell ref="Q18:U18"/>
    <mergeCell ref="K26:L27"/>
    <mergeCell ref="B14:C17"/>
    <mergeCell ref="D14:D17"/>
    <mergeCell ref="E14:G15"/>
    <mergeCell ref="H14:L15"/>
    <mergeCell ref="U15:Y15"/>
    <mergeCell ref="B26:C29"/>
    <mergeCell ref="V18:X19"/>
    <mergeCell ref="G24:K24"/>
    <mergeCell ref="N18:P18"/>
    <mergeCell ref="F32:L32"/>
    <mergeCell ref="B30:C38"/>
    <mergeCell ref="D30:D38"/>
    <mergeCell ref="F36:K36"/>
    <mergeCell ref="E26:E27"/>
    <mergeCell ref="F26:H27"/>
    <mergeCell ref="E38:L38"/>
    <mergeCell ref="E28:E29"/>
    <mergeCell ref="E37:L37"/>
    <mergeCell ref="I26:J27"/>
    <mergeCell ref="AB40:AC40"/>
    <mergeCell ref="U36:Y36"/>
    <mergeCell ref="U38:Y38"/>
    <mergeCell ref="Z41:AE41"/>
    <mergeCell ref="I28:J29"/>
    <mergeCell ref="N39:Y39"/>
    <mergeCell ref="N34:T38"/>
    <mergeCell ref="F33:L33"/>
    <mergeCell ref="F28:H29"/>
    <mergeCell ref="K28:L29"/>
    <mergeCell ref="U37:Y37"/>
    <mergeCell ref="S24:U25"/>
    <mergeCell ref="N24:R25"/>
    <mergeCell ref="Z36:AE36"/>
    <mergeCell ref="G34:K34"/>
    <mergeCell ref="N41:Y41"/>
    <mergeCell ref="U31:Y31"/>
    <mergeCell ref="N31:T31"/>
    <mergeCell ref="N29:R29"/>
    <mergeCell ref="U32:AE33"/>
    <mergeCell ref="B12:L12"/>
    <mergeCell ref="U16:Y17"/>
    <mergeCell ref="G20:K20"/>
    <mergeCell ref="F22:K22"/>
    <mergeCell ref="F30:L30"/>
    <mergeCell ref="F31:L31"/>
    <mergeCell ref="V20:X21"/>
    <mergeCell ref="R20:S20"/>
    <mergeCell ref="D26:D29"/>
    <mergeCell ref="S26:AE26"/>
  </mergeCells>
  <printOptions/>
  <pageMargins left="0.6299212598425197" right="0.7086614173228347" top="0.3937007874015748" bottom="0.3937007874015748" header="0.3937007874015748" footer="0.1968503937007874"/>
  <pageSetup blackAndWhite="1" fitToHeight="1" fitToWidth="1" horizontalDpi="600" verticalDpi="600" orientation="landscape" paperSize="9" scale="72" r:id="rId1"/>
  <headerFooter alignWithMargins="0">
    <oddFooter>&amp;R&amp;F- &amp;P/&amp;N</oddFooter>
  </headerFooter>
</worksheet>
</file>

<file path=xl/worksheets/sheet21.xml><?xml version="1.0" encoding="utf-8"?>
<worksheet xmlns="http://schemas.openxmlformats.org/spreadsheetml/2006/main" xmlns:r="http://schemas.openxmlformats.org/officeDocument/2006/relationships">
  <sheetPr>
    <tabColor indexed="22"/>
  </sheetPr>
  <dimension ref="B2:R37"/>
  <sheetViews>
    <sheetView view="pageBreakPreview" zoomScale="85" zoomScaleNormal="70" zoomScaleSheetLayoutView="85" zoomScalePageLayoutView="0" workbookViewId="0" topLeftCell="A13">
      <selection activeCell="P16" sqref="P16"/>
    </sheetView>
  </sheetViews>
  <sheetFormatPr defaultColWidth="9.00390625" defaultRowHeight="13.5"/>
  <cols>
    <col min="1" max="1" width="1.25" style="211" customWidth="1"/>
    <col min="2" max="2" width="12.625" style="211" customWidth="1"/>
    <col min="3" max="3" width="12.125" style="211" customWidth="1"/>
    <col min="4" max="4" width="25.625" style="211" customWidth="1"/>
    <col min="5" max="5" width="22.625" style="211" customWidth="1"/>
    <col min="6" max="6" width="2.875" style="211" customWidth="1"/>
    <col min="7" max="11" width="9.00390625" style="211" customWidth="1"/>
    <col min="12" max="12" width="10.875" style="211" bestFit="1" customWidth="1"/>
    <col min="13" max="13" width="15.25390625" style="211" customWidth="1"/>
    <col min="14" max="14" width="4.00390625" style="211" customWidth="1"/>
    <col min="15" max="18" width="3.875" style="211" bestFit="1" customWidth="1"/>
    <col min="19" max="16384" width="9.00390625" style="211" customWidth="1"/>
  </cols>
  <sheetData>
    <row r="1" ht="43.5" customHeight="1"/>
    <row r="2" ht="13.5">
      <c r="B2" s="212" t="s">
        <v>980</v>
      </c>
    </row>
    <row r="3" spans="2:8" ht="20.25" customHeight="1" thickBot="1">
      <c r="B3" s="212" t="s">
        <v>540</v>
      </c>
      <c r="C3" s="212"/>
      <c r="G3" s="80" t="s">
        <v>979</v>
      </c>
      <c r="H3" s="80"/>
    </row>
    <row r="4" spans="2:18" s="83" customFormat="1" ht="20.25" customHeight="1">
      <c r="B4" s="1626" t="s">
        <v>120</v>
      </c>
      <c r="C4" s="1628" t="s">
        <v>541</v>
      </c>
      <c r="D4" s="1628" t="s">
        <v>542</v>
      </c>
      <c r="E4" s="1630" t="s">
        <v>543</v>
      </c>
      <c r="F4" s="213"/>
      <c r="G4" s="1619" t="s">
        <v>704</v>
      </c>
      <c r="H4" s="1620"/>
      <c r="I4" s="1620"/>
      <c r="J4" s="741" t="s">
        <v>39</v>
      </c>
      <c r="K4" s="741"/>
      <c r="L4" s="57" t="s">
        <v>40</v>
      </c>
      <c r="M4" s="258"/>
      <c r="N4" s="54" t="s">
        <v>749</v>
      </c>
      <c r="O4" s="207"/>
      <c r="P4" s="54" t="s">
        <v>163</v>
      </c>
      <c r="Q4" s="207"/>
      <c r="R4" s="59" t="s">
        <v>707</v>
      </c>
    </row>
    <row r="5" spans="2:18" s="83" customFormat="1" ht="20.25" customHeight="1" thickBot="1">
      <c r="B5" s="1627"/>
      <c r="C5" s="1629"/>
      <c r="D5" s="1629"/>
      <c r="E5" s="1631"/>
      <c r="F5" s="213"/>
      <c r="G5" s="1611"/>
      <c r="H5" s="1612"/>
      <c r="I5" s="1612"/>
      <c r="J5" s="724"/>
      <c r="K5" s="724"/>
      <c r="L5" s="36" t="s">
        <v>705</v>
      </c>
      <c r="M5" s="1621"/>
      <c r="N5" s="1621"/>
      <c r="O5" s="1621"/>
      <c r="P5" s="1621"/>
      <c r="Q5" s="1621"/>
      <c r="R5" s="1622"/>
    </row>
    <row r="6" spans="2:18" s="83" customFormat="1" ht="19.5" customHeight="1" thickBot="1">
      <c r="B6" s="428"/>
      <c r="C6" s="286"/>
      <c r="D6" s="256"/>
      <c r="E6" s="257"/>
      <c r="F6" s="214"/>
      <c r="G6" s="1623" t="s">
        <v>706</v>
      </c>
      <c r="H6" s="1624"/>
      <c r="I6" s="1625"/>
      <c r="J6" s="848" t="s">
        <v>39</v>
      </c>
      <c r="K6" s="848"/>
      <c r="L6" s="37" t="s">
        <v>42</v>
      </c>
      <c r="M6" s="254"/>
      <c r="N6" s="39" t="s">
        <v>749</v>
      </c>
      <c r="O6" s="130"/>
      <c r="P6" s="39" t="s">
        <v>163</v>
      </c>
      <c r="Q6" s="130"/>
      <c r="R6" s="205" t="s">
        <v>707</v>
      </c>
    </row>
    <row r="7" spans="2:18" s="83" customFormat="1" ht="19.5" customHeight="1">
      <c r="B7" s="428"/>
      <c r="C7" s="286"/>
      <c r="D7" s="256"/>
      <c r="E7" s="257"/>
      <c r="F7" s="214"/>
      <c r="G7" s="24"/>
      <c r="H7" s="24"/>
      <c r="I7" s="24"/>
      <c r="J7" s="51"/>
      <c r="K7" s="51"/>
      <c r="L7" s="24"/>
      <c r="M7" s="1"/>
      <c r="N7" s="1"/>
      <c r="O7" s="1"/>
      <c r="P7" s="1"/>
      <c r="Q7" s="1"/>
      <c r="R7" s="1"/>
    </row>
    <row r="8" spans="2:18" s="83" customFormat="1" ht="19.5" customHeight="1">
      <c r="B8" s="429"/>
      <c r="C8" s="287"/>
      <c r="D8" s="216"/>
      <c r="E8" s="217"/>
      <c r="F8" s="215"/>
      <c r="G8" s="24"/>
      <c r="H8" s="24"/>
      <c r="I8" s="24"/>
      <c r="J8" s="51"/>
      <c r="K8" s="51"/>
      <c r="L8" s="24"/>
      <c r="M8" s="1"/>
      <c r="N8" s="1"/>
      <c r="O8" s="1"/>
      <c r="P8" s="1"/>
      <c r="Q8" s="1"/>
      <c r="R8" s="1"/>
    </row>
    <row r="9" spans="2:8" s="83" customFormat="1" ht="19.5" customHeight="1">
      <c r="B9" s="429"/>
      <c r="C9" s="287"/>
      <c r="D9" s="216"/>
      <c r="E9" s="217"/>
      <c r="F9" s="215"/>
      <c r="G9" s="24"/>
      <c r="H9" s="24"/>
    </row>
    <row r="10" spans="2:8" s="83" customFormat="1" ht="19.5" customHeight="1" thickBot="1">
      <c r="B10" s="429"/>
      <c r="C10" s="287"/>
      <c r="D10" s="216"/>
      <c r="E10" s="217"/>
      <c r="F10" s="215"/>
      <c r="G10" s="24" t="s">
        <v>981</v>
      </c>
      <c r="H10" s="24"/>
    </row>
    <row r="11" spans="2:18" s="83" customFormat="1" ht="19.5" customHeight="1">
      <c r="B11" s="429"/>
      <c r="C11" s="287"/>
      <c r="D11" s="216"/>
      <c r="E11" s="217"/>
      <c r="F11" s="215"/>
      <c r="G11" s="1619" t="s">
        <v>585</v>
      </c>
      <c r="H11" s="1620"/>
      <c r="I11" s="862"/>
      <c r="J11" s="863"/>
      <c r="K11" s="863"/>
      <c r="L11" s="863"/>
      <c r="M11" s="863"/>
      <c r="N11" s="863"/>
      <c r="O11" s="863"/>
      <c r="P11" s="863"/>
      <c r="Q11" s="863"/>
      <c r="R11" s="885"/>
    </row>
    <row r="12" spans="2:18" s="83" customFormat="1" ht="19.5" customHeight="1">
      <c r="B12" s="429"/>
      <c r="C12" s="287"/>
      <c r="D12" s="216"/>
      <c r="E12" s="217"/>
      <c r="F12" s="215"/>
      <c r="G12" s="1611" t="s">
        <v>586</v>
      </c>
      <c r="H12" s="1612"/>
      <c r="I12" s="750"/>
      <c r="J12" s="727"/>
      <c r="K12" s="727"/>
      <c r="L12" s="727"/>
      <c r="M12" s="727"/>
      <c r="N12" s="727"/>
      <c r="O12" s="727"/>
      <c r="P12" s="727"/>
      <c r="Q12" s="727"/>
      <c r="R12" s="844"/>
    </row>
    <row r="13" spans="2:18" s="83" customFormat="1" ht="19.5" customHeight="1">
      <c r="B13" s="429"/>
      <c r="C13" s="287"/>
      <c r="D13" s="216"/>
      <c r="E13" s="217"/>
      <c r="F13" s="215"/>
      <c r="G13" s="1611" t="s">
        <v>587</v>
      </c>
      <c r="H13" s="1612"/>
      <c r="I13" s="778"/>
      <c r="J13" s="779"/>
      <c r="K13" s="779"/>
      <c r="L13" s="31" t="s">
        <v>592</v>
      </c>
      <c r="M13" s="31"/>
      <c r="N13" s="31"/>
      <c r="O13" s="31"/>
      <c r="P13" s="31"/>
      <c r="Q13" s="31"/>
      <c r="R13" s="101"/>
    </row>
    <row r="14" spans="2:18" s="83" customFormat="1" ht="19.5" customHeight="1">
      <c r="B14" s="429"/>
      <c r="C14" s="287"/>
      <c r="D14" s="216"/>
      <c r="E14" s="217"/>
      <c r="F14" s="215"/>
      <c r="G14" s="1611" t="s">
        <v>588</v>
      </c>
      <c r="H14" s="1612"/>
      <c r="I14" s="1617"/>
      <c r="J14" s="1618"/>
      <c r="K14" s="31" t="s">
        <v>544</v>
      </c>
      <c r="L14" s="31" t="s">
        <v>590</v>
      </c>
      <c r="M14" s="285"/>
      <c r="N14" s="13" t="s">
        <v>591</v>
      </c>
      <c r="O14" s="31"/>
      <c r="P14" s="31"/>
      <c r="Q14" s="31"/>
      <c r="R14" s="101"/>
    </row>
    <row r="15" spans="2:18" s="83" customFormat="1" ht="19.5" customHeight="1">
      <c r="B15" s="429"/>
      <c r="C15" s="287"/>
      <c r="D15" s="216"/>
      <c r="E15" s="217"/>
      <c r="F15" s="215"/>
      <c r="G15" s="1611" t="s">
        <v>589</v>
      </c>
      <c r="H15" s="1612"/>
      <c r="I15" s="30"/>
      <c r="J15" s="31"/>
      <c r="K15" s="31" t="s">
        <v>41</v>
      </c>
      <c r="L15" s="31"/>
      <c r="M15" s="31" t="s">
        <v>426</v>
      </c>
      <c r="N15" s="31"/>
      <c r="O15" s="31"/>
      <c r="P15" s="31"/>
      <c r="Q15" s="31"/>
      <c r="R15" s="101"/>
    </row>
    <row r="16" spans="2:18" s="83" customFormat="1" ht="19.5" customHeight="1" thickBot="1">
      <c r="B16" s="429"/>
      <c r="C16" s="287"/>
      <c r="D16" s="216"/>
      <c r="E16" s="217"/>
      <c r="F16" s="215"/>
      <c r="G16" s="1615" t="s">
        <v>423</v>
      </c>
      <c r="H16" s="1616"/>
      <c r="I16" s="1613"/>
      <c r="J16" s="1614"/>
      <c r="K16" s="1614"/>
      <c r="L16" s="1614"/>
      <c r="M16" s="1614"/>
      <c r="N16" s="39" t="s">
        <v>608</v>
      </c>
      <c r="O16" s="39"/>
      <c r="P16" s="39"/>
      <c r="Q16" s="39"/>
      <c r="R16" s="205"/>
    </row>
    <row r="17" spans="2:8" s="83" customFormat="1" ht="19.5" customHeight="1" thickBot="1">
      <c r="B17" s="429"/>
      <c r="C17" s="287"/>
      <c r="D17" s="216"/>
      <c r="E17" s="217"/>
      <c r="F17" s="215"/>
      <c r="G17" s="24"/>
      <c r="H17" s="24"/>
    </row>
    <row r="18" spans="2:18" s="83" customFormat="1" ht="19.5" customHeight="1">
      <c r="B18" s="429"/>
      <c r="C18" s="287"/>
      <c r="D18" s="216"/>
      <c r="E18" s="217"/>
      <c r="F18" s="215"/>
      <c r="G18" s="1619" t="s">
        <v>585</v>
      </c>
      <c r="H18" s="1620"/>
      <c r="I18" s="862"/>
      <c r="J18" s="863"/>
      <c r="K18" s="863"/>
      <c r="L18" s="863"/>
      <c r="M18" s="863"/>
      <c r="N18" s="863"/>
      <c r="O18" s="863"/>
      <c r="P18" s="863"/>
      <c r="Q18" s="863"/>
      <c r="R18" s="885"/>
    </row>
    <row r="19" spans="2:18" s="83" customFormat="1" ht="19.5" customHeight="1">
      <c r="B19" s="429"/>
      <c r="C19" s="287"/>
      <c r="D19" s="216"/>
      <c r="E19" s="217"/>
      <c r="F19" s="215"/>
      <c r="G19" s="1611" t="s">
        <v>586</v>
      </c>
      <c r="H19" s="1612"/>
      <c r="I19" s="750"/>
      <c r="J19" s="727"/>
      <c r="K19" s="727"/>
      <c r="L19" s="727"/>
      <c r="M19" s="727"/>
      <c r="N19" s="727"/>
      <c r="O19" s="727"/>
      <c r="P19" s="727"/>
      <c r="Q19" s="727"/>
      <c r="R19" s="844"/>
    </row>
    <row r="20" spans="2:18" s="83" customFormat="1" ht="19.5" customHeight="1">
      <c r="B20" s="429"/>
      <c r="C20" s="287"/>
      <c r="D20" s="216"/>
      <c r="E20" s="217"/>
      <c r="F20" s="215"/>
      <c r="G20" s="1611" t="s">
        <v>587</v>
      </c>
      <c r="H20" s="1612"/>
      <c r="I20" s="778"/>
      <c r="J20" s="779"/>
      <c r="K20" s="779"/>
      <c r="L20" s="31" t="s">
        <v>592</v>
      </c>
      <c r="M20" s="31"/>
      <c r="N20" s="31"/>
      <c r="O20" s="31"/>
      <c r="P20" s="31"/>
      <c r="Q20" s="31"/>
      <c r="R20" s="101"/>
    </row>
    <row r="21" spans="2:18" s="83" customFormat="1" ht="19.5" customHeight="1">
      <c r="B21" s="429"/>
      <c r="C21" s="287"/>
      <c r="D21" s="216"/>
      <c r="E21" s="217"/>
      <c r="F21" s="215"/>
      <c r="G21" s="1611" t="s">
        <v>588</v>
      </c>
      <c r="H21" s="1612"/>
      <c r="I21" s="1617"/>
      <c r="J21" s="1618"/>
      <c r="K21" s="31" t="s">
        <v>544</v>
      </c>
      <c r="L21" s="31" t="s">
        <v>590</v>
      </c>
      <c r="M21" s="285"/>
      <c r="N21" s="13" t="s">
        <v>591</v>
      </c>
      <c r="O21" s="31"/>
      <c r="P21" s="31"/>
      <c r="Q21" s="31"/>
      <c r="R21" s="101"/>
    </row>
    <row r="22" spans="2:18" s="83" customFormat="1" ht="19.5" customHeight="1">
      <c r="B22" s="429"/>
      <c r="C22" s="287"/>
      <c r="D22" s="216"/>
      <c r="E22" s="217"/>
      <c r="F22" s="215"/>
      <c r="G22" s="1611" t="s">
        <v>589</v>
      </c>
      <c r="H22" s="1612"/>
      <c r="I22" s="30"/>
      <c r="J22" s="31"/>
      <c r="K22" s="31" t="s">
        <v>41</v>
      </c>
      <c r="L22" s="31"/>
      <c r="M22" s="31" t="s">
        <v>426</v>
      </c>
      <c r="N22" s="31"/>
      <c r="O22" s="31"/>
      <c r="P22" s="31"/>
      <c r="Q22" s="31"/>
      <c r="R22" s="101"/>
    </row>
    <row r="23" spans="2:18" s="83" customFormat="1" ht="19.5" customHeight="1" thickBot="1">
      <c r="B23" s="429"/>
      <c r="C23" s="287"/>
      <c r="D23" s="216"/>
      <c r="E23" s="217"/>
      <c r="F23" s="215"/>
      <c r="G23" s="1615" t="s">
        <v>423</v>
      </c>
      <c r="H23" s="1616"/>
      <c r="I23" s="1613"/>
      <c r="J23" s="1614"/>
      <c r="K23" s="1614"/>
      <c r="L23" s="1614"/>
      <c r="M23" s="1614"/>
      <c r="N23" s="39" t="s">
        <v>608</v>
      </c>
      <c r="O23" s="39"/>
      <c r="P23" s="39"/>
      <c r="Q23" s="39"/>
      <c r="R23" s="205"/>
    </row>
    <row r="24" spans="2:8" s="83" customFormat="1" ht="19.5" customHeight="1" thickBot="1">
      <c r="B24" s="429"/>
      <c r="C24" s="287"/>
      <c r="D24" s="216"/>
      <c r="E24" s="217"/>
      <c r="F24" s="215"/>
      <c r="G24" s="24"/>
      <c r="H24" s="24"/>
    </row>
    <row r="25" spans="2:18" s="83" customFormat="1" ht="19.5" customHeight="1">
      <c r="B25" s="429"/>
      <c r="C25" s="287"/>
      <c r="D25" s="216"/>
      <c r="E25" s="217"/>
      <c r="F25" s="215"/>
      <c r="G25" s="1619" t="s">
        <v>585</v>
      </c>
      <c r="H25" s="1620"/>
      <c r="I25" s="862"/>
      <c r="J25" s="863"/>
      <c r="K25" s="863"/>
      <c r="L25" s="863"/>
      <c r="M25" s="863"/>
      <c r="N25" s="863"/>
      <c r="O25" s="863"/>
      <c r="P25" s="863"/>
      <c r="Q25" s="863"/>
      <c r="R25" s="885"/>
    </row>
    <row r="26" spans="2:18" s="83" customFormat="1" ht="19.5" customHeight="1">
      <c r="B26" s="429"/>
      <c r="C26" s="287"/>
      <c r="D26" s="216"/>
      <c r="E26" s="217"/>
      <c r="F26" s="215"/>
      <c r="G26" s="1611" t="s">
        <v>586</v>
      </c>
      <c r="H26" s="1612"/>
      <c r="I26" s="750"/>
      <c r="J26" s="727"/>
      <c r="K26" s="727"/>
      <c r="L26" s="727"/>
      <c r="M26" s="727"/>
      <c r="N26" s="727"/>
      <c r="O26" s="727"/>
      <c r="P26" s="727"/>
      <c r="Q26" s="727"/>
      <c r="R26" s="844"/>
    </row>
    <row r="27" spans="2:18" s="83" customFormat="1" ht="19.5" customHeight="1">
      <c r="B27" s="429"/>
      <c r="C27" s="287"/>
      <c r="D27" s="216"/>
      <c r="E27" s="217"/>
      <c r="F27" s="215"/>
      <c r="G27" s="1611" t="s">
        <v>587</v>
      </c>
      <c r="H27" s="1612"/>
      <c r="I27" s="778"/>
      <c r="J27" s="779"/>
      <c r="K27" s="779"/>
      <c r="L27" s="31" t="s">
        <v>592</v>
      </c>
      <c r="M27" s="31"/>
      <c r="N27" s="31"/>
      <c r="O27" s="31"/>
      <c r="P27" s="31"/>
      <c r="Q27" s="31"/>
      <c r="R27" s="101"/>
    </row>
    <row r="28" spans="2:18" s="83" customFormat="1" ht="19.5" customHeight="1">
      <c r="B28" s="429"/>
      <c r="C28" s="287"/>
      <c r="D28" s="216"/>
      <c r="E28" s="217"/>
      <c r="F28" s="215"/>
      <c r="G28" s="1611" t="s">
        <v>588</v>
      </c>
      <c r="H28" s="1612"/>
      <c r="I28" s="1617"/>
      <c r="J28" s="1618"/>
      <c r="K28" s="31" t="s">
        <v>544</v>
      </c>
      <c r="L28" s="31" t="s">
        <v>590</v>
      </c>
      <c r="M28" s="285"/>
      <c r="N28" s="13" t="s">
        <v>591</v>
      </c>
      <c r="O28" s="31"/>
      <c r="P28" s="31"/>
      <c r="Q28" s="31"/>
      <c r="R28" s="101"/>
    </row>
    <row r="29" spans="2:18" s="83" customFormat="1" ht="19.5" customHeight="1">
      <c r="B29" s="429"/>
      <c r="C29" s="287"/>
      <c r="D29" s="216"/>
      <c r="E29" s="217"/>
      <c r="F29" s="215"/>
      <c r="G29" s="1611" t="s">
        <v>589</v>
      </c>
      <c r="H29" s="1612"/>
      <c r="I29" s="30"/>
      <c r="J29" s="31"/>
      <c r="K29" s="31" t="s">
        <v>41</v>
      </c>
      <c r="L29" s="31"/>
      <c r="M29" s="31" t="s">
        <v>426</v>
      </c>
      <c r="N29" s="31"/>
      <c r="O29" s="31"/>
      <c r="P29" s="31"/>
      <c r="Q29" s="31"/>
      <c r="R29" s="101"/>
    </row>
    <row r="30" spans="2:18" s="83" customFormat="1" ht="19.5" customHeight="1" thickBot="1">
      <c r="B30" s="429"/>
      <c r="C30" s="287"/>
      <c r="D30" s="216"/>
      <c r="E30" s="217"/>
      <c r="F30" s="215"/>
      <c r="G30" s="1615" t="s">
        <v>423</v>
      </c>
      <c r="H30" s="1616"/>
      <c r="I30" s="1613"/>
      <c r="J30" s="1614"/>
      <c r="K30" s="1614"/>
      <c r="L30" s="1614"/>
      <c r="M30" s="1614"/>
      <c r="N30" s="39" t="s">
        <v>608</v>
      </c>
      <c r="O30" s="39"/>
      <c r="P30" s="39"/>
      <c r="Q30" s="39"/>
      <c r="R30" s="205"/>
    </row>
    <row r="31" spans="2:8" s="83" customFormat="1" ht="19.5" customHeight="1" thickBot="1">
      <c r="B31" s="429"/>
      <c r="C31" s="287"/>
      <c r="D31" s="216"/>
      <c r="E31" s="217"/>
      <c r="F31" s="215"/>
      <c r="G31" s="24"/>
      <c r="H31" s="24"/>
    </row>
    <row r="32" spans="2:18" s="83" customFormat="1" ht="19.5" customHeight="1">
      <c r="B32" s="429"/>
      <c r="C32" s="287"/>
      <c r="D32" s="216"/>
      <c r="E32" s="217"/>
      <c r="F32" s="215"/>
      <c r="G32" s="1619" t="s">
        <v>585</v>
      </c>
      <c r="H32" s="1620"/>
      <c r="I32" s="862"/>
      <c r="J32" s="863"/>
      <c r="K32" s="863"/>
      <c r="L32" s="863"/>
      <c r="M32" s="863"/>
      <c r="N32" s="863"/>
      <c r="O32" s="863"/>
      <c r="P32" s="863"/>
      <c r="Q32" s="863"/>
      <c r="R32" s="885"/>
    </row>
    <row r="33" spans="2:18" s="83" customFormat="1" ht="19.5" customHeight="1">
      <c r="B33" s="429"/>
      <c r="C33" s="287"/>
      <c r="D33" s="216"/>
      <c r="E33" s="217"/>
      <c r="F33" s="215"/>
      <c r="G33" s="1611" t="s">
        <v>586</v>
      </c>
      <c r="H33" s="1612"/>
      <c r="I33" s="750"/>
      <c r="J33" s="727"/>
      <c r="K33" s="727"/>
      <c r="L33" s="727"/>
      <c r="M33" s="727"/>
      <c r="N33" s="727"/>
      <c r="O33" s="727"/>
      <c r="P33" s="727"/>
      <c r="Q33" s="727"/>
      <c r="R33" s="844"/>
    </row>
    <row r="34" spans="2:18" s="83" customFormat="1" ht="19.5" customHeight="1">
      <c r="B34" s="429"/>
      <c r="C34" s="287"/>
      <c r="D34" s="216"/>
      <c r="E34" s="217"/>
      <c r="F34" s="215"/>
      <c r="G34" s="1611" t="s">
        <v>587</v>
      </c>
      <c r="H34" s="1612"/>
      <c r="I34" s="778"/>
      <c r="J34" s="779"/>
      <c r="K34" s="779"/>
      <c r="L34" s="31" t="s">
        <v>592</v>
      </c>
      <c r="M34" s="31"/>
      <c r="N34" s="31"/>
      <c r="O34" s="31"/>
      <c r="P34" s="31"/>
      <c r="Q34" s="31"/>
      <c r="R34" s="101"/>
    </row>
    <row r="35" spans="2:18" s="83" customFormat="1" ht="19.5" customHeight="1">
      <c r="B35" s="429"/>
      <c r="C35" s="287"/>
      <c r="D35" s="216"/>
      <c r="E35" s="217"/>
      <c r="F35" s="215"/>
      <c r="G35" s="1611" t="s">
        <v>588</v>
      </c>
      <c r="H35" s="1612"/>
      <c r="I35" s="1617"/>
      <c r="J35" s="1618"/>
      <c r="K35" s="31" t="s">
        <v>544</v>
      </c>
      <c r="L35" s="31" t="s">
        <v>590</v>
      </c>
      <c r="M35" s="285"/>
      <c r="N35" s="13" t="s">
        <v>591</v>
      </c>
      <c r="O35" s="31"/>
      <c r="P35" s="31"/>
      <c r="Q35" s="31"/>
      <c r="R35" s="101"/>
    </row>
    <row r="36" spans="2:18" s="83" customFormat="1" ht="19.5" customHeight="1">
      <c r="B36" s="429"/>
      <c r="C36" s="287"/>
      <c r="D36" s="216"/>
      <c r="E36" s="217"/>
      <c r="F36" s="215"/>
      <c r="G36" s="1611" t="s">
        <v>589</v>
      </c>
      <c r="H36" s="1612"/>
      <c r="I36" s="30"/>
      <c r="J36" s="31"/>
      <c r="K36" s="31" t="s">
        <v>41</v>
      </c>
      <c r="L36" s="31"/>
      <c r="M36" s="31" t="s">
        <v>426</v>
      </c>
      <c r="N36" s="31"/>
      <c r="O36" s="31"/>
      <c r="P36" s="31"/>
      <c r="Q36" s="31"/>
      <c r="R36" s="101"/>
    </row>
    <row r="37" spans="2:18" s="83" customFormat="1" ht="19.5" customHeight="1" thickBot="1">
      <c r="B37" s="430"/>
      <c r="C37" s="288"/>
      <c r="D37" s="218"/>
      <c r="E37" s="219"/>
      <c r="F37" s="215"/>
      <c r="G37" s="1615" t="s">
        <v>423</v>
      </c>
      <c r="H37" s="1616"/>
      <c r="I37" s="1613"/>
      <c r="J37" s="1614"/>
      <c r="K37" s="1614"/>
      <c r="L37" s="1614"/>
      <c r="M37" s="1614"/>
      <c r="N37" s="39" t="s">
        <v>608</v>
      </c>
      <c r="O37" s="39"/>
      <c r="P37" s="39"/>
      <c r="Q37" s="39"/>
      <c r="R37" s="205"/>
    </row>
    <row r="39" ht="18.75" customHeight="1"/>
  </sheetData>
  <sheetProtection selectLockedCells="1"/>
  <mergeCells count="53">
    <mergeCell ref="M5:R5"/>
    <mergeCell ref="G6:I6"/>
    <mergeCell ref="B4:B5"/>
    <mergeCell ref="C4:C5"/>
    <mergeCell ref="D4:D5"/>
    <mergeCell ref="E4:E5"/>
    <mergeCell ref="I21:J21"/>
    <mergeCell ref="G13:H13"/>
    <mergeCell ref="G14:H14"/>
    <mergeCell ref="G16:H16"/>
    <mergeCell ref="J6:K6"/>
    <mergeCell ref="J4:K5"/>
    <mergeCell ref="G4:I5"/>
    <mergeCell ref="I23:M23"/>
    <mergeCell ref="I25:R25"/>
    <mergeCell ref="G23:H23"/>
    <mergeCell ref="I13:K13"/>
    <mergeCell ref="G21:H21"/>
    <mergeCell ref="I19:R19"/>
    <mergeCell ref="I20:K20"/>
    <mergeCell ref="G19:H19"/>
    <mergeCell ref="I18:R18"/>
    <mergeCell ref="I14:J14"/>
    <mergeCell ref="I26:R26"/>
    <mergeCell ref="G22:H22"/>
    <mergeCell ref="I11:R11"/>
    <mergeCell ref="I12:R12"/>
    <mergeCell ref="G11:H11"/>
    <mergeCell ref="G12:H12"/>
    <mergeCell ref="G15:H15"/>
    <mergeCell ref="G18:H18"/>
    <mergeCell ref="G20:H20"/>
    <mergeCell ref="I16:M16"/>
    <mergeCell ref="G33:H33"/>
    <mergeCell ref="I33:R33"/>
    <mergeCell ref="G25:H25"/>
    <mergeCell ref="G26:H26"/>
    <mergeCell ref="G30:H30"/>
    <mergeCell ref="G32:H32"/>
    <mergeCell ref="I27:K27"/>
    <mergeCell ref="G27:H27"/>
    <mergeCell ref="G28:H28"/>
    <mergeCell ref="I28:J28"/>
    <mergeCell ref="G29:H29"/>
    <mergeCell ref="I30:M30"/>
    <mergeCell ref="I32:R32"/>
    <mergeCell ref="G37:H37"/>
    <mergeCell ref="I37:M37"/>
    <mergeCell ref="G34:H34"/>
    <mergeCell ref="I34:K34"/>
    <mergeCell ref="I35:J35"/>
    <mergeCell ref="G36:H36"/>
    <mergeCell ref="G35:H35"/>
  </mergeCells>
  <printOptions/>
  <pageMargins left="0.7086614173228347" right="0.7086614173228347" top="0.3937007874015748" bottom="0.3937007874015748" header="0.3937007874015748" footer="0.1968503937007874"/>
  <pageSetup blackAndWhite="1" horizontalDpi="600" verticalDpi="600" orientation="landscape" paperSize="9" scale="80" r:id="rId1"/>
  <headerFooter alignWithMargins="0">
    <oddFooter>&amp;R&amp;F- &amp;P/&amp;N</oddFooter>
  </headerFooter>
  <rowBreaks count="1" manualBreakCount="1">
    <brk id="39" min="1" max="17" man="1"/>
  </rowBreaks>
</worksheet>
</file>

<file path=xl/worksheets/sheet22.xml><?xml version="1.0" encoding="utf-8"?>
<worksheet xmlns="http://schemas.openxmlformats.org/spreadsheetml/2006/main" xmlns:r="http://schemas.openxmlformats.org/officeDocument/2006/relationships">
  <sheetPr>
    <tabColor indexed="22"/>
    <pageSetUpPr fitToPage="1"/>
  </sheetPr>
  <dimension ref="A2:X49"/>
  <sheetViews>
    <sheetView view="pageBreakPreview" zoomScale="80" zoomScaleNormal="70" zoomScaleSheetLayoutView="80" zoomScalePageLayoutView="0" workbookViewId="0" topLeftCell="A10">
      <selection activeCell="P16" sqref="P16"/>
    </sheetView>
  </sheetViews>
  <sheetFormatPr defaultColWidth="9.00390625" defaultRowHeight="13.5"/>
  <cols>
    <col min="1" max="1" width="1.25" style="24" customWidth="1"/>
    <col min="2" max="2" width="10.625" style="220" customWidth="1"/>
    <col min="3" max="3" width="3.875" style="220" bestFit="1" customWidth="1"/>
    <col min="4" max="4" width="10.625" style="220" customWidth="1"/>
    <col min="5" max="5" width="3.875" style="220" bestFit="1" customWidth="1"/>
    <col min="6" max="6" width="10.625" style="220" customWidth="1"/>
    <col min="7" max="7" width="6.75390625" style="220" customWidth="1"/>
    <col min="8" max="8" width="3.625" style="220" customWidth="1"/>
    <col min="9" max="9" width="14.625" style="220" customWidth="1"/>
    <col min="10" max="11" width="5.25390625" style="220" customWidth="1"/>
    <col min="12" max="12" width="14.625" style="220" customWidth="1"/>
    <col min="13" max="13" width="5.00390625" style="220" customWidth="1"/>
    <col min="14" max="14" width="14.625" style="220" customWidth="1"/>
    <col min="15" max="15" width="5.25390625" style="220" customWidth="1"/>
    <col min="16" max="16" width="3.875" style="220" bestFit="1" customWidth="1"/>
    <col min="17" max="17" width="7.00390625" style="220" customWidth="1"/>
    <col min="18" max="18" width="3.875" style="220" customWidth="1"/>
    <col min="19" max="19" width="5.375" style="220" customWidth="1"/>
    <col min="20" max="24" width="6.625" style="220" customWidth="1"/>
    <col min="25" max="16384" width="9.00390625" style="220" customWidth="1"/>
  </cols>
  <sheetData>
    <row r="1" ht="43.5" customHeight="1"/>
    <row r="2" spans="2:3" ht="17.25">
      <c r="B2" s="221" t="s">
        <v>982</v>
      </c>
      <c r="C2" s="221"/>
    </row>
    <row r="3" ht="14.25" thickBot="1">
      <c r="B3" s="220" t="s">
        <v>222</v>
      </c>
    </row>
    <row r="4" spans="2:24" ht="13.5">
      <c r="B4" s="1674" t="s">
        <v>349</v>
      </c>
      <c r="C4" s="1675"/>
      <c r="D4" s="1678" t="s">
        <v>121</v>
      </c>
      <c r="E4" s="1675"/>
      <c r="F4" s="1682" t="s">
        <v>122</v>
      </c>
      <c r="G4" s="1682"/>
      <c r="H4" s="1682"/>
      <c r="I4" s="1682"/>
      <c r="J4" s="1682"/>
      <c r="K4" s="1682"/>
      <c r="L4" s="1689" t="s">
        <v>350</v>
      </c>
      <c r="M4" s="1689"/>
      <c r="N4" s="1682" t="s">
        <v>123</v>
      </c>
      <c r="O4" s="1682"/>
      <c r="P4" s="1682"/>
      <c r="Q4" s="1682"/>
      <c r="R4" s="1703"/>
      <c r="S4" s="1703"/>
      <c r="T4" s="1708" t="s">
        <v>799</v>
      </c>
      <c r="U4" s="1708"/>
      <c r="V4" s="1708"/>
      <c r="W4" s="1708"/>
      <c r="X4" s="1709"/>
    </row>
    <row r="5" spans="2:24" ht="22.5" customHeight="1">
      <c r="B5" s="1676"/>
      <c r="C5" s="1677"/>
      <c r="D5" s="1679"/>
      <c r="E5" s="1677"/>
      <c r="F5" s="1680"/>
      <c r="G5" s="1680"/>
      <c r="H5" s="1680"/>
      <c r="I5" s="1680"/>
      <c r="J5" s="1680"/>
      <c r="K5" s="1680"/>
      <c r="L5" s="1690"/>
      <c r="M5" s="1690"/>
      <c r="N5" s="1680" t="s">
        <v>124</v>
      </c>
      <c r="O5" s="1680"/>
      <c r="P5" s="1692" t="s">
        <v>105</v>
      </c>
      <c r="Q5" s="1693"/>
      <c r="R5" s="1693"/>
      <c r="S5" s="1704"/>
      <c r="T5" s="1710"/>
      <c r="U5" s="1710"/>
      <c r="V5" s="1710"/>
      <c r="W5" s="1710"/>
      <c r="X5" s="1711"/>
    </row>
    <row r="6" spans="2:24" ht="21" customHeight="1">
      <c r="B6" s="1685"/>
      <c r="C6" s="1683" t="s">
        <v>89</v>
      </c>
      <c r="D6" s="1687"/>
      <c r="E6" s="1683" t="s">
        <v>89</v>
      </c>
      <c r="F6" s="222" t="s">
        <v>125</v>
      </c>
      <c r="G6" s="289"/>
      <c r="H6" s="223" t="s">
        <v>89</v>
      </c>
      <c r="I6" s="1681"/>
      <c r="J6" s="1681"/>
      <c r="K6" s="224" t="s">
        <v>126</v>
      </c>
      <c r="L6" s="265"/>
      <c r="M6" s="224" t="s">
        <v>126</v>
      </c>
      <c r="N6" s="265"/>
      <c r="O6" s="224" t="s">
        <v>126</v>
      </c>
      <c r="P6" s="1691"/>
      <c r="Q6" s="1681"/>
      <c r="R6" s="1681"/>
      <c r="S6" s="223" t="s">
        <v>126</v>
      </c>
      <c r="T6" s="1692" t="s">
        <v>800</v>
      </c>
      <c r="U6" s="1693"/>
      <c r="V6" s="1693"/>
      <c r="W6" s="1693"/>
      <c r="X6" s="1694"/>
    </row>
    <row r="7" spans="2:24" ht="21" customHeight="1">
      <c r="B7" s="1686"/>
      <c r="C7" s="1684"/>
      <c r="D7" s="1688"/>
      <c r="E7" s="1684"/>
      <c r="F7" s="226" t="s">
        <v>127</v>
      </c>
      <c r="G7" s="290"/>
      <c r="H7" s="227" t="s">
        <v>89</v>
      </c>
      <c r="I7" s="1681"/>
      <c r="J7" s="1681"/>
      <c r="K7" s="225" t="s">
        <v>126</v>
      </c>
      <c r="L7" s="265"/>
      <c r="M7" s="224"/>
      <c r="N7" s="265"/>
      <c r="O7" s="224"/>
      <c r="P7" s="1691"/>
      <c r="Q7" s="1681"/>
      <c r="R7" s="1681"/>
      <c r="S7" s="223"/>
      <c r="T7" s="1712"/>
      <c r="U7" s="1710"/>
      <c r="V7" s="1710"/>
      <c r="W7" s="1710"/>
      <c r="X7" s="1711"/>
    </row>
    <row r="8" spans="2:24" ht="13.5">
      <c r="B8" s="228" t="s">
        <v>128</v>
      </c>
      <c r="C8" s="229"/>
      <c r="D8" s="229"/>
      <c r="E8" s="229"/>
      <c r="F8" s="229"/>
      <c r="G8" s="229"/>
      <c r="H8" s="229"/>
      <c r="I8" s="229"/>
      <c r="J8" s="229"/>
      <c r="K8" s="229"/>
      <c r="L8" s="229"/>
      <c r="M8" s="229"/>
      <c r="N8" s="229"/>
      <c r="O8" s="229"/>
      <c r="P8" s="229"/>
      <c r="Q8" s="229"/>
      <c r="R8" s="229"/>
      <c r="S8" s="229"/>
      <c r="T8" s="1692" t="s">
        <v>351</v>
      </c>
      <c r="U8" s="1693"/>
      <c r="V8" s="1693"/>
      <c r="W8" s="1693"/>
      <c r="X8" s="1694"/>
    </row>
    <row r="9" spans="2:24" ht="13.5">
      <c r="B9" s="1701" t="s">
        <v>1009</v>
      </c>
      <c r="C9" s="1702"/>
      <c r="D9" s="1702"/>
      <c r="E9" s="1702"/>
      <c r="F9" s="1702"/>
      <c r="G9" s="1702"/>
      <c r="H9" s="1702"/>
      <c r="I9" s="1702"/>
      <c r="J9" s="1702"/>
      <c r="K9" s="1702"/>
      <c r="L9" s="1702"/>
      <c r="M9" s="229"/>
      <c r="N9" s="229"/>
      <c r="O9" s="229"/>
      <c r="P9" s="229"/>
      <c r="Q9" s="229"/>
      <c r="R9" s="229"/>
      <c r="S9" s="229"/>
      <c r="T9" s="230" t="s">
        <v>129</v>
      </c>
      <c r="U9" s="231"/>
      <c r="V9" s="231"/>
      <c r="W9" s="231"/>
      <c r="X9" s="232"/>
    </row>
    <row r="10" spans="2:24" ht="14.25" customHeight="1">
      <c r="B10" s="378"/>
      <c r="C10" s="377"/>
      <c r="D10" s="377"/>
      <c r="E10" s="377"/>
      <c r="F10" s="377"/>
      <c r="G10" s="377"/>
      <c r="H10" s="377"/>
      <c r="I10" s="377"/>
      <c r="J10" s="377"/>
      <c r="K10" s="377"/>
      <c r="L10" s="377"/>
      <c r="M10" s="377"/>
      <c r="N10" s="377"/>
      <c r="O10" s="377"/>
      <c r="P10" s="377"/>
      <c r="Q10" s="377"/>
      <c r="R10" s="377"/>
      <c r="S10" s="395"/>
      <c r="T10" s="1698"/>
      <c r="U10" s="1699"/>
      <c r="V10" s="1699"/>
      <c r="W10" s="1699"/>
      <c r="X10" s="1700"/>
    </row>
    <row r="11" spans="2:24" ht="13.5">
      <c r="B11" s="378"/>
      <c r="C11" s="377"/>
      <c r="D11" s="377"/>
      <c r="E11" s="377"/>
      <c r="F11" s="377"/>
      <c r="G11" s="377"/>
      <c r="H11" s="377"/>
      <c r="I11" s="377"/>
      <c r="J11" s="377"/>
      <c r="K11" s="377"/>
      <c r="L11" s="377"/>
      <c r="M11" s="377"/>
      <c r="N11" s="377"/>
      <c r="O11" s="377"/>
      <c r="P11" s="377"/>
      <c r="Q11" s="377"/>
      <c r="R11" s="377"/>
      <c r="S11" s="395"/>
      <c r="T11" s="1698"/>
      <c r="U11" s="1699"/>
      <c r="V11" s="1699"/>
      <c r="W11" s="1699"/>
      <c r="X11" s="1700"/>
    </row>
    <row r="12" spans="2:24" ht="13.5">
      <c r="B12" s="378"/>
      <c r="C12" s="377"/>
      <c r="D12" s="377"/>
      <c r="E12" s="377"/>
      <c r="F12" s="377"/>
      <c r="G12" s="377"/>
      <c r="H12" s="377"/>
      <c r="I12" s="377"/>
      <c r="J12" s="377"/>
      <c r="K12" s="377"/>
      <c r="L12" s="377"/>
      <c r="M12" s="377"/>
      <c r="N12" s="377"/>
      <c r="O12" s="377"/>
      <c r="P12" s="377"/>
      <c r="Q12" s="377"/>
      <c r="R12" s="377"/>
      <c r="S12" s="395"/>
      <c r="T12" s="233" t="s">
        <v>130</v>
      </c>
      <c r="U12" s="229"/>
      <c r="V12" s="229"/>
      <c r="W12" s="229"/>
      <c r="X12" s="234"/>
    </row>
    <row r="13" spans="2:24" ht="13.5">
      <c r="B13" s="378"/>
      <c r="C13" s="377"/>
      <c r="D13" s="377"/>
      <c r="E13" s="377"/>
      <c r="F13" s="377"/>
      <c r="G13" s="377"/>
      <c r="H13" s="377"/>
      <c r="I13" s="377"/>
      <c r="J13" s="377"/>
      <c r="K13" s="377"/>
      <c r="L13" s="377"/>
      <c r="M13" s="377"/>
      <c r="N13" s="377"/>
      <c r="O13" s="377"/>
      <c r="P13" s="377"/>
      <c r="Q13" s="377"/>
      <c r="R13" s="377"/>
      <c r="S13" s="395"/>
      <c r="T13" s="1698"/>
      <c r="U13" s="1699"/>
      <c r="V13" s="1699"/>
      <c r="W13" s="1699"/>
      <c r="X13" s="1700"/>
    </row>
    <row r="14" spans="2:24" ht="13.5">
      <c r="B14" s="378"/>
      <c r="C14" s="377"/>
      <c r="D14" s="377"/>
      <c r="E14" s="377"/>
      <c r="F14" s="377"/>
      <c r="G14" s="377"/>
      <c r="H14" s="377"/>
      <c r="I14" s="377"/>
      <c r="J14" s="377"/>
      <c r="K14" s="377"/>
      <c r="L14" s="377"/>
      <c r="M14" s="377"/>
      <c r="N14" s="377"/>
      <c r="O14" s="377"/>
      <c r="P14" s="377"/>
      <c r="Q14" s="377"/>
      <c r="R14" s="377"/>
      <c r="S14" s="395"/>
      <c r="T14" s="1698"/>
      <c r="U14" s="1699"/>
      <c r="V14" s="1699"/>
      <c r="W14" s="1699"/>
      <c r="X14" s="1700"/>
    </row>
    <row r="15" spans="2:24" ht="13.5">
      <c r="B15" s="378"/>
      <c r="C15" s="377"/>
      <c r="D15" s="377"/>
      <c r="E15" s="377"/>
      <c r="F15" s="377"/>
      <c r="G15" s="377"/>
      <c r="H15" s="377"/>
      <c r="I15" s="377"/>
      <c r="J15" s="377"/>
      <c r="K15" s="377"/>
      <c r="L15" s="377"/>
      <c r="M15" s="377"/>
      <c r="N15" s="377"/>
      <c r="O15" s="377"/>
      <c r="P15" s="377"/>
      <c r="Q15" s="377"/>
      <c r="R15" s="377"/>
      <c r="S15" s="395"/>
      <c r="T15" s="235"/>
      <c r="U15" s="227"/>
      <c r="V15" s="227"/>
      <c r="W15" s="227"/>
      <c r="X15" s="236"/>
    </row>
    <row r="16" spans="2:24" ht="16.5" customHeight="1">
      <c r="B16" s="378"/>
      <c r="C16" s="377"/>
      <c r="D16" s="377"/>
      <c r="E16" s="377"/>
      <c r="F16" s="377"/>
      <c r="G16" s="377"/>
      <c r="H16" s="377"/>
      <c r="I16" s="377"/>
      <c r="J16" s="377"/>
      <c r="K16" s="377"/>
      <c r="L16" s="377"/>
      <c r="M16" s="377"/>
      <c r="N16" s="377"/>
      <c r="O16" s="377"/>
      <c r="P16" s="377"/>
      <c r="Q16" s="377"/>
      <c r="R16" s="377"/>
      <c r="S16" s="395"/>
      <c r="T16" s="1695" t="s">
        <v>106</v>
      </c>
      <c r="U16" s="1696"/>
      <c r="V16" s="1696"/>
      <c r="W16" s="1696"/>
      <c r="X16" s="1697"/>
    </row>
    <row r="17" spans="2:24" ht="16.5" customHeight="1">
      <c r="B17" s="378"/>
      <c r="C17" s="377"/>
      <c r="D17" s="377"/>
      <c r="E17" s="377"/>
      <c r="F17" s="377"/>
      <c r="G17" s="377"/>
      <c r="H17" s="377"/>
      <c r="I17" s="377"/>
      <c r="J17" s="377"/>
      <c r="K17" s="377"/>
      <c r="L17" s="377"/>
      <c r="M17" s="377"/>
      <c r="N17" s="377"/>
      <c r="O17" s="377"/>
      <c r="P17" s="377"/>
      <c r="Q17" s="377"/>
      <c r="R17" s="377"/>
      <c r="S17" s="395"/>
      <c r="T17" s="1705" t="s">
        <v>352</v>
      </c>
      <c r="U17" s="1706"/>
      <c r="V17" s="1706"/>
      <c r="W17" s="1706"/>
      <c r="X17" s="1707"/>
    </row>
    <row r="18" spans="2:24" ht="13.5">
      <c r="B18" s="378"/>
      <c r="C18" s="377"/>
      <c r="D18" s="377"/>
      <c r="E18" s="377"/>
      <c r="F18" s="377"/>
      <c r="G18" s="377"/>
      <c r="H18" s="377"/>
      <c r="I18" s="377"/>
      <c r="J18" s="377"/>
      <c r="K18" s="377"/>
      <c r="L18" s="377"/>
      <c r="M18" s="377"/>
      <c r="N18" s="377"/>
      <c r="O18" s="377"/>
      <c r="P18" s="377"/>
      <c r="Q18" s="377"/>
      <c r="R18" s="377"/>
      <c r="S18" s="395"/>
      <c r="T18" s="1671" t="s">
        <v>131</v>
      </c>
      <c r="U18" s="1672"/>
      <c r="V18" s="1672"/>
      <c r="W18" s="1672"/>
      <c r="X18" s="1673"/>
    </row>
    <row r="19" spans="2:24" ht="13.5">
      <c r="B19" s="378"/>
      <c r="C19" s="377"/>
      <c r="D19" s="377"/>
      <c r="E19" s="377"/>
      <c r="F19" s="377"/>
      <c r="G19" s="377"/>
      <c r="H19" s="377"/>
      <c r="I19" s="377"/>
      <c r="J19" s="377"/>
      <c r="K19" s="377"/>
      <c r="L19" s="377"/>
      <c r="M19" s="377"/>
      <c r="N19" s="377"/>
      <c r="O19" s="377"/>
      <c r="P19" s="377"/>
      <c r="Q19" s="377"/>
      <c r="R19" s="377"/>
      <c r="S19" s="395"/>
      <c r="T19" s="1671" t="s">
        <v>132</v>
      </c>
      <c r="U19" s="1672"/>
      <c r="V19" s="1672"/>
      <c r="W19" s="1672"/>
      <c r="X19" s="1673"/>
    </row>
    <row r="20" spans="2:24" ht="19.5" customHeight="1">
      <c r="B20" s="228" t="s">
        <v>356</v>
      </c>
      <c r="C20" s="229"/>
      <c r="D20" s="229"/>
      <c r="E20" s="229"/>
      <c r="F20" s="229" t="s">
        <v>353</v>
      </c>
      <c r="G20" s="229"/>
      <c r="H20" s="229"/>
      <c r="I20" s="229"/>
      <c r="J20" s="238"/>
      <c r="K20" s="238"/>
      <c r="L20" s="238"/>
      <c r="M20" s="238"/>
      <c r="N20" s="238"/>
      <c r="O20" s="238"/>
      <c r="P20" s="238"/>
      <c r="Q20" s="238"/>
      <c r="R20" s="238"/>
      <c r="S20" s="238"/>
      <c r="T20" s="239"/>
      <c r="U20" s="240" t="s">
        <v>749</v>
      </c>
      <c r="V20" s="291"/>
      <c r="W20" s="227" t="s">
        <v>637</v>
      </c>
      <c r="X20" s="236"/>
    </row>
    <row r="21" spans="2:24" ht="19.5" customHeight="1">
      <c r="B21" s="241" t="s">
        <v>357</v>
      </c>
      <c r="C21" s="238"/>
      <c r="D21" s="238"/>
      <c r="E21" s="238"/>
      <c r="F21" s="242" t="s">
        <v>341</v>
      </c>
      <c r="G21" s="238"/>
      <c r="H21" s="1668"/>
      <c r="I21" s="1668"/>
      <c r="J21" s="242" t="s">
        <v>342</v>
      </c>
      <c r="K21" s="242"/>
      <c r="L21" s="242"/>
      <c r="M21" s="238"/>
      <c r="N21" s="242"/>
      <c r="O21" s="238"/>
      <c r="P21" s="238"/>
      <c r="Q21" s="238"/>
      <c r="R21" s="238"/>
      <c r="S21" s="238"/>
      <c r="T21" s="1671" t="s">
        <v>133</v>
      </c>
      <c r="U21" s="1672"/>
      <c r="V21" s="1672"/>
      <c r="W21" s="1672"/>
      <c r="X21" s="1673"/>
    </row>
    <row r="22" spans="2:24" ht="19.5" customHeight="1">
      <c r="B22" s="241" t="s">
        <v>354</v>
      </c>
      <c r="C22" s="238"/>
      <c r="D22" s="238"/>
      <c r="E22" s="238"/>
      <c r="F22" s="242" t="s">
        <v>341</v>
      </c>
      <c r="G22" s="238"/>
      <c r="H22" s="1668"/>
      <c r="I22" s="1668"/>
      <c r="J22" s="242" t="s">
        <v>342</v>
      </c>
      <c r="K22" s="242"/>
      <c r="L22" s="242"/>
      <c r="M22" s="238"/>
      <c r="N22" s="238"/>
      <c r="O22" s="238"/>
      <c r="P22" s="238"/>
      <c r="Q22" s="238"/>
      <c r="R22" s="238"/>
      <c r="S22" s="238"/>
      <c r="T22" s="243" t="s">
        <v>343</v>
      </c>
      <c r="U22" s="244" t="s">
        <v>344</v>
      </c>
      <c r="V22" s="292"/>
      <c r="W22" s="229" t="s">
        <v>345</v>
      </c>
      <c r="X22" s="245" t="s">
        <v>346</v>
      </c>
    </row>
    <row r="23" spans="2:24" ht="19.5" customHeight="1">
      <c r="B23" s="228" t="s">
        <v>355</v>
      </c>
      <c r="C23" s="229"/>
      <c r="D23" s="229"/>
      <c r="E23" s="229"/>
      <c r="F23" s="229" t="s">
        <v>347</v>
      </c>
      <c r="G23" s="229"/>
      <c r="H23" s="229"/>
      <c r="I23" s="229"/>
      <c r="J23" s="229"/>
      <c r="K23" s="229"/>
      <c r="L23" s="229"/>
      <c r="M23" s="229"/>
      <c r="N23" s="229"/>
      <c r="O23" s="229"/>
      <c r="P23" s="229"/>
      <c r="Q23" s="229"/>
      <c r="R23" s="229"/>
      <c r="S23" s="229"/>
      <c r="T23" s="237"/>
      <c r="U23" s="229"/>
      <c r="V23" s="229"/>
      <c r="W23" s="229"/>
      <c r="X23" s="234"/>
    </row>
    <row r="24" spans="2:24" ht="5.25" customHeight="1" thickBot="1">
      <c r="B24" s="246"/>
      <c r="C24" s="247"/>
      <c r="D24" s="247"/>
      <c r="E24" s="247"/>
      <c r="F24" s="247"/>
      <c r="G24" s="247"/>
      <c r="H24" s="247"/>
      <c r="I24" s="247"/>
      <c r="J24" s="247"/>
      <c r="K24" s="247"/>
      <c r="L24" s="247"/>
      <c r="M24" s="247"/>
      <c r="N24" s="247"/>
      <c r="O24" s="247"/>
      <c r="P24" s="247"/>
      <c r="Q24" s="247"/>
      <c r="R24" s="247"/>
      <c r="S24" s="247"/>
      <c r="T24" s="248"/>
      <c r="U24" s="247"/>
      <c r="V24" s="247"/>
      <c r="W24" s="247"/>
      <c r="X24" s="249"/>
    </row>
    <row r="25" ht="6" customHeight="1"/>
    <row r="26" spans="2:3" ht="13.5">
      <c r="B26" s="250" t="s">
        <v>1010</v>
      </c>
      <c r="C26" s="250"/>
    </row>
    <row r="27" spans="2:3" ht="13.5">
      <c r="B27" s="250" t="s">
        <v>1011</v>
      </c>
      <c r="C27" s="250"/>
    </row>
    <row r="28" spans="2:3" ht="13.5">
      <c r="B28" s="250"/>
      <c r="C28" s="250"/>
    </row>
    <row r="29" ht="8.25" customHeight="1"/>
    <row r="30" ht="13.5">
      <c r="B30" s="220" t="s">
        <v>594</v>
      </c>
    </row>
    <row r="31" ht="3.75" customHeight="1" thickBot="1"/>
    <row r="32" spans="2:24" ht="22.5" customHeight="1" thickBot="1">
      <c r="B32" s="1661" t="s">
        <v>595</v>
      </c>
      <c r="C32" s="1662"/>
      <c r="D32" s="1663"/>
      <c r="E32" s="1669"/>
      <c r="F32" s="1669"/>
      <c r="G32" s="1669"/>
      <c r="H32" s="1669"/>
      <c r="I32" s="1669"/>
      <c r="J32" s="1669"/>
      <c r="K32" s="1669"/>
      <c r="L32" s="1669"/>
      <c r="M32" s="1669"/>
      <c r="N32" s="1669"/>
      <c r="O32" s="1669"/>
      <c r="P32" s="1669"/>
      <c r="Q32" s="1669"/>
      <c r="R32" s="1669"/>
      <c r="S32" s="1669"/>
      <c r="T32" s="1669"/>
      <c r="U32" s="1669"/>
      <c r="V32" s="1669"/>
      <c r="W32" s="1669"/>
      <c r="X32" s="1670"/>
    </row>
    <row r="33" spans="1:24" s="252" customFormat="1" ht="4.5" customHeight="1">
      <c r="A33" s="1"/>
      <c r="B33" s="251"/>
      <c r="C33" s="251"/>
      <c r="D33" s="251"/>
      <c r="E33" s="251"/>
      <c r="F33" s="251"/>
      <c r="G33" s="251"/>
      <c r="H33" s="251"/>
      <c r="I33" s="251"/>
      <c r="J33" s="251"/>
      <c r="K33" s="251"/>
      <c r="L33" s="251"/>
      <c r="M33" s="251"/>
      <c r="N33" s="251"/>
      <c r="O33" s="251"/>
      <c r="P33" s="251"/>
      <c r="Q33" s="251"/>
      <c r="R33" s="251"/>
      <c r="S33" s="251"/>
      <c r="T33" s="251"/>
      <c r="U33" s="251"/>
      <c r="V33" s="251"/>
      <c r="W33" s="251"/>
      <c r="X33" s="251"/>
    </row>
    <row r="34" spans="1:24" s="252" customFormat="1" ht="16.5" customHeight="1" thickBot="1">
      <c r="A34" s="1"/>
      <c r="B34" s="83" t="s">
        <v>880</v>
      </c>
      <c r="C34" s="83"/>
      <c r="D34" s="83"/>
      <c r="E34" s="83"/>
      <c r="F34" s="83"/>
      <c r="G34" s="83"/>
      <c r="H34" s="83"/>
      <c r="I34" s="83"/>
      <c r="J34" s="83"/>
      <c r="K34" s="83"/>
      <c r="L34" s="83"/>
      <c r="M34" s="83"/>
      <c r="N34" s="83"/>
      <c r="P34" s="24"/>
      <c r="Q34" s="24"/>
      <c r="R34" s="24"/>
      <c r="S34" s="24"/>
      <c r="T34" s="251"/>
      <c r="U34" s="251"/>
      <c r="V34" s="251"/>
      <c r="W34" s="251"/>
      <c r="X34" s="251"/>
    </row>
    <row r="35" spans="1:24" s="252" customFormat="1" ht="16.5" customHeight="1">
      <c r="A35" s="1"/>
      <c r="B35" s="740" t="s">
        <v>596</v>
      </c>
      <c r="C35" s="741"/>
      <c r="D35" s="741"/>
      <c r="E35" s="741" t="s">
        <v>597</v>
      </c>
      <c r="F35" s="741"/>
      <c r="G35" s="741" t="s">
        <v>358</v>
      </c>
      <c r="H35" s="741"/>
      <c r="I35" s="741"/>
      <c r="J35" s="741"/>
      <c r="K35" s="741" t="s">
        <v>598</v>
      </c>
      <c r="L35" s="741"/>
      <c r="M35" s="741"/>
      <c r="N35" s="741" t="s">
        <v>599</v>
      </c>
      <c r="O35" s="741"/>
      <c r="P35" s="741"/>
      <c r="Q35" s="741" t="s">
        <v>600</v>
      </c>
      <c r="R35" s="741"/>
      <c r="S35" s="741"/>
      <c r="T35" s="741"/>
      <c r="U35" s="741"/>
      <c r="V35" s="741"/>
      <c r="W35" s="741"/>
      <c r="X35" s="971"/>
    </row>
    <row r="36" spans="1:24" s="252" customFormat="1" ht="16.5" customHeight="1">
      <c r="A36" s="1"/>
      <c r="B36" s="1664"/>
      <c r="C36" s="757"/>
      <c r="D36" s="757"/>
      <c r="E36" s="1666"/>
      <c r="F36" s="1666"/>
      <c r="G36" s="1456" t="s">
        <v>601</v>
      </c>
      <c r="H36" s="1647"/>
      <c r="I36" s="293"/>
      <c r="J36" s="177" t="s">
        <v>89</v>
      </c>
      <c r="K36" s="1641"/>
      <c r="L36" s="1642"/>
      <c r="M36" s="1650" t="s">
        <v>151</v>
      </c>
      <c r="N36" s="1641"/>
      <c r="O36" s="1642"/>
      <c r="P36" s="1650" t="s">
        <v>151</v>
      </c>
      <c r="Q36" s="1658"/>
      <c r="R36" s="1658"/>
      <c r="S36" s="1658"/>
      <c r="T36" s="1658"/>
      <c r="U36" s="1658"/>
      <c r="V36" s="1658"/>
      <c r="W36" s="1658"/>
      <c r="X36" s="1659"/>
    </row>
    <row r="37" spans="2:24" ht="16.5" customHeight="1">
      <c r="B37" s="1664"/>
      <c r="C37" s="757"/>
      <c r="D37" s="757"/>
      <c r="E37" s="1666"/>
      <c r="F37" s="1666"/>
      <c r="G37" s="1359" t="s">
        <v>535</v>
      </c>
      <c r="H37" s="1360"/>
      <c r="I37" s="294"/>
      <c r="J37" s="65" t="s">
        <v>89</v>
      </c>
      <c r="K37" s="1641"/>
      <c r="L37" s="1642"/>
      <c r="M37" s="1650"/>
      <c r="N37" s="1641"/>
      <c r="O37" s="1642"/>
      <c r="P37" s="1650"/>
      <c r="Q37" s="1645"/>
      <c r="R37" s="1645"/>
      <c r="S37" s="1645"/>
      <c r="T37" s="1645"/>
      <c r="U37" s="1645"/>
      <c r="V37" s="1645"/>
      <c r="W37" s="1645"/>
      <c r="X37" s="1646"/>
    </row>
    <row r="38" spans="2:24" ht="16.5" customHeight="1">
      <c r="B38" s="1664"/>
      <c r="C38" s="757"/>
      <c r="D38" s="757"/>
      <c r="E38" s="1666"/>
      <c r="F38" s="1666"/>
      <c r="G38" s="1456" t="s">
        <v>601</v>
      </c>
      <c r="H38" s="1647"/>
      <c r="I38" s="293"/>
      <c r="J38" s="177" t="s">
        <v>89</v>
      </c>
      <c r="K38" s="1641"/>
      <c r="L38" s="1642"/>
      <c r="M38" s="1650" t="s">
        <v>151</v>
      </c>
      <c r="N38" s="1641"/>
      <c r="O38" s="1642"/>
      <c r="P38" s="1650" t="s">
        <v>151</v>
      </c>
      <c r="Q38" s="1645"/>
      <c r="R38" s="1645"/>
      <c r="S38" s="1645"/>
      <c r="T38" s="1645"/>
      <c r="U38" s="1645"/>
      <c r="V38" s="1645"/>
      <c r="W38" s="1645"/>
      <c r="X38" s="1646"/>
    </row>
    <row r="39" spans="2:24" ht="16.5" customHeight="1" thickBot="1">
      <c r="B39" s="1665"/>
      <c r="C39" s="957"/>
      <c r="D39" s="957"/>
      <c r="E39" s="1667"/>
      <c r="F39" s="1667"/>
      <c r="G39" s="1648" t="s">
        <v>535</v>
      </c>
      <c r="H39" s="1649"/>
      <c r="I39" s="295"/>
      <c r="J39" s="74" t="s">
        <v>89</v>
      </c>
      <c r="K39" s="1643"/>
      <c r="L39" s="1644"/>
      <c r="M39" s="1660"/>
      <c r="N39" s="1643"/>
      <c r="O39" s="1644"/>
      <c r="P39" s="1660"/>
      <c r="Q39" s="1656"/>
      <c r="R39" s="1656"/>
      <c r="S39" s="1656"/>
      <c r="T39" s="1656"/>
      <c r="U39" s="1656"/>
      <c r="V39" s="1656"/>
      <c r="W39" s="1656"/>
      <c r="X39" s="1657"/>
    </row>
    <row r="40" spans="2:19" ht="6.75" customHeight="1">
      <c r="B40" s="83"/>
      <c r="C40" s="83"/>
      <c r="D40" s="83"/>
      <c r="E40" s="83"/>
      <c r="F40" s="83"/>
      <c r="G40" s="83"/>
      <c r="H40" s="83"/>
      <c r="I40" s="83"/>
      <c r="J40" s="83"/>
      <c r="K40" s="83"/>
      <c r="L40" s="83"/>
      <c r="M40" s="83"/>
      <c r="N40" s="83"/>
      <c r="O40" s="83"/>
      <c r="P40" s="83"/>
      <c r="Q40" s="83"/>
      <c r="R40" s="83"/>
      <c r="S40" s="83"/>
    </row>
    <row r="41" spans="2:19" ht="16.5" customHeight="1" thickBot="1">
      <c r="B41" s="83" t="s">
        <v>536</v>
      </c>
      <c r="C41" s="83"/>
      <c r="D41" s="83"/>
      <c r="E41" s="83"/>
      <c r="F41" s="83"/>
      <c r="J41" s="83"/>
      <c r="K41" s="83"/>
      <c r="L41" s="83"/>
      <c r="M41" s="83"/>
      <c r="N41" s="83"/>
      <c r="O41" s="83"/>
      <c r="P41" s="83"/>
      <c r="Q41" s="83"/>
      <c r="R41" s="83"/>
      <c r="S41" s="83"/>
    </row>
    <row r="42" spans="2:24" ht="18.75" customHeight="1" thickBot="1">
      <c r="B42" s="1632" t="s">
        <v>537</v>
      </c>
      <c r="C42" s="1633"/>
      <c r="D42" s="1636" t="s">
        <v>360</v>
      </c>
      <c r="E42" s="1633"/>
      <c r="F42" s="1637"/>
      <c r="H42" s="1634" t="s">
        <v>538</v>
      </c>
      <c r="I42" s="1635"/>
      <c r="J42" s="1635"/>
      <c r="K42" s="1638"/>
      <c r="L42" s="1639"/>
      <c r="M42" s="1639"/>
      <c r="N42" s="1639"/>
      <c r="O42" s="1639"/>
      <c r="P42" s="1639"/>
      <c r="Q42" s="1639"/>
      <c r="R42" s="1639"/>
      <c r="S42" s="1639"/>
      <c r="T42" s="1639"/>
      <c r="U42" s="1639"/>
      <c r="V42" s="1639"/>
      <c r="W42" s="1639"/>
      <c r="X42" s="1640"/>
    </row>
    <row r="43" spans="2:19" ht="8.25" customHeight="1">
      <c r="B43" s="83"/>
      <c r="C43" s="83"/>
      <c r="D43" s="83"/>
      <c r="E43" s="83"/>
      <c r="F43" s="83"/>
      <c r="G43" s="83"/>
      <c r="H43" s="83"/>
      <c r="I43" s="83"/>
      <c r="J43" s="83"/>
      <c r="K43" s="83"/>
      <c r="L43" s="83"/>
      <c r="M43" s="83"/>
      <c r="N43" s="83"/>
      <c r="O43" s="83"/>
      <c r="P43" s="83"/>
      <c r="Q43" s="83"/>
      <c r="R43" s="83"/>
      <c r="S43" s="83"/>
    </row>
    <row r="44" spans="2:19" ht="16.5" customHeight="1" thickBot="1">
      <c r="B44" s="83" t="s">
        <v>402</v>
      </c>
      <c r="C44" s="83"/>
      <c r="D44" s="83"/>
      <c r="E44" s="83"/>
      <c r="F44" s="83"/>
      <c r="G44" s="83"/>
      <c r="H44" s="83"/>
      <c r="I44" s="83"/>
      <c r="J44" s="83"/>
      <c r="K44" s="83"/>
      <c r="L44" s="83"/>
      <c r="M44" s="83"/>
      <c r="N44" s="83"/>
      <c r="O44" s="83"/>
      <c r="P44" s="83"/>
      <c r="Q44" s="83"/>
      <c r="R44" s="83"/>
      <c r="S44" s="83"/>
    </row>
    <row r="45" spans="2:19" ht="16.5" customHeight="1">
      <c r="B45" s="1233" t="s">
        <v>539</v>
      </c>
      <c r="C45" s="838"/>
      <c r="D45" s="838"/>
      <c r="E45" s="838"/>
      <c r="F45" s="838"/>
      <c r="G45" s="1189"/>
      <c r="H45" s="1188" t="s">
        <v>598</v>
      </c>
      <c r="I45" s="838"/>
      <c r="J45" s="838"/>
      <c r="K45" s="838"/>
      <c r="L45" s="838"/>
      <c r="M45" s="838"/>
      <c r="N45" s="838"/>
      <c r="O45" s="839"/>
      <c r="P45" s="24"/>
      <c r="Q45" s="24"/>
      <c r="R45" s="24"/>
      <c r="S45" s="24"/>
    </row>
    <row r="46" spans="2:19" ht="16.5" customHeight="1">
      <c r="B46" s="1654"/>
      <c r="C46" s="727"/>
      <c r="D46" s="727"/>
      <c r="E46" s="727"/>
      <c r="F46" s="727"/>
      <c r="G46" s="727"/>
      <c r="H46" s="1655"/>
      <c r="I46" s="846"/>
      <c r="J46" s="846"/>
      <c r="K46" s="846"/>
      <c r="L46" s="846"/>
      <c r="M46" s="846"/>
      <c r="N46" s="846"/>
      <c r="O46" s="101" t="s">
        <v>608</v>
      </c>
      <c r="P46" s="24"/>
      <c r="Q46" s="24"/>
      <c r="R46" s="24"/>
      <c r="S46" s="24"/>
    </row>
    <row r="47" spans="2:19" ht="16.5" customHeight="1">
      <c r="B47" s="1654"/>
      <c r="C47" s="727"/>
      <c r="D47" s="727"/>
      <c r="E47" s="727"/>
      <c r="F47" s="727"/>
      <c r="G47" s="727"/>
      <c r="H47" s="1655"/>
      <c r="I47" s="846"/>
      <c r="J47" s="846"/>
      <c r="K47" s="846"/>
      <c r="L47" s="846"/>
      <c r="M47" s="846"/>
      <c r="N47" s="846"/>
      <c r="O47" s="101" t="s">
        <v>608</v>
      </c>
      <c r="P47" s="24"/>
      <c r="Q47" s="24"/>
      <c r="R47" s="24"/>
      <c r="S47" s="24"/>
    </row>
    <row r="48" spans="2:19" ht="16.5" customHeight="1">
      <c r="B48" s="1654"/>
      <c r="C48" s="727"/>
      <c r="D48" s="727"/>
      <c r="E48" s="727"/>
      <c r="F48" s="727"/>
      <c r="G48" s="727"/>
      <c r="H48" s="1655"/>
      <c r="I48" s="846"/>
      <c r="J48" s="846"/>
      <c r="K48" s="846"/>
      <c r="L48" s="846"/>
      <c r="M48" s="846"/>
      <c r="N48" s="846"/>
      <c r="O48" s="101" t="s">
        <v>608</v>
      </c>
      <c r="P48" s="24"/>
      <c r="Q48" s="24"/>
      <c r="R48" s="24"/>
      <c r="S48" s="24"/>
    </row>
    <row r="49" spans="2:19" ht="16.5" customHeight="1" thickBot="1">
      <c r="B49" s="1651"/>
      <c r="C49" s="1329"/>
      <c r="D49" s="1329"/>
      <c r="E49" s="1329"/>
      <c r="F49" s="1329"/>
      <c r="G49" s="1329"/>
      <c r="H49" s="1652"/>
      <c r="I49" s="1653"/>
      <c r="J49" s="1653"/>
      <c r="K49" s="1653"/>
      <c r="L49" s="1653"/>
      <c r="M49" s="1653"/>
      <c r="N49" s="1653"/>
      <c r="O49" s="205" t="s">
        <v>608</v>
      </c>
      <c r="P49" s="24"/>
      <c r="Q49" s="24"/>
      <c r="R49" s="24"/>
      <c r="S49" s="24"/>
    </row>
    <row r="51" ht="26.25" customHeight="1"/>
  </sheetData>
  <sheetProtection selectLockedCells="1"/>
  <mergeCells count="74">
    <mergeCell ref="N4:S4"/>
    <mergeCell ref="P5:S5"/>
    <mergeCell ref="T14:X14"/>
    <mergeCell ref="T10:X10"/>
    <mergeCell ref="T17:X17"/>
    <mergeCell ref="T11:X11"/>
    <mergeCell ref="T4:X4"/>
    <mergeCell ref="T5:X5"/>
    <mergeCell ref="T7:X7"/>
    <mergeCell ref="I7:J7"/>
    <mergeCell ref="P6:R6"/>
    <mergeCell ref="T6:X6"/>
    <mergeCell ref="P7:R7"/>
    <mergeCell ref="T19:X19"/>
    <mergeCell ref="T8:X8"/>
    <mergeCell ref="T16:X16"/>
    <mergeCell ref="T18:X18"/>
    <mergeCell ref="T13:X13"/>
    <mergeCell ref="B9:L9"/>
    <mergeCell ref="B4:C5"/>
    <mergeCell ref="D4:E5"/>
    <mergeCell ref="N5:O5"/>
    <mergeCell ref="I6:J6"/>
    <mergeCell ref="F4:K5"/>
    <mergeCell ref="C6:C7"/>
    <mergeCell ref="E6:E7"/>
    <mergeCell ref="B6:B7"/>
    <mergeCell ref="D6:D7"/>
    <mergeCell ref="L4:M5"/>
    <mergeCell ref="H21:I21"/>
    <mergeCell ref="H22:I22"/>
    <mergeCell ref="E32:X32"/>
    <mergeCell ref="N35:P35"/>
    <mergeCell ref="T21:X21"/>
    <mergeCell ref="G35:J35"/>
    <mergeCell ref="Q35:X35"/>
    <mergeCell ref="E35:F35"/>
    <mergeCell ref="K35:M35"/>
    <mergeCell ref="B32:D32"/>
    <mergeCell ref="B38:D39"/>
    <mergeCell ref="G36:H36"/>
    <mergeCell ref="G37:H37"/>
    <mergeCell ref="E36:F37"/>
    <mergeCell ref="B35:D35"/>
    <mergeCell ref="B36:D37"/>
    <mergeCell ref="E38:F39"/>
    <mergeCell ref="P36:P37"/>
    <mergeCell ref="Q39:X39"/>
    <mergeCell ref="Q36:X36"/>
    <mergeCell ref="M38:M39"/>
    <mergeCell ref="P38:P39"/>
    <mergeCell ref="Q37:X37"/>
    <mergeCell ref="N36:O37"/>
    <mergeCell ref="N38:O39"/>
    <mergeCell ref="B49:G49"/>
    <mergeCell ref="H49:N49"/>
    <mergeCell ref="B45:G45"/>
    <mergeCell ref="B46:G46"/>
    <mergeCell ref="H46:N46"/>
    <mergeCell ref="B48:G48"/>
    <mergeCell ref="H48:N48"/>
    <mergeCell ref="H45:O45"/>
    <mergeCell ref="B47:G47"/>
    <mergeCell ref="H47:N47"/>
    <mergeCell ref="B42:C42"/>
    <mergeCell ref="H42:J42"/>
    <mergeCell ref="D42:F42"/>
    <mergeCell ref="K42:X42"/>
    <mergeCell ref="K36:L37"/>
    <mergeCell ref="K38:L39"/>
    <mergeCell ref="Q38:X38"/>
    <mergeCell ref="G38:H38"/>
    <mergeCell ref="G39:H39"/>
    <mergeCell ref="M36:M37"/>
  </mergeCells>
  <printOptions/>
  <pageMargins left="0.7086614173228347" right="0.7086614173228347" top="0.3937007874015748" bottom="0.3937007874015748" header="0.3937007874015748" footer="0.1968503937007874"/>
  <pageSetup blackAndWhite="1" fitToHeight="0" fitToWidth="1" horizontalDpi="600" verticalDpi="600" orientation="landscape" paperSize="9" scale="79" r:id="rId1"/>
  <headerFooter alignWithMargins="0">
    <oddFooter>&amp;R&amp;F- &amp;P/&amp;N</oddFooter>
  </headerFooter>
  <rowBreaks count="1" manualBreakCount="1">
    <brk id="51" min="1" max="23" man="1"/>
  </rowBreaks>
</worksheet>
</file>

<file path=xl/worksheets/sheet23.xml><?xml version="1.0" encoding="utf-8"?>
<worksheet xmlns="http://schemas.openxmlformats.org/spreadsheetml/2006/main" xmlns:r="http://schemas.openxmlformats.org/officeDocument/2006/relationships">
  <sheetPr>
    <tabColor indexed="22"/>
  </sheetPr>
  <dimension ref="B1:P32"/>
  <sheetViews>
    <sheetView view="pageBreakPreview" zoomScale="85" zoomScaleNormal="75" zoomScaleSheetLayoutView="85" workbookViewId="0" topLeftCell="A1">
      <selection activeCell="P16" sqref="P16"/>
    </sheetView>
  </sheetViews>
  <sheetFormatPr defaultColWidth="9.00390625" defaultRowHeight="13.5"/>
  <cols>
    <col min="1" max="1" width="2.25390625" style="379" customWidth="1"/>
    <col min="2" max="2" width="10.625" style="379" customWidth="1"/>
    <col min="3" max="3" width="6.625" style="379" customWidth="1"/>
    <col min="4" max="4" width="10.625" style="379" customWidth="1"/>
    <col min="5" max="5" width="13.25390625" style="379" customWidth="1"/>
    <col min="6" max="9" width="10.625" style="379" customWidth="1"/>
    <col min="10" max="10" width="14.75390625" style="379" customWidth="1"/>
    <col min="11" max="11" width="10.625" style="379" customWidth="1"/>
    <col min="12" max="12" width="14.75390625" style="379" customWidth="1"/>
    <col min="13" max="13" width="10.625" style="379" customWidth="1"/>
    <col min="14" max="14" width="13.00390625" style="379" customWidth="1"/>
    <col min="15" max="15" width="5.25390625" style="379" customWidth="1"/>
    <col min="16" max="16" width="10.625" style="379" customWidth="1"/>
    <col min="17" max="17" width="2.25390625" style="379" customWidth="1"/>
    <col min="18" max="16384" width="9.00390625" style="379" customWidth="1"/>
  </cols>
  <sheetData>
    <row r="1" ht="39.75" customHeight="1" thickBot="1">
      <c r="B1" s="380" t="s">
        <v>234</v>
      </c>
    </row>
    <row r="2" spans="2:16" ht="19.5" customHeight="1">
      <c r="B2" s="381"/>
      <c r="C2" s="382"/>
      <c r="D2" s="382"/>
      <c r="E2" s="382"/>
      <c r="F2" s="382"/>
      <c r="G2" s="382"/>
      <c r="H2" s="382"/>
      <c r="I2" s="382"/>
      <c r="J2" s="382"/>
      <c r="K2" s="382"/>
      <c r="L2" s="382"/>
      <c r="M2" s="382"/>
      <c r="N2" s="382"/>
      <c r="O2" s="382"/>
      <c r="P2" s="383"/>
    </row>
    <row r="3" spans="2:16" ht="19.5" customHeight="1">
      <c r="B3" s="384"/>
      <c r="C3" s="385"/>
      <c r="D3" s="385"/>
      <c r="E3" s="385"/>
      <c r="F3" s="385"/>
      <c r="G3" s="385"/>
      <c r="H3" s="385"/>
      <c r="I3" s="385"/>
      <c r="J3" s="385"/>
      <c r="K3" s="385"/>
      <c r="L3" s="385"/>
      <c r="M3" s="385"/>
      <c r="N3" s="385"/>
      <c r="O3" s="385"/>
      <c r="P3" s="386"/>
    </row>
    <row r="4" spans="2:16" ht="19.5" customHeight="1">
      <c r="B4" s="384"/>
      <c r="C4" s="385"/>
      <c r="D4" s="385"/>
      <c r="E4" s="385"/>
      <c r="F4" s="385"/>
      <c r="G4" s="385"/>
      <c r="H4" s="385"/>
      <c r="I4" s="385"/>
      <c r="J4" s="385"/>
      <c r="K4" s="385"/>
      <c r="L4" s="387"/>
      <c r="M4" s="385"/>
      <c r="N4" s="385"/>
      <c r="O4" s="385"/>
      <c r="P4" s="386"/>
    </row>
    <row r="5" spans="2:16" ht="19.5" customHeight="1">
      <c r="B5" s="384"/>
      <c r="C5" s="388" t="s">
        <v>983</v>
      </c>
      <c r="D5" s="385"/>
      <c r="E5" s="385"/>
      <c r="F5" s="385"/>
      <c r="G5" s="385"/>
      <c r="H5" s="385"/>
      <c r="I5" s="385"/>
      <c r="J5" s="385"/>
      <c r="K5" s="385"/>
      <c r="L5" s="385"/>
      <c r="M5" s="385"/>
      <c r="N5" s="385"/>
      <c r="O5" s="385"/>
      <c r="P5" s="386"/>
    </row>
    <row r="6" spans="2:16" ht="19.5" customHeight="1">
      <c r="B6" s="384"/>
      <c r="C6" s="389"/>
      <c r="D6" s="385"/>
      <c r="E6" s="385"/>
      <c r="F6" s="385"/>
      <c r="G6" s="385"/>
      <c r="H6" s="385"/>
      <c r="I6" s="385"/>
      <c r="J6" s="385"/>
      <c r="K6" s="385"/>
      <c r="L6" s="385"/>
      <c r="M6" s="385"/>
      <c r="N6" s="385"/>
      <c r="O6" s="385"/>
      <c r="P6" s="386"/>
    </row>
    <row r="7" spans="2:16" ht="19.5" customHeight="1">
      <c r="B7" s="384"/>
      <c r="C7" s="385" t="s">
        <v>235</v>
      </c>
      <c r="D7" s="385"/>
      <c r="E7" s="385"/>
      <c r="F7" s="385"/>
      <c r="G7" s="385"/>
      <c r="H7" s="385"/>
      <c r="I7" s="385"/>
      <c r="J7" s="385"/>
      <c r="K7" s="385"/>
      <c r="L7" s="385"/>
      <c r="M7" s="385"/>
      <c r="N7" s="385"/>
      <c r="O7" s="385"/>
      <c r="P7" s="386"/>
    </row>
    <row r="8" spans="2:16" ht="19.5" customHeight="1">
      <c r="B8" s="384"/>
      <c r="C8" s="385" t="s">
        <v>236</v>
      </c>
      <c r="D8" s="1722" t="s">
        <v>237</v>
      </c>
      <c r="E8" s="1723"/>
      <c r="F8" s="1723"/>
      <c r="G8" s="1724"/>
      <c r="H8" s="390"/>
      <c r="I8" s="385"/>
      <c r="J8" s="385"/>
      <c r="K8" s="385"/>
      <c r="L8" s="385"/>
      <c r="M8" s="385"/>
      <c r="N8" s="385"/>
      <c r="O8" s="385"/>
      <c r="P8" s="386"/>
    </row>
    <row r="9" spans="2:16" ht="19.5" customHeight="1">
      <c r="B9" s="384"/>
      <c r="C9" s="385"/>
      <c r="D9" s="385"/>
      <c r="E9" s="385"/>
      <c r="F9" s="385"/>
      <c r="G9" s="385"/>
      <c r="H9" s="385"/>
      <c r="I9" s="385"/>
      <c r="J9" s="385"/>
      <c r="K9" s="385"/>
      <c r="L9" s="385"/>
      <c r="M9" s="385"/>
      <c r="N9" s="385"/>
      <c r="O9" s="385"/>
      <c r="P9" s="386"/>
    </row>
    <row r="10" spans="2:16" ht="19.5" customHeight="1">
      <c r="B10" s="384"/>
      <c r="D10" s="385" t="s">
        <v>238</v>
      </c>
      <c r="E10" s="385"/>
      <c r="F10" s="385"/>
      <c r="G10" s="385"/>
      <c r="H10" s="385"/>
      <c r="I10" s="385"/>
      <c r="J10" s="385"/>
      <c r="K10" s="385"/>
      <c r="L10" s="385"/>
      <c r="M10" s="385"/>
      <c r="N10" s="385"/>
      <c r="O10" s="385"/>
      <c r="P10" s="386"/>
    </row>
    <row r="11" spans="2:16" ht="19.5" customHeight="1">
      <c r="B11" s="384"/>
      <c r="C11" s="385"/>
      <c r="D11" s="385"/>
      <c r="E11" s="385"/>
      <c r="F11" s="385"/>
      <c r="G11" s="385"/>
      <c r="H11" s="385"/>
      <c r="I11" s="385"/>
      <c r="J11" s="385"/>
      <c r="K11" s="385"/>
      <c r="L11" s="385"/>
      <c r="M11" s="385"/>
      <c r="N11" s="385"/>
      <c r="O11" s="385"/>
      <c r="P11" s="386"/>
    </row>
    <row r="12" spans="2:16" ht="19.5" customHeight="1">
      <c r="B12" s="384"/>
      <c r="C12" s="385"/>
      <c r="D12" s="385" t="s">
        <v>239</v>
      </c>
      <c r="E12" s="385"/>
      <c r="F12" s="385"/>
      <c r="G12" s="385"/>
      <c r="H12" s="385"/>
      <c r="I12" s="385"/>
      <c r="J12" s="385"/>
      <c r="K12" s="385"/>
      <c r="L12" s="385"/>
      <c r="M12" s="385"/>
      <c r="N12" s="385"/>
      <c r="O12" s="385"/>
      <c r="P12" s="386"/>
    </row>
    <row r="13" spans="2:16" ht="19.5" customHeight="1">
      <c r="B13" s="384"/>
      <c r="C13" s="385"/>
      <c r="D13" s="385"/>
      <c r="E13" s="385" t="s">
        <v>240</v>
      </c>
      <c r="F13" s="385"/>
      <c r="G13" s="1725" t="s">
        <v>241</v>
      </c>
      <c r="H13" s="1725"/>
      <c r="I13" s="385"/>
      <c r="J13" s="1725" t="s">
        <v>242</v>
      </c>
      <c r="K13" s="385"/>
      <c r="L13" s="1725" t="s">
        <v>243</v>
      </c>
      <c r="M13" s="385"/>
      <c r="N13" s="390" t="s">
        <v>244</v>
      </c>
      <c r="O13" s="390"/>
      <c r="P13" s="386"/>
    </row>
    <row r="14" spans="2:16" ht="19.5" customHeight="1">
      <c r="B14" s="384"/>
      <c r="C14" s="385"/>
      <c r="D14" s="385"/>
      <c r="E14" s="385"/>
      <c r="F14" s="385"/>
      <c r="G14" s="1725"/>
      <c r="H14" s="1725"/>
      <c r="I14" s="385"/>
      <c r="J14" s="1725"/>
      <c r="K14" s="385"/>
      <c r="L14" s="1725"/>
      <c r="M14" s="385"/>
      <c r="N14" s="385"/>
      <c r="O14" s="385"/>
      <c r="P14" s="386"/>
    </row>
    <row r="15" spans="2:16" ht="19.5" customHeight="1">
      <c r="B15" s="384"/>
      <c r="C15" s="385"/>
      <c r="D15" s="385"/>
      <c r="E15" s="385"/>
      <c r="F15" s="385"/>
      <c r="G15" s="385"/>
      <c r="H15" s="385"/>
      <c r="I15" s="385"/>
      <c r="J15" s="385"/>
      <c r="K15" s="385"/>
      <c r="L15" s="385"/>
      <c r="M15" s="385"/>
      <c r="N15" s="385"/>
      <c r="O15" s="385"/>
      <c r="P15" s="386"/>
    </row>
    <row r="16" spans="2:16" ht="19.5" customHeight="1">
      <c r="B16" s="384"/>
      <c r="C16" s="385"/>
      <c r="D16" s="385"/>
      <c r="E16" s="1713" t="s">
        <v>245</v>
      </c>
      <c r="F16" s="385"/>
      <c r="G16" s="1716" t="s">
        <v>85</v>
      </c>
      <c r="H16" s="1717"/>
      <c r="I16" s="385"/>
      <c r="J16" s="1713" t="s">
        <v>246</v>
      </c>
      <c r="K16" s="385"/>
      <c r="L16" s="1713" t="s">
        <v>247</v>
      </c>
      <c r="M16" s="385"/>
      <c r="N16" s="1713" t="s">
        <v>248</v>
      </c>
      <c r="O16" s="390"/>
      <c r="P16" s="386"/>
    </row>
    <row r="17" spans="2:16" ht="19.5" customHeight="1">
      <c r="B17" s="384"/>
      <c r="C17" s="385"/>
      <c r="D17" s="385"/>
      <c r="E17" s="1714"/>
      <c r="F17" s="390" t="s">
        <v>249</v>
      </c>
      <c r="G17" s="1718"/>
      <c r="H17" s="1719"/>
      <c r="I17" s="390" t="s">
        <v>249</v>
      </c>
      <c r="J17" s="1714"/>
      <c r="K17" s="390" t="s">
        <v>249</v>
      </c>
      <c r="L17" s="1714"/>
      <c r="M17" s="390" t="s">
        <v>249</v>
      </c>
      <c r="N17" s="1714"/>
      <c r="O17" s="390"/>
      <c r="P17" s="386"/>
    </row>
    <row r="18" spans="2:16" ht="19.5" customHeight="1">
      <c r="B18" s="384"/>
      <c r="C18" s="385"/>
      <c r="D18" s="385"/>
      <c r="E18" s="1714"/>
      <c r="F18" s="385"/>
      <c r="G18" s="1720"/>
      <c r="H18" s="1721"/>
      <c r="I18" s="385"/>
      <c r="J18" s="1714"/>
      <c r="K18" s="385"/>
      <c r="L18" s="1714"/>
      <c r="M18" s="385"/>
      <c r="N18" s="1714"/>
      <c r="O18" s="390"/>
      <c r="P18" s="386"/>
    </row>
    <row r="19" spans="2:16" ht="19.5" customHeight="1">
      <c r="B19" s="384"/>
      <c r="C19" s="385"/>
      <c r="D19" s="385"/>
      <c r="E19" s="1714"/>
      <c r="F19" s="385"/>
      <c r="G19" s="385"/>
      <c r="H19" s="385"/>
      <c r="I19" s="385"/>
      <c r="J19" s="1714"/>
      <c r="K19" s="385"/>
      <c r="L19" s="1714"/>
      <c r="M19" s="385"/>
      <c r="N19" s="1714"/>
      <c r="O19" s="390"/>
      <c r="P19" s="386"/>
    </row>
    <row r="20" spans="2:16" ht="19.5" customHeight="1">
      <c r="B20" s="384"/>
      <c r="C20" s="385"/>
      <c r="D20" s="385"/>
      <c r="E20" s="1714"/>
      <c r="F20" s="385"/>
      <c r="G20" s="391" t="s">
        <v>250</v>
      </c>
      <c r="H20" s="385" t="s">
        <v>251</v>
      </c>
      <c r="I20" s="385"/>
      <c r="J20" s="1714"/>
      <c r="K20" s="385"/>
      <c r="L20" s="1714"/>
      <c r="M20" s="385"/>
      <c r="N20" s="1714"/>
      <c r="O20" s="390"/>
      <c r="P20" s="386"/>
    </row>
    <row r="21" spans="2:16" ht="19.5" customHeight="1">
      <c r="B21" s="384"/>
      <c r="C21" s="385"/>
      <c r="D21" s="385"/>
      <c r="E21" s="1714"/>
      <c r="F21" s="385"/>
      <c r="G21" s="390"/>
      <c r="H21" s="390"/>
      <c r="I21" s="385"/>
      <c r="J21" s="1714"/>
      <c r="K21" s="385"/>
      <c r="L21" s="1714"/>
      <c r="M21" s="385"/>
      <c r="N21" s="1714"/>
      <c r="O21" s="390"/>
      <c r="P21" s="386"/>
    </row>
    <row r="22" spans="2:16" ht="19.5" customHeight="1">
      <c r="B22" s="384"/>
      <c r="C22" s="385"/>
      <c r="D22" s="385"/>
      <c r="E22" s="1714"/>
      <c r="F22" s="1718" t="s">
        <v>252</v>
      </c>
      <c r="G22" s="1726"/>
      <c r="H22" s="1726"/>
      <c r="I22" s="1719"/>
      <c r="J22" s="1714"/>
      <c r="K22" s="390" t="s">
        <v>253</v>
      </c>
      <c r="L22" s="1714"/>
      <c r="M22" s="390" t="s">
        <v>253</v>
      </c>
      <c r="N22" s="1714"/>
      <c r="O22" s="390"/>
      <c r="P22" s="386"/>
    </row>
    <row r="23" spans="2:16" ht="19.5" customHeight="1">
      <c r="B23" s="384"/>
      <c r="C23" s="385"/>
      <c r="D23" s="385"/>
      <c r="E23" s="1715"/>
      <c r="F23" s="385"/>
      <c r="G23" s="1726" t="s">
        <v>254</v>
      </c>
      <c r="H23" s="1726"/>
      <c r="I23" s="385"/>
      <c r="J23" s="1715"/>
      <c r="K23" s="385"/>
      <c r="L23" s="1715"/>
      <c r="M23" s="385"/>
      <c r="N23" s="1715"/>
      <c r="O23" s="390"/>
      <c r="P23" s="386"/>
    </row>
    <row r="24" spans="2:16" ht="19.5" customHeight="1">
      <c r="B24" s="384"/>
      <c r="C24" s="385"/>
      <c r="D24" s="385"/>
      <c r="E24" s="385"/>
      <c r="F24" s="385"/>
      <c r="G24" s="385"/>
      <c r="H24" s="385"/>
      <c r="I24" s="385"/>
      <c r="J24" s="385"/>
      <c r="K24" s="385"/>
      <c r="L24" s="385"/>
      <c r="M24" s="385"/>
      <c r="N24" s="385"/>
      <c r="O24" s="385"/>
      <c r="P24" s="386"/>
    </row>
    <row r="25" spans="2:16" ht="19.5" customHeight="1">
      <c r="B25" s="384"/>
      <c r="C25" s="385"/>
      <c r="D25" s="385"/>
      <c r="E25" s="385"/>
      <c r="F25" s="385"/>
      <c r="G25" s="385"/>
      <c r="H25" s="385"/>
      <c r="I25" s="385"/>
      <c r="J25" s="385"/>
      <c r="K25" s="385"/>
      <c r="L25" s="385"/>
      <c r="M25" s="385"/>
      <c r="N25" s="385"/>
      <c r="O25" s="385"/>
      <c r="P25" s="386"/>
    </row>
    <row r="26" spans="2:16" ht="19.5" customHeight="1">
      <c r="B26" s="384"/>
      <c r="C26" s="385"/>
      <c r="D26" s="385"/>
      <c r="E26" s="385"/>
      <c r="F26" s="385"/>
      <c r="G26" s="385"/>
      <c r="H26" s="385"/>
      <c r="I26" s="385"/>
      <c r="J26" s="385"/>
      <c r="K26" s="385"/>
      <c r="L26" s="390" t="s">
        <v>255</v>
      </c>
      <c r="M26" s="385" t="s">
        <v>256</v>
      </c>
      <c r="N26" s="385"/>
      <c r="O26" s="385"/>
      <c r="P26" s="386"/>
    </row>
    <row r="27" spans="2:16" ht="19.5" customHeight="1">
      <c r="B27" s="384"/>
      <c r="C27" s="385"/>
      <c r="D27" s="385"/>
      <c r="E27" s="385"/>
      <c r="F27" s="385"/>
      <c r="G27" s="385"/>
      <c r="H27" s="385"/>
      <c r="I27" s="385"/>
      <c r="J27" s="385"/>
      <c r="K27" s="385"/>
      <c r="L27" s="385"/>
      <c r="M27" s="385" t="s">
        <v>257</v>
      </c>
      <c r="N27" s="385"/>
      <c r="O27" s="385"/>
      <c r="P27" s="386"/>
    </row>
    <row r="28" spans="2:16" ht="19.5" customHeight="1">
      <c r="B28" s="384"/>
      <c r="C28" s="385"/>
      <c r="D28" s="385"/>
      <c r="E28" s="385"/>
      <c r="F28" s="385"/>
      <c r="G28" s="385"/>
      <c r="H28" s="385"/>
      <c r="I28" s="385"/>
      <c r="J28" s="385"/>
      <c r="K28" s="385"/>
      <c r="L28" s="385"/>
      <c r="M28" s="385"/>
      <c r="N28" s="385"/>
      <c r="O28" s="385"/>
      <c r="P28" s="386"/>
    </row>
    <row r="29" spans="2:16" ht="19.5" customHeight="1">
      <c r="B29" s="384"/>
      <c r="C29" s="385"/>
      <c r="D29" s="385"/>
      <c r="E29" s="385"/>
      <c r="F29" s="385"/>
      <c r="G29" s="385"/>
      <c r="H29" s="385"/>
      <c r="I29" s="385"/>
      <c r="J29" s="385"/>
      <c r="K29" s="385"/>
      <c r="L29" s="390" t="s">
        <v>258</v>
      </c>
      <c r="M29" s="385"/>
      <c r="N29" s="385"/>
      <c r="O29" s="385"/>
      <c r="P29" s="386"/>
    </row>
    <row r="30" spans="2:16" ht="19.5" customHeight="1">
      <c r="B30" s="384"/>
      <c r="C30" s="385"/>
      <c r="D30" s="385"/>
      <c r="E30" s="385"/>
      <c r="F30" s="385"/>
      <c r="G30" s="385"/>
      <c r="H30" s="385"/>
      <c r="I30" s="385"/>
      <c r="J30" s="385"/>
      <c r="K30" s="385"/>
      <c r="L30" s="390"/>
      <c r="M30" s="385"/>
      <c r="N30" s="385"/>
      <c r="O30" s="385"/>
      <c r="P30" s="386"/>
    </row>
    <row r="31" spans="2:16" ht="19.5" customHeight="1">
      <c r="B31" s="384"/>
      <c r="C31" s="385"/>
      <c r="D31" s="385"/>
      <c r="E31" s="385"/>
      <c r="F31" s="385"/>
      <c r="G31" s="385"/>
      <c r="H31" s="385"/>
      <c r="I31" s="385"/>
      <c r="J31" s="385"/>
      <c r="K31" s="385"/>
      <c r="L31" s="385"/>
      <c r="M31" s="385"/>
      <c r="N31" s="385"/>
      <c r="O31" s="385"/>
      <c r="P31" s="386"/>
    </row>
    <row r="32" spans="2:16" ht="19.5" customHeight="1" thickBot="1">
      <c r="B32" s="392"/>
      <c r="C32" s="393"/>
      <c r="D32" s="393"/>
      <c r="E32" s="393"/>
      <c r="F32" s="393"/>
      <c r="G32" s="393"/>
      <c r="H32" s="393"/>
      <c r="I32" s="393"/>
      <c r="J32" s="393"/>
      <c r="K32" s="393"/>
      <c r="L32" s="393"/>
      <c r="M32" s="393"/>
      <c r="N32" s="393"/>
      <c r="O32" s="393"/>
      <c r="P32" s="394"/>
    </row>
  </sheetData>
  <sheetProtection/>
  <mergeCells count="11">
    <mergeCell ref="N16:N23"/>
    <mergeCell ref="F22:I22"/>
    <mergeCell ref="G23:H23"/>
    <mergeCell ref="J13:J14"/>
    <mergeCell ref="L13:L14"/>
    <mergeCell ref="J16:J23"/>
    <mergeCell ref="L16:L23"/>
    <mergeCell ref="E16:E23"/>
    <mergeCell ref="G16:H18"/>
    <mergeCell ref="D8:G8"/>
    <mergeCell ref="G13:H14"/>
  </mergeCells>
  <printOptions/>
  <pageMargins left="0.5905511811023623" right="0.5905511811023623" top="0.5905511811023623" bottom="0.3937007874015748" header="0.3937007874015748" footer="0.1968503937007874"/>
  <pageSetup horizontalDpi="600" verticalDpi="600" orientation="landscape" paperSize="9" scale="80" r:id="rId1"/>
  <headerFooter alignWithMargins="0">
    <oddFooter>&amp;R&amp;F- &amp;P/&amp;N</oddFooter>
  </headerFooter>
</worksheet>
</file>

<file path=xl/worksheets/sheet24.xml><?xml version="1.0" encoding="utf-8"?>
<worksheet xmlns="http://schemas.openxmlformats.org/spreadsheetml/2006/main" xmlns:r="http://schemas.openxmlformats.org/officeDocument/2006/relationships">
  <sheetPr>
    <tabColor indexed="22"/>
    <pageSetUpPr fitToPage="1"/>
  </sheetPr>
  <dimension ref="A2:Y43"/>
  <sheetViews>
    <sheetView view="pageBreakPreview" zoomScale="85" zoomScaleNormal="70" zoomScaleSheetLayoutView="85" workbookViewId="0" topLeftCell="A25">
      <selection activeCell="P16" sqref="P16"/>
    </sheetView>
  </sheetViews>
  <sheetFormatPr defaultColWidth="9.00390625" defaultRowHeight="13.5"/>
  <cols>
    <col min="1" max="1" width="1.25" style="24" customWidth="1"/>
    <col min="2" max="14" width="7.125" style="106" customWidth="1"/>
    <col min="15" max="15" width="8.625" style="106" customWidth="1"/>
    <col min="16" max="25" width="7.125" style="106" customWidth="1"/>
    <col min="26" max="16384" width="9.00390625" style="106" customWidth="1"/>
  </cols>
  <sheetData>
    <row r="1" ht="43.5" customHeight="1"/>
    <row r="2" spans="2:25" ht="17.25">
      <c r="B2" s="5" t="s">
        <v>984</v>
      </c>
      <c r="Y2" s="107"/>
    </row>
    <row r="3" ht="5.25" customHeight="1"/>
    <row r="4" ht="14.25" thickBot="1">
      <c r="B4" s="106" t="s">
        <v>204</v>
      </c>
    </row>
    <row r="5" spans="2:25" ht="18.75" customHeight="1">
      <c r="B5" s="1753" t="s">
        <v>155</v>
      </c>
      <c r="C5" s="1754"/>
      <c r="D5" s="1754"/>
      <c r="E5" s="1754"/>
      <c r="F5" s="1754"/>
      <c r="G5" s="1754"/>
      <c r="H5" s="1754"/>
      <c r="I5" s="1754"/>
      <c r="J5" s="1754"/>
      <c r="K5" s="1754"/>
      <c r="L5" s="1754"/>
      <c r="M5" s="1755"/>
      <c r="N5" s="107"/>
      <c r="O5" s="1753" t="s">
        <v>156</v>
      </c>
      <c r="P5" s="1754"/>
      <c r="Q5" s="1754"/>
      <c r="R5" s="1754"/>
      <c r="S5" s="1754"/>
      <c r="T5" s="1754"/>
      <c r="U5" s="1754"/>
      <c r="V5" s="1754"/>
      <c r="W5" s="1754"/>
      <c r="X5" s="1754"/>
      <c r="Y5" s="1755"/>
    </row>
    <row r="6" spans="2:25" ht="18.75" customHeight="1">
      <c r="B6" s="1255"/>
      <c r="C6" s="1256"/>
      <c r="D6" s="1256"/>
      <c r="E6" s="1256"/>
      <c r="F6" s="1256"/>
      <c r="G6" s="1256"/>
      <c r="H6" s="1256"/>
      <c r="I6" s="1256"/>
      <c r="J6" s="1256"/>
      <c r="K6" s="1256"/>
      <c r="L6" s="1256"/>
      <c r="M6" s="1257"/>
      <c r="N6" s="107"/>
      <c r="O6" s="1255"/>
      <c r="P6" s="1256"/>
      <c r="Q6" s="1256"/>
      <c r="R6" s="1256"/>
      <c r="S6" s="1256"/>
      <c r="T6" s="1256"/>
      <c r="U6" s="1256"/>
      <c r="V6" s="1256"/>
      <c r="W6" s="1256"/>
      <c r="X6" s="1256"/>
      <c r="Y6" s="1257"/>
    </row>
    <row r="7" spans="2:25" ht="18.75" customHeight="1">
      <c r="B7" s="1255"/>
      <c r="C7" s="1256"/>
      <c r="D7" s="1256"/>
      <c r="E7" s="1256"/>
      <c r="F7" s="1256"/>
      <c r="G7" s="1256"/>
      <c r="H7" s="1256"/>
      <c r="I7" s="1256"/>
      <c r="J7" s="1256"/>
      <c r="K7" s="1256"/>
      <c r="L7" s="1256"/>
      <c r="M7" s="1257"/>
      <c r="O7" s="1756"/>
      <c r="P7" s="1757"/>
      <c r="Q7" s="1757"/>
      <c r="R7" s="1757"/>
      <c r="S7" s="1757"/>
      <c r="T7" s="1757"/>
      <c r="U7" s="1757"/>
      <c r="V7" s="1757"/>
      <c r="W7" s="1757"/>
      <c r="X7" s="1757"/>
      <c r="Y7" s="1758"/>
    </row>
    <row r="8" spans="2:25" ht="18.75" customHeight="1">
      <c r="B8" s="1255"/>
      <c r="C8" s="1256"/>
      <c r="D8" s="1256"/>
      <c r="E8" s="1256"/>
      <c r="F8" s="1256"/>
      <c r="G8" s="1256"/>
      <c r="H8" s="1256"/>
      <c r="I8" s="1256"/>
      <c r="J8" s="1256"/>
      <c r="K8" s="1256"/>
      <c r="L8" s="1256"/>
      <c r="M8" s="1257"/>
      <c r="O8" s="1756"/>
      <c r="P8" s="1757"/>
      <c r="Q8" s="1757"/>
      <c r="R8" s="1757"/>
      <c r="S8" s="1757"/>
      <c r="T8" s="1757"/>
      <c r="U8" s="1757"/>
      <c r="V8" s="1757"/>
      <c r="W8" s="1757"/>
      <c r="X8" s="1757"/>
      <c r="Y8" s="1758"/>
    </row>
    <row r="9" spans="2:25" ht="18.75" customHeight="1">
      <c r="B9" s="1255"/>
      <c r="C9" s="1256"/>
      <c r="D9" s="1256"/>
      <c r="E9" s="1256"/>
      <c r="F9" s="1256"/>
      <c r="G9" s="1256"/>
      <c r="H9" s="1256"/>
      <c r="I9" s="1256"/>
      <c r="J9" s="1256"/>
      <c r="K9" s="1256"/>
      <c r="L9" s="1256"/>
      <c r="M9" s="1257"/>
      <c r="O9" s="1756"/>
      <c r="P9" s="1757"/>
      <c r="Q9" s="1757"/>
      <c r="R9" s="1757"/>
      <c r="S9" s="1757"/>
      <c r="T9" s="1757"/>
      <c r="U9" s="1757"/>
      <c r="V9" s="1757"/>
      <c r="W9" s="1757"/>
      <c r="X9" s="1757"/>
      <c r="Y9" s="1758"/>
    </row>
    <row r="10" spans="2:25" ht="18.75" customHeight="1" thickBot="1">
      <c r="B10" s="1258"/>
      <c r="C10" s="1259"/>
      <c r="D10" s="1259"/>
      <c r="E10" s="1259"/>
      <c r="F10" s="1259"/>
      <c r="G10" s="1259"/>
      <c r="H10" s="1259"/>
      <c r="I10" s="1259"/>
      <c r="J10" s="1259"/>
      <c r="K10" s="1259"/>
      <c r="L10" s="1259"/>
      <c r="M10" s="1260"/>
      <c r="O10" s="1759"/>
      <c r="P10" s="1760"/>
      <c r="Q10" s="1760"/>
      <c r="R10" s="1760"/>
      <c r="S10" s="1760"/>
      <c r="T10" s="1760"/>
      <c r="U10" s="1760"/>
      <c r="V10" s="1760"/>
      <c r="W10" s="1760"/>
      <c r="X10" s="1760"/>
      <c r="Y10" s="1761"/>
    </row>
    <row r="11" spans="2:25" ht="18.75" customHeight="1">
      <c r="B11" s="1753" t="s">
        <v>157</v>
      </c>
      <c r="C11" s="1754"/>
      <c r="D11" s="1754"/>
      <c r="E11" s="1754"/>
      <c r="F11" s="1754"/>
      <c r="G11" s="1754"/>
      <c r="H11" s="1754"/>
      <c r="I11" s="1754"/>
      <c r="J11" s="1754"/>
      <c r="K11" s="1754"/>
      <c r="L11" s="1754"/>
      <c r="M11" s="1755"/>
      <c r="N11" s="107"/>
      <c r="O11" s="1753" t="s">
        <v>158</v>
      </c>
      <c r="P11" s="1754"/>
      <c r="Q11" s="1754"/>
      <c r="R11" s="1754"/>
      <c r="S11" s="1754"/>
      <c r="T11" s="1754"/>
      <c r="U11" s="1754"/>
      <c r="V11" s="1754"/>
      <c r="W11" s="1754"/>
      <c r="X11" s="1754"/>
      <c r="Y11" s="1755"/>
    </row>
    <row r="12" spans="2:25" ht="18.75" customHeight="1">
      <c r="B12" s="1255"/>
      <c r="C12" s="1256"/>
      <c r="D12" s="1256"/>
      <c r="E12" s="1256"/>
      <c r="F12" s="1256"/>
      <c r="G12" s="1256"/>
      <c r="H12" s="1256"/>
      <c r="I12" s="1256"/>
      <c r="J12" s="1256"/>
      <c r="K12" s="1256"/>
      <c r="L12" s="1256"/>
      <c r="M12" s="1257"/>
      <c r="N12" s="107"/>
      <c r="O12" s="1255"/>
      <c r="P12" s="1256"/>
      <c r="Q12" s="1256"/>
      <c r="R12" s="1256"/>
      <c r="S12" s="1256"/>
      <c r="T12" s="1256"/>
      <c r="U12" s="1256"/>
      <c r="V12" s="1256"/>
      <c r="W12" s="1256"/>
      <c r="X12" s="1256"/>
      <c r="Y12" s="1257"/>
    </row>
    <row r="13" spans="2:25" ht="18.75" customHeight="1">
      <c r="B13" s="1756"/>
      <c r="C13" s="1757"/>
      <c r="D13" s="1757"/>
      <c r="E13" s="1757"/>
      <c r="F13" s="1757"/>
      <c r="G13" s="1757"/>
      <c r="H13" s="1757"/>
      <c r="I13" s="1757"/>
      <c r="J13" s="1757"/>
      <c r="K13" s="1757"/>
      <c r="L13" s="1757"/>
      <c r="M13" s="1758"/>
      <c r="O13" s="1756"/>
      <c r="P13" s="1757"/>
      <c r="Q13" s="1757"/>
      <c r="R13" s="1757"/>
      <c r="S13" s="1757"/>
      <c r="T13" s="1757"/>
      <c r="U13" s="1757"/>
      <c r="V13" s="1757"/>
      <c r="W13" s="1757"/>
      <c r="X13" s="1757"/>
      <c r="Y13" s="1758"/>
    </row>
    <row r="14" spans="2:25" ht="18.75" customHeight="1">
      <c r="B14" s="1756"/>
      <c r="C14" s="1757"/>
      <c r="D14" s="1757"/>
      <c r="E14" s="1757"/>
      <c r="F14" s="1757"/>
      <c r="G14" s="1757"/>
      <c r="H14" s="1757"/>
      <c r="I14" s="1757"/>
      <c r="J14" s="1757"/>
      <c r="K14" s="1757"/>
      <c r="L14" s="1757"/>
      <c r="M14" s="1758"/>
      <c r="O14" s="1756"/>
      <c r="P14" s="1757"/>
      <c r="Q14" s="1757"/>
      <c r="R14" s="1757"/>
      <c r="S14" s="1757"/>
      <c r="T14" s="1757"/>
      <c r="U14" s="1757"/>
      <c r="V14" s="1757"/>
      <c r="W14" s="1757"/>
      <c r="X14" s="1757"/>
      <c r="Y14" s="1758"/>
    </row>
    <row r="15" spans="2:25" ht="18.75" customHeight="1">
      <c r="B15" s="1756"/>
      <c r="C15" s="1757"/>
      <c r="D15" s="1757"/>
      <c r="E15" s="1757"/>
      <c r="F15" s="1757"/>
      <c r="G15" s="1757"/>
      <c r="H15" s="1757"/>
      <c r="I15" s="1757"/>
      <c r="J15" s="1757"/>
      <c r="K15" s="1757"/>
      <c r="L15" s="1757"/>
      <c r="M15" s="1758"/>
      <c r="O15" s="1756"/>
      <c r="P15" s="1757"/>
      <c r="Q15" s="1757"/>
      <c r="R15" s="1757"/>
      <c r="S15" s="1757"/>
      <c r="T15" s="1757"/>
      <c r="U15" s="1757"/>
      <c r="V15" s="1757"/>
      <c r="W15" s="1757"/>
      <c r="X15" s="1757"/>
      <c r="Y15" s="1758"/>
    </row>
    <row r="16" spans="2:25" ht="18.75" customHeight="1" thickBot="1">
      <c r="B16" s="1759"/>
      <c r="C16" s="1760"/>
      <c r="D16" s="1760"/>
      <c r="E16" s="1760"/>
      <c r="F16" s="1760"/>
      <c r="G16" s="1760"/>
      <c r="H16" s="1760"/>
      <c r="I16" s="1760"/>
      <c r="J16" s="1760"/>
      <c r="K16" s="1760"/>
      <c r="L16" s="1760"/>
      <c r="M16" s="1761"/>
      <c r="O16" s="1759"/>
      <c r="P16" s="1760"/>
      <c r="Q16" s="1760"/>
      <c r="R16" s="1760"/>
      <c r="S16" s="1760"/>
      <c r="T16" s="1760"/>
      <c r="U16" s="1760"/>
      <c r="V16" s="1760"/>
      <c r="W16" s="1760"/>
      <c r="X16" s="1760"/>
      <c r="Y16" s="1761"/>
    </row>
    <row r="17" spans="1:25" ht="13.5">
      <c r="A17" s="1"/>
      <c r="B17" s="95"/>
      <c r="C17" s="95"/>
      <c r="D17" s="95"/>
      <c r="E17" s="95"/>
      <c r="F17" s="95"/>
      <c r="G17" s="95"/>
      <c r="H17" s="95"/>
      <c r="I17" s="95"/>
      <c r="J17" s="95"/>
      <c r="K17" s="95"/>
      <c r="L17" s="95"/>
      <c r="M17" s="95"/>
      <c r="O17" s="95"/>
      <c r="P17" s="95"/>
      <c r="Q17" s="95"/>
      <c r="R17" s="95"/>
      <c r="S17" s="95"/>
      <c r="T17" s="95"/>
      <c r="U17" s="95"/>
      <c r="V17" s="95"/>
      <c r="W17" s="95"/>
      <c r="X17" s="95"/>
      <c r="Y17" s="95"/>
    </row>
    <row r="18" spans="2:25" ht="18" customHeight="1">
      <c r="B18" s="107" t="s">
        <v>205</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2:25" ht="18" customHeight="1" thickBot="1">
      <c r="B19" s="107" t="s">
        <v>558</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0" spans="2:25" ht="18" customHeight="1">
      <c r="B20" s="1762" t="s">
        <v>206</v>
      </c>
      <c r="C20" s="1763"/>
      <c r="D20" s="1763"/>
      <c r="E20" s="1763"/>
      <c r="F20" s="1764"/>
      <c r="G20" s="82"/>
      <c r="H20" s="27" t="s">
        <v>408</v>
      </c>
      <c r="I20" s="863"/>
      <c r="J20" s="863"/>
      <c r="K20" s="863"/>
      <c r="L20" s="863"/>
      <c r="M20" s="863"/>
      <c r="N20" s="27" t="s">
        <v>56</v>
      </c>
      <c r="O20" s="27"/>
      <c r="P20" s="27" t="s">
        <v>409</v>
      </c>
      <c r="Q20" s="27"/>
      <c r="R20" s="27"/>
      <c r="S20" s="27"/>
      <c r="T20" s="27" t="s">
        <v>410</v>
      </c>
      <c r="U20" s="27"/>
      <c r="V20" s="27"/>
      <c r="W20" s="27"/>
      <c r="X20" s="27"/>
      <c r="Y20" s="108"/>
    </row>
    <row r="21" spans="2:25" ht="18" customHeight="1">
      <c r="B21" s="1765" t="s">
        <v>211</v>
      </c>
      <c r="C21" s="1766"/>
      <c r="D21" s="1766"/>
      <c r="E21" s="1766"/>
      <c r="F21" s="1767"/>
      <c r="G21" s="693" t="s">
        <v>277</v>
      </c>
      <c r="H21" s="694"/>
      <c r="I21" s="694"/>
      <c r="J21" s="694"/>
      <c r="K21" s="694"/>
      <c r="L21" s="694"/>
      <c r="M21" s="694"/>
      <c r="N21" s="13"/>
      <c r="O21" s="13"/>
      <c r="P21" s="13"/>
      <c r="Q21" s="13"/>
      <c r="R21" s="13"/>
      <c r="S21" s="13"/>
      <c r="T21" s="13"/>
      <c r="U21" s="13"/>
      <c r="V21" s="13"/>
      <c r="W21" s="13"/>
      <c r="X21" s="13"/>
      <c r="Y21" s="33"/>
    </row>
    <row r="22" spans="2:25" ht="18" customHeight="1">
      <c r="B22" s="1765" t="s">
        <v>557</v>
      </c>
      <c r="C22" s="1766"/>
      <c r="D22" s="1766"/>
      <c r="E22" s="1766"/>
      <c r="F22" s="1767"/>
      <c r="G22" s="693" t="s">
        <v>277</v>
      </c>
      <c r="H22" s="694"/>
      <c r="I22" s="694"/>
      <c r="J22" s="694"/>
      <c r="K22" s="694"/>
      <c r="L22" s="694"/>
      <c r="M22" s="694"/>
      <c r="N22" s="13"/>
      <c r="O22" s="13"/>
      <c r="P22" s="13"/>
      <c r="Q22" s="13"/>
      <c r="R22" s="13"/>
      <c r="S22" s="13"/>
      <c r="T22" s="13"/>
      <c r="U22" s="13"/>
      <c r="V22" s="13"/>
      <c r="W22" s="13"/>
      <c r="X22" s="13"/>
      <c r="Y22" s="33"/>
    </row>
    <row r="23" spans="2:25" ht="18" customHeight="1">
      <c r="B23" s="1771" t="s">
        <v>159</v>
      </c>
      <c r="C23" s="1772"/>
      <c r="D23" s="1772"/>
      <c r="E23" s="1772"/>
      <c r="F23" s="1772"/>
      <c r="G23" s="208"/>
      <c r="H23" s="13" t="s">
        <v>411</v>
      </c>
      <c r="I23" s="13"/>
      <c r="J23" s="13"/>
      <c r="K23" s="1093" t="s">
        <v>412</v>
      </c>
      <c r="L23" s="1093"/>
      <c r="M23" s="102" t="s">
        <v>164</v>
      </c>
      <c r="N23" s="727"/>
      <c r="O23" s="727"/>
      <c r="P23" s="727"/>
      <c r="Q23" s="727"/>
      <c r="R23" s="727"/>
      <c r="S23" s="727"/>
      <c r="T23" s="13" t="s">
        <v>56</v>
      </c>
      <c r="U23" s="13"/>
      <c r="V23" s="13" t="s">
        <v>134</v>
      </c>
      <c r="W23" s="13"/>
      <c r="X23" s="13"/>
      <c r="Y23" s="33"/>
    </row>
    <row r="24" spans="2:25" ht="18" customHeight="1">
      <c r="B24" s="1773"/>
      <c r="C24" s="1774"/>
      <c r="D24" s="1774"/>
      <c r="E24" s="1774"/>
      <c r="F24" s="1774"/>
      <c r="G24" s="1767" t="s">
        <v>160</v>
      </c>
      <c r="H24" s="1093"/>
      <c r="I24" s="1093"/>
      <c r="J24" s="297"/>
      <c r="K24" s="313" t="s">
        <v>391</v>
      </c>
      <c r="L24" s="17"/>
      <c r="M24" s="13" t="s">
        <v>381</v>
      </c>
      <c r="N24" s="297"/>
      <c r="O24" s="13" t="s">
        <v>382</v>
      </c>
      <c r="P24" s="13"/>
      <c r="Q24" s="13"/>
      <c r="R24" s="13"/>
      <c r="S24" s="13"/>
      <c r="T24" s="13"/>
      <c r="U24" s="13"/>
      <c r="V24" s="13"/>
      <c r="W24" s="13"/>
      <c r="X24" s="13"/>
      <c r="Y24" s="33"/>
    </row>
    <row r="25" spans="2:25" ht="18" customHeight="1">
      <c r="B25" s="1317" t="s">
        <v>161</v>
      </c>
      <c r="C25" s="1093"/>
      <c r="D25" s="1093"/>
      <c r="E25" s="1093"/>
      <c r="F25" s="1093"/>
      <c r="G25" s="693" t="s">
        <v>277</v>
      </c>
      <c r="H25" s="694"/>
      <c r="I25" s="694"/>
      <c r="J25" s="694"/>
      <c r="K25" s="694"/>
      <c r="L25" s="694"/>
      <c r="M25" s="694"/>
      <c r="N25" s="13"/>
      <c r="O25" s="13"/>
      <c r="P25" s="13"/>
      <c r="Q25" s="13"/>
      <c r="R25" s="13"/>
      <c r="S25" s="13"/>
      <c r="T25" s="13"/>
      <c r="U25" s="13"/>
      <c r="V25" s="13"/>
      <c r="W25" s="13"/>
      <c r="X25" s="13"/>
      <c r="Y25" s="33"/>
    </row>
    <row r="26" spans="2:25" ht="18" customHeight="1" thickBot="1">
      <c r="B26" s="1768" t="s">
        <v>162</v>
      </c>
      <c r="C26" s="1769"/>
      <c r="D26" s="1769"/>
      <c r="E26" s="1769"/>
      <c r="F26" s="1770"/>
      <c r="G26" s="48"/>
      <c r="H26" s="38" t="s">
        <v>343</v>
      </c>
      <c r="I26" s="38" t="s">
        <v>379</v>
      </c>
      <c r="J26" s="38"/>
      <c r="K26" s="38" t="s">
        <v>380</v>
      </c>
      <c r="L26" s="38"/>
      <c r="M26" s="97"/>
      <c r="N26" s="210" t="s">
        <v>164</v>
      </c>
      <c r="O26" s="1329"/>
      <c r="P26" s="1329"/>
      <c r="Q26" s="1329"/>
      <c r="R26" s="1329"/>
      <c r="S26" s="1329"/>
      <c r="T26" s="38" t="s">
        <v>383</v>
      </c>
      <c r="U26" s="38" t="s">
        <v>346</v>
      </c>
      <c r="V26" s="38" t="s">
        <v>413</v>
      </c>
      <c r="W26" s="97"/>
      <c r="X26" s="97"/>
      <c r="Y26" s="40"/>
    </row>
    <row r="27" spans="2:25" ht="13.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row>
    <row r="28" spans="2:25" ht="18" customHeight="1" thickBot="1">
      <c r="B28" s="107" t="s">
        <v>900</v>
      </c>
      <c r="C28" s="107"/>
      <c r="D28" s="107"/>
      <c r="E28" s="107"/>
      <c r="F28" s="107"/>
      <c r="G28" s="107"/>
      <c r="H28" s="107"/>
      <c r="I28" s="107"/>
      <c r="J28" s="107"/>
      <c r="K28" s="107"/>
      <c r="L28" s="107"/>
      <c r="S28" s="107"/>
      <c r="T28" s="107"/>
      <c r="U28" s="107"/>
      <c r="V28" s="107"/>
      <c r="W28" s="107"/>
      <c r="X28" s="107"/>
      <c r="Y28" s="107"/>
    </row>
    <row r="29" spans="2:23" ht="17.25" customHeight="1" thickBot="1">
      <c r="B29" s="6"/>
      <c r="C29" s="749" t="s">
        <v>904</v>
      </c>
      <c r="D29" s="749"/>
      <c r="E29" s="749"/>
      <c r="F29" s="749"/>
      <c r="G29" s="749"/>
      <c r="H29" s="749"/>
      <c r="I29" s="749"/>
      <c r="J29" s="749"/>
      <c r="K29" s="761"/>
      <c r="L29" s="107"/>
      <c r="P29" s="107" t="s">
        <v>1077</v>
      </c>
      <c r="R29" s="107"/>
      <c r="T29" s="107"/>
      <c r="U29" s="107"/>
      <c r="V29" s="107"/>
      <c r="W29" s="107"/>
    </row>
    <row r="30" spans="2:25" ht="17.25" customHeight="1">
      <c r="B30" s="3" t="s">
        <v>165</v>
      </c>
      <c r="C30" s="297"/>
      <c r="D30" s="13" t="s">
        <v>901</v>
      </c>
      <c r="E30" s="297"/>
      <c r="F30" s="13" t="s">
        <v>591</v>
      </c>
      <c r="G30" s="13" t="s">
        <v>902</v>
      </c>
      <c r="H30" s="297"/>
      <c r="I30" s="13" t="s">
        <v>901</v>
      </c>
      <c r="J30" s="297"/>
      <c r="K30" s="33" t="s">
        <v>903</v>
      </c>
      <c r="P30" s="1735" t="s">
        <v>214</v>
      </c>
      <c r="Q30" s="1736"/>
      <c r="R30" s="444"/>
      <c r="S30" s="439" t="s">
        <v>749</v>
      </c>
      <c r="T30" s="445"/>
      <c r="U30" s="439" t="s">
        <v>163</v>
      </c>
      <c r="V30" s="445"/>
      <c r="W30" s="91" t="s">
        <v>203</v>
      </c>
      <c r="X30" s="1737" t="s">
        <v>931</v>
      </c>
      <c r="Y30" s="1738"/>
    </row>
    <row r="31" spans="2:25" ht="17.25" customHeight="1">
      <c r="B31" s="3" t="s">
        <v>166</v>
      </c>
      <c r="C31" s="297"/>
      <c r="D31" s="13" t="s">
        <v>901</v>
      </c>
      <c r="E31" s="297"/>
      <c r="F31" s="13" t="s">
        <v>591</v>
      </c>
      <c r="G31" s="13" t="s">
        <v>902</v>
      </c>
      <c r="H31" s="297"/>
      <c r="I31" s="13" t="s">
        <v>901</v>
      </c>
      <c r="J31" s="297"/>
      <c r="K31" s="33" t="s">
        <v>903</v>
      </c>
      <c r="P31" s="1739" t="s">
        <v>932</v>
      </c>
      <c r="Q31" s="739"/>
      <c r="R31" s="739"/>
      <c r="S31" s="849"/>
      <c r="T31" s="1742"/>
      <c r="U31" s="1743"/>
      <c r="V31" s="1743"/>
      <c r="W31" s="1743"/>
      <c r="X31" s="1743"/>
      <c r="Y31" s="1744"/>
    </row>
    <row r="32" spans="2:25" ht="17.25" customHeight="1">
      <c r="B32" s="3" t="s">
        <v>167</v>
      </c>
      <c r="C32" s="297"/>
      <c r="D32" s="13" t="s">
        <v>901</v>
      </c>
      <c r="E32" s="297"/>
      <c r="F32" s="13" t="s">
        <v>591</v>
      </c>
      <c r="G32" s="13" t="s">
        <v>902</v>
      </c>
      <c r="H32" s="297"/>
      <c r="I32" s="13" t="s">
        <v>901</v>
      </c>
      <c r="J32" s="297"/>
      <c r="K32" s="33" t="s">
        <v>903</v>
      </c>
      <c r="P32" s="940"/>
      <c r="Q32" s="941"/>
      <c r="R32" s="941"/>
      <c r="S32" s="942"/>
      <c r="T32" s="1745"/>
      <c r="U32" s="1746"/>
      <c r="V32" s="1746"/>
      <c r="W32" s="1746"/>
      <c r="X32" s="1746"/>
      <c r="Y32" s="1747"/>
    </row>
    <row r="33" spans="2:25" ht="17.25" customHeight="1" thickBot="1">
      <c r="B33" s="4" t="s">
        <v>534</v>
      </c>
      <c r="C33" s="434"/>
      <c r="D33" s="38" t="s">
        <v>901</v>
      </c>
      <c r="E33" s="434"/>
      <c r="F33" s="38" t="s">
        <v>591</v>
      </c>
      <c r="G33" s="38" t="s">
        <v>902</v>
      </c>
      <c r="H33" s="434"/>
      <c r="I33" s="38" t="s">
        <v>901</v>
      </c>
      <c r="J33" s="434"/>
      <c r="K33" s="40" t="s">
        <v>903</v>
      </c>
      <c r="M33" s="107"/>
      <c r="N33" s="107"/>
      <c r="P33" s="1740"/>
      <c r="Q33" s="1741"/>
      <c r="R33" s="1741"/>
      <c r="S33" s="1730"/>
      <c r="T33" s="1745"/>
      <c r="U33" s="1746"/>
      <c r="V33" s="1746"/>
      <c r="W33" s="1746"/>
      <c r="X33" s="1746"/>
      <c r="Y33" s="1747"/>
    </row>
    <row r="34" spans="2:25" ht="18" customHeight="1" thickBot="1">
      <c r="B34" s="107"/>
      <c r="C34" s="107"/>
      <c r="D34" s="107"/>
      <c r="E34" s="107"/>
      <c r="F34" s="107"/>
      <c r="G34" s="107"/>
      <c r="H34" s="107"/>
      <c r="I34" s="107"/>
      <c r="J34" s="107"/>
      <c r="K34" s="107"/>
      <c r="L34" s="107"/>
      <c r="M34" s="107"/>
      <c r="N34" s="107"/>
      <c r="S34" s="107"/>
      <c r="T34" s="1748"/>
      <c r="U34" s="1746"/>
      <c r="V34" s="1746"/>
      <c r="W34" s="1746"/>
      <c r="X34" s="1746"/>
      <c r="Y34" s="1747"/>
    </row>
    <row r="35" spans="2:25" ht="18" customHeight="1" thickBot="1">
      <c r="B35" s="107" t="s">
        <v>908</v>
      </c>
      <c r="C35" s="107"/>
      <c r="D35" s="107"/>
      <c r="E35" s="107"/>
      <c r="F35" s="1731" t="s">
        <v>922</v>
      </c>
      <c r="G35" s="749" t="s">
        <v>923</v>
      </c>
      <c r="H35" s="749"/>
      <c r="I35" s="749" t="s">
        <v>924</v>
      </c>
      <c r="J35" s="749"/>
      <c r="K35" s="749" t="s">
        <v>925</v>
      </c>
      <c r="L35" s="749"/>
      <c r="M35" s="761"/>
      <c r="N35" s="107"/>
      <c r="O35" s="107" t="s">
        <v>926</v>
      </c>
      <c r="P35" s="107"/>
      <c r="Q35" s="107"/>
      <c r="R35" s="107"/>
      <c r="S35" s="107"/>
      <c r="T35" s="1748"/>
      <c r="U35" s="1746"/>
      <c r="V35" s="1746"/>
      <c r="W35" s="1746"/>
      <c r="X35" s="1746"/>
      <c r="Y35" s="1747"/>
    </row>
    <row r="36" spans="2:25" ht="18" customHeight="1" thickBot="1">
      <c r="B36" s="107"/>
      <c r="C36" s="107"/>
      <c r="D36" s="107"/>
      <c r="E36" s="107"/>
      <c r="F36" s="1732"/>
      <c r="G36" s="447" t="s">
        <v>630</v>
      </c>
      <c r="H36" s="447" t="s">
        <v>209</v>
      </c>
      <c r="I36" s="1733"/>
      <c r="J36" s="1733"/>
      <c r="K36" s="1733"/>
      <c r="L36" s="1733"/>
      <c r="M36" s="433" t="s">
        <v>56</v>
      </c>
      <c r="N36" s="107"/>
      <c r="O36" s="748" t="s">
        <v>217</v>
      </c>
      <c r="P36" s="749"/>
      <c r="Q36" s="749" t="s">
        <v>927</v>
      </c>
      <c r="R36" s="761"/>
      <c r="S36" s="107"/>
      <c r="T36" s="1748"/>
      <c r="U36" s="1746"/>
      <c r="V36" s="1746"/>
      <c r="W36" s="1746"/>
      <c r="X36" s="1746"/>
      <c r="Y36" s="1747"/>
    </row>
    <row r="37" spans="2:25" ht="18" customHeight="1">
      <c r="B37" s="748" t="s">
        <v>909</v>
      </c>
      <c r="C37" s="749"/>
      <c r="D37" s="749" t="s">
        <v>212</v>
      </c>
      <c r="E37" s="749"/>
      <c r="F37" s="945" t="s">
        <v>213</v>
      </c>
      <c r="G37" s="945"/>
      <c r="H37" s="945" t="s">
        <v>909</v>
      </c>
      <c r="I37" s="945"/>
      <c r="J37" s="945" t="s">
        <v>212</v>
      </c>
      <c r="K37" s="945"/>
      <c r="L37" s="945" t="s">
        <v>213</v>
      </c>
      <c r="M37" s="1734"/>
      <c r="N37" s="107"/>
      <c r="O37" s="755" t="s">
        <v>218</v>
      </c>
      <c r="P37" s="19" t="s">
        <v>928</v>
      </c>
      <c r="Q37" s="1727"/>
      <c r="R37" s="1728"/>
      <c r="S37" s="107"/>
      <c r="T37" s="1748"/>
      <c r="U37" s="1746"/>
      <c r="V37" s="1746"/>
      <c r="W37" s="1746"/>
      <c r="X37" s="1746"/>
      <c r="Y37" s="1747"/>
    </row>
    <row r="38" spans="2:25" ht="18" customHeight="1">
      <c r="B38" s="755" t="s">
        <v>910</v>
      </c>
      <c r="C38" s="756"/>
      <c r="D38" s="297"/>
      <c r="E38" s="46" t="s">
        <v>631</v>
      </c>
      <c r="F38" s="297"/>
      <c r="G38" s="46" t="s">
        <v>631</v>
      </c>
      <c r="H38" s="693" t="s">
        <v>916</v>
      </c>
      <c r="I38" s="695"/>
      <c r="J38" s="297"/>
      <c r="K38" s="46" t="s">
        <v>631</v>
      </c>
      <c r="L38" s="297"/>
      <c r="M38" s="33" t="s">
        <v>631</v>
      </c>
      <c r="N38" s="107"/>
      <c r="O38" s="755"/>
      <c r="P38" s="19" t="s">
        <v>929</v>
      </c>
      <c r="Q38" s="1727"/>
      <c r="R38" s="1728"/>
      <c r="S38" s="107"/>
      <c r="T38" s="1748"/>
      <c r="U38" s="1746"/>
      <c r="V38" s="1746"/>
      <c r="W38" s="1746"/>
      <c r="X38" s="1746"/>
      <c r="Y38" s="1747"/>
    </row>
    <row r="39" spans="2:25" ht="18" customHeight="1">
      <c r="B39" s="755" t="s">
        <v>911</v>
      </c>
      <c r="C39" s="756"/>
      <c r="D39" s="297"/>
      <c r="E39" s="46" t="s">
        <v>631</v>
      </c>
      <c r="F39" s="297"/>
      <c r="G39" s="46" t="s">
        <v>631</v>
      </c>
      <c r="H39" s="693" t="s">
        <v>917</v>
      </c>
      <c r="I39" s="695"/>
      <c r="J39" s="297"/>
      <c r="K39" s="46" t="s">
        <v>631</v>
      </c>
      <c r="L39" s="297"/>
      <c r="M39" s="33" t="s">
        <v>631</v>
      </c>
      <c r="N39" s="107"/>
      <c r="O39" s="755"/>
      <c r="P39" s="19" t="s">
        <v>930</v>
      </c>
      <c r="Q39" s="1727"/>
      <c r="R39" s="1728"/>
      <c r="S39" s="107"/>
      <c r="T39" s="1748"/>
      <c r="U39" s="1746"/>
      <c r="V39" s="1746"/>
      <c r="W39" s="1746"/>
      <c r="X39" s="1746"/>
      <c r="Y39" s="1747"/>
    </row>
    <row r="40" spans="2:25" ht="18" customHeight="1">
      <c r="B40" s="755" t="s">
        <v>912</v>
      </c>
      <c r="C40" s="756"/>
      <c r="D40" s="297"/>
      <c r="E40" s="46" t="s">
        <v>631</v>
      </c>
      <c r="F40" s="297"/>
      <c r="G40" s="46" t="s">
        <v>631</v>
      </c>
      <c r="H40" s="693" t="s">
        <v>918</v>
      </c>
      <c r="I40" s="695"/>
      <c r="J40" s="297"/>
      <c r="K40" s="46" t="s">
        <v>631</v>
      </c>
      <c r="L40" s="297"/>
      <c r="M40" s="33" t="s">
        <v>631</v>
      </c>
      <c r="N40" s="107"/>
      <c r="O40" s="755" t="s">
        <v>219</v>
      </c>
      <c r="P40" s="19" t="s">
        <v>928</v>
      </c>
      <c r="Q40" s="1727"/>
      <c r="R40" s="1728"/>
      <c r="S40" s="107"/>
      <c r="T40" s="1748"/>
      <c r="U40" s="1746"/>
      <c r="V40" s="1746"/>
      <c r="W40" s="1746"/>
      <c r="X40" s="1746"/>
      <c r="Y40" s="1747"/>
    </row>
    <row r="41" spans="2:25" ht="18" customHeight="1">
      <c r="B41" s="755" t="s">
        <v>913</v>
      </c>
      <c r="C41" s="756"/>
      <c r="D41" s="297"/>
      <c r="E41" s="46" t="s">
        <v>631</v>
      </c>
      <c r="F41" s="297"/>
      <c r="G41" s="46" t="s">
        <v>631</v>
      </c>
      <c r="H41" s="693" t="s">
        <v>919</v>
      </c>
      <c r="I41" s="695"/>
      <c r="J41" s="297"/>
      <c r="K41" s="46" t="s">
        <v>631</v>
      </c>
      <c r="L41" s="297"/>
      <c r="M41" s="33" t="s">
        <v>631</v>
      </c>
      <c r="N41" s="107"/>
      <c r="O41" s="755"/>
      <c r="P41" s="19" t="s">
        <v>929</v>
      </c>
      <c r="Q41" s="1727"/>
      <c r="R41" s="1728"/>
      <c r="S41" s="107"/>
      <c r="T41" s="1748"/>
      <c r="U41" s="1746"/>
      <c r="V41" s="1746"/>
      <c r="W41" s="1746"/>
      <c r="X41" s="1746"/>
      <c r="Y41" s="1747"/>
    </row>
    <row r="42" spans="2:25" ht="18" customHeight="1">
      <c r="B42" s="755" t="s">
        <v>914</v>
      </c>
      <c r="C42" s="756"/>
      <c r="D42" s="297"/>
      <c r="E42" s="46" t="s">
        <v>631</v>
      </c>
      <c r="F42" s="297"/>
      <c r="G42" s="46" t="s">
        <v>631</v>
      </c>
      <c r="H42" s="693" t="s">
        <v>920</v>
      </c>
      <c r="I42" s="695"/>
      <c r="J42" s="297"/>
      <c r="K42" s="46" t="s">
        <v>631</v>
      </c>
      <c r="L42" s="297"/>
      <c r="M42" s="33" t="s">
        <v>631</v>
      </c>
      <c r="N42" s="107"/>
      <c r="O42" s="755"/>
      <c r="P42" s="19" t="s">
        <v>930</v>
      </c>
      <c r="Q42" s="1727"/>
      <c r="R42" s="1728"/>
      <c r="S42" s="107"/>
      <c r="T42" s="1748"/>
      <c r="U42" s="1746"/>
      <c r="V42" s="1746"/>
      <c r="W42" s="1746"/>
      <c r="X42" s="1746"/>
      <c r="Y42" s="1747"/>
    </row>
    <row r="43" spans="2:25" ht="18" customHeight="1" thickBot="1">
      <c r="B43" s="771" t="s">
        <v>915</v>
      </c>
      <c r="C43" s="772"/>
      <c r="D43" s="434"/>
      <c r="E43" s="98" t="s">
        <v>631</v>
      </c>
      <c r="F43" s="434"/>
      <c r="G43" s="98" t="s">
        <v>631</v>
      </c>
      <c r="H43" s="1729" t="s">
        <v>921</v>
      </c>
      <c r="I43" s="1730"/>
      <c r="J43" s="434"/>
      <c r="K43" s="98" t="s">
        <v>631</v>
      </c>
      <c r="L43" s="434"/>
      <c r="M43" s="191" t="s">
        <v>631</v>
      </c>
      <c r="N43" s="107"/>
      <c r="O43" s="771" t="s">
        <v>220</v>
      </c>
      <c r="P43" s="772"/>
      <c r="Q43" s="772" t="s">
        <v>927</v>
      </c>
      <c r="R43" s="1752"/>
      <c r="S43" s="107"/>
      <c r="T43" s="1749"/>
      <c r="U43" s="1750"/>
      <c r="V43" s="1750"/>
      <c r="W43" s="1750"/>
      <c r="X43" s="1750"/>
      <c r="Y43" s="1751"/>
    </row>
    <row r="44" ht="18" customHeight="1"/>
    <row r="45" ht="18" customHeight="1"/>
  </sheetData>
  <sheetProtection selectLockedCells="1"/>
  <mergeCells count="79">
    <mergeCell ref="C29:K29"/>
    <mergeCell ref="B26:F26"/>
    <mergeCell ref="O26:S26"/>
    <mergeCell ref="B23:F24"/>
    <mergeCell ref="K23:L23"/>
    <mergeCell ref="N23:S23"/>
    <mergeCell ref="G24:I24"/>
    <mergeCell ref="B25:F25"/>
    <mergeCell ref="G25:M25"/>
    <mergeCell ref="B20:F20"/>
    <mergeCell ref="I20:M20"/>
    <mergeCell ref="B21:F21"/>
    <mergeCell ref="G21:M21"/>
    <mergeCell ref="B22:F22"/>
    <mergeCell ref="G22:M22"/>
    <mergeCell ref="B14:M14"/>
    <mergeCell ref="O14:Y14"/>
    <mergeCell ref="B15:M15"/>
    <mergeCell ref="O15:Y15"/>
    <mergeCell ref="B16:M16"/>
    <mergeCell ref="O16:Y16"/>
    <mergeCell ref="B11:M11"/>
    <mergeCell ref="O11:Y11"/>
    <mergeCell ref="B12:M12"/>
    <mergeCell ref="O12:Y12"/>
    <mergeCell ref="B13:M13"/>
    <mergeCell ref="O13:Y13"/>
    <mergeCell ref="B8:M8"/>
    <mergeCell ref="O8:Y8"/>
    <mergeCell ref="B9:M9"/>
    <mergeCell ref="O9:Y9"/>
    <mergeCell ref="B10:M10"/>
    <mergeCell ref="O10:Y10"/>
    <mergeCell ref="B5:M5"/>
    <mergeCell ref="O5:Y5"/>
    <mergeCell ref="B6:M6"/>
    <mergeCell ref="O6:Y6"/>
    <mergeCell ref="B7:M7"/>
    <mergeCell ref="O7:Y7"/>
    <mergeCell ref="P30:Q30"/>
    <mergeCell ref="X30:Y30"/>
    <mergeCell ref="P31:S33"/>
    <mergeCell ref="T31:Y33"/>
    <mergeCell ref="T34:Y43"/>
    <mergeCell ref="O40:O42"/>
    <mergeCell ref="O36:P36"/>
    <mergeCell ref="O43:P43"/>
    <mergeCell ref="Q43:R43"/>
    <mergeCell ref="Q40:R40"/>
    <mergeCell ref="B37:C37"/>
    <mergeCell ref="B38:C38"/>
    <mergeCell ref="B39:C39"/>
    <mergeCell ref="B40:C40"/>
    <mergeCell ref="B41:C41"/>
    <mergeCell ref="L37:M37"/>
    <mergeCell ref="B42:C42"/>
    <mergeCell ref="B43:C43"/>
    <mergeCell ref="D37:E37"/>
    <mergeCell ref="F37:G37"/>
    <mergeCell ref="H37:I37"/>
    <mergeCell ref="J37:K37"/>
    <mergeCell ref="H38:I38"/>
    <mergeCell ref="H39:I39"/>
    <mergeCell ref="H40:I40"/>
    <mergeCell ref="H41:I41"/>
    <mergeCell ref="H42:I42"/>
    <mergeCell ref="H43:I43"/>
    <mergeCell ref="F35:F36"/>
    <mergeCell ref="G35:H35"/>
    <mergeCell ref="I35:J35"/>
    <mergeCell ref="K35:M35"/>
    <mergeCell ref="I36:L36"/>
    <mergeCell ref="O37:O39"/>
    <mergeCell ref="Q41:R41"/>
    <mergeCell ref="Q42:R42"/>
    <mergeCell ref="Q36:R36"/>
    <mergeCell ref="Q37:R37"/>
    <mergeCell ref="Q38:R38"/>
    <mergeCell ref="Q39:R39"/>
  </mergeCells>
  <printOptions/>
  <pageMargins left="0.7086614173228347" right="0.7086614173228347" top="0.3937007874015748" bottom="0.3937007874015748" header="0.3937007874015748" footer="0.1968503937007874"/>
  <pageSetup blackAndWhite="1" cellComments="asDisplayed" fitToHeight="0" fitToWidth="1" horizontalDpi="600" verticalDpi="600" orientation="landscape" paperSize="9" scale="77" r:id="rId1"/>
  <headerFooter alignWithMargins="0">
    <oddFooter>&amp;R&amp;F- &amp;P/&amp;N</oddFooter>
  </headerFooter>
  <colBreaks count="1" manualBreakCount="1">
    <brk id="25" max="65535" man="1"/>
  </colBreaks>
</worksheet>
</file>

<file path=xl/worksheets/sheet25.xml><?xml version="1.0" encoding="utf-8"?>
<worksheet xmlns="http://schemas.openxmlformats.org/spreadsheetml/2006/main" xmlns:r="http://schemas.openxmlformats.org/officeDocument/2006/relationships">
  <sheetPr>
    <tabColor indexed="22"/>
    <pageSetUpPr fitToPage="1"/>
  </sheetPr>
  <dimension ref="B1:AX42"/>
  <sheetViews>
    <sheetView view="pageBreakPreview" zoomScale="80" zoomScaleNormal="70" zoomScaleSheetLayoutView="80" workbookViewId="0" topLeftCell="A34">
      <selection activeCell="P16" sqref="P16"/>
    </sheetView>
  </sheetViews>
  <sheetFormatPr defaultColWidth="8.00390625" defaultRowHeight="13.5"/>
  <cols>
    <col min="1" max="1" width="1.25" style="2" customWidth="1"/>
    <col min="2" max="2" width="9.375" style="2" customWidth="1"/>
    <col min="3" max="19" width="4.875" style="2" customWidth="1"/>
    <col min="20" max="31" width="4.00390625" style="2" customWidth="1"/>
    <col min="32" max="34" width="3.875" style="2" customWidth="1"/>
    <col min="35" max="36" width="4.50390625" style="2" customWidth="1"/>
    <col min="37" max="37" width="5.50390625" style="2" customWidth="1"/>
    <col min="38" max="39" width="3.875" style="2" customWidth="1"/>
    <col min="40" max="42" width="4.00390625" style="2" customWidth="1"/>
    <col min="43" max="43" width="9.375" style="2" customWidth="1"/>
    <col min="44" max="16384" width="8.00390625" style="2" customWidth="1"/>
  </cols>
  <sheetData>
    <row r="1" spans="2:4" ht="17.25">
      <c r="B1" s="92" t="s">
        <v>985</v>
      </c>
      <c r="C1" s="92"/>
      <c r="D1" s="92"/>
    </row>
    <row r="2" spans="2:50" ht="19.5" customHeight="1" thickBot="1">
      <c r="B2" s="2" t="s">
        <v>486</v>
      </c>
      <c r="U2" s="464" t="s">
        <v>1086</v>
      </c>
      <c r="V2" s="464"/>
      <c r="W2" s="464"/>
      <c r="X2" s="464"/>
      <c r="Y2" s="464"/>
      <c r="Z2" s="464"/>
      <c r="AA2" s="464"/>
      <c r="AB2" s="464"/>
      <c r="AC2" s="464"/>
      <c r="AD2" s="464"/>
      <c r="AE2" s="464"/>
      <c r="AX2" s="24"/>
    </row>
    <row r="3" spans="2:50" ht="29.25" customHeight="1">
      <c r="B3" s="1796" t="s">
        <v>1052</v>
      </c>
      <c r="C3" s="1797"/>
      <c r="D3" s="1797"/>
      <c r="E3" s="1798"/>
      <c r="F3" s="1793" t="s">
        <v>1053</v>
      </c>
      <c r="G3" s="1793"/>
      <c r="H3" s="1791"/>
      <c r="I3" s="1791"/>
      <c r="J3" s="493" t="s">
        <v>285</v>
      </c>
      <c r="K3" s="503"/>
      <c r="L3" s="493" t="s">
        <v>286</v>
      </c>
      <c r="M3" s="503"/>
      <c r="N3" s="1792" t="s">
        <v>1054</v>
      </c>
      <c r="O3" s="1792"/>
      <c r="P3" s="1792"/>
      <c r="Q3" s="504"/>
      <c r="R3" s="493" t="s">
        <v>406</v>
      </c>
      <c r="S3" s="505"/>
      <c r="U3" s="1819" t="s">
        <v>282</v>
      </c>
      <c r="V3" s="1811" t="s">
        <v>207</v>
      </c>
      <c r="W3" s="1811"/>
      <c r="X3" s="1811"/>
      <c r="Y3" s="1811"/>
      <c r="Z3" s="1811" t="s">
        <v>734</v>
      </c>
      <c r="AA3" s="1811"/>
      <c r="AB3" s="1811"/>
      <c r="AC3" s="1811"/>
      <c r="AD3" s="1811"/>
      <c r="AE3" s="1811"/>
      <c r="AF3" s="1811" t="s">
        <v>283</v>
      </c>
      <c r="AG3" s="1811"/>
      <c r="AH3" s="1811"/>
      <c r="AI3" s="1812" t="s">
        <v>893</v>
      </c>
      <c r="AJ3" s="1812"/>
      <c r="AK3" s="1812"/>
      <c r="AL3" s="1809" t="s">
        <v>284</v>
      </c>
      <c r="AM3" s="1797"/>
      <c r="AN3" s="1797"/>
      <c r="AO3" s="1797"/>
      <c r="AP3" s="1810"/>
      <c r="AQ3" s="93"/>
      <c r="AX3" s="24"/>
    </row>
    <row r="4" spans="2:50" ht="22.5" customHeight="1">
      <c r="B4" s="1803" t="s">
        <v>487</v>
      </c>
      <c r="C4" s="1784"/>
      <c r="D4" s="1784"/>
      <c r="E4" s="1804"/>
      <c r="F4" s="1800"/>
      <c r="G4" s="1801"/>
      <c r="H4" s="1801"/>
      <c r="I4" s="1801"/>
      <c r="J4" s="1801"/>
      <c r="K4" s="1801"/>
      <c r="L4" s="1802"/>
      <c r="M4" s="1784" t="s">
        <v>488</v>
      </c>
      <c r="N4" s="1784"/>
      <c r="O4" s="1794"/>
      <c r="P4" s="1794"/>
      <c r="Q4" s="1794"/>
      <c r="R4" s="1794"/>
      <c r="S4" s="1795"/>
      <c r="U4" s="1820"/>
      <c r="V4" s="1813" t="s">
        <v>208</v>
      </c>
      <c r="W4" s="1813"/>
      <c r="X4" s="1813"/>
      <c r="Y4" s="1813"/>
      <c r="Z4" s="1817"/>
      <c r="AA4" s="1818"/>
      <c r="AB4" s="308" t="s">
        <v>637</v>
      </c>
      <c r="AC4" s="103" t="s">
        <v>209</v>
      </c>
      <c r="AD4" s="302"/>
      <c r="AE4" s="308" t="s">
        <v>1058</v>
      </c>
      <c r="AF4" s="1816"/>
      <c r="AG4" s="1794"/>
      <c r="AH4" s="303" t="s">
        <v>286</v>
      </c>
      <c r="AI4" s="1814"/>
      <c r="AJ4" s="1815"/>
      <c r="AK4" s="303" t="s">
        <v>288</v>
      </c>
      <c r="AL4" s="1822" t="s">
        <v>289</v>
      </c>
      <c r="AM4" s="1784"/>
      <c r="AN4" s="1784"/>
      <c r="AO4" s="1784"/>
      <c r="AP4" s="1823"/>
      <c r="AQ4" s="93"/>
      <c r="AX4" s="24"/>
    </row>
    <row r="5" spans="2:50" ht="22.5" customHeight="1" thickBot="1">
      <c r="B5" s="1805" t="s">
        <v>1055</v>
      </c>
      <c r="C5" s="1806"/>
      <c r="D5" s="1806"/>
      <c r="E5" s="1807"/>
      <c r="F5" s="1808" t="s">
        <v>1053</v>
      </c>
      <c r="G5" s="1808"/>
      <c r="H5" s="1783"/>
      <c r="I5" s="1783"/>
      <c r="J5" s="506" t="s">
        <v>285</v>
      </c>
      <c r="K5" s="494"/>
      <c r="L5" s="506" t="s">
        <v>286</v>
      </c>
      <c r="M5" s="494"/>
      <c r="N5" s="1799" t="s">
        <v>1054</v>
      </c>
      <c r="O5" s="1799"/>
      <c r="P5" s="1799"/>
      <c r="Q5" s="7"/>
      <c r="R5" s="506" t="s">
        <v>406</v>
      </c>
      <c r="S5" s="99"/>
      <c r="U5" s="1820"/>
      <c r="V5" s="1813" t="s">
        <v>290</v>
      </c>
      <c r="W5" s="1813"/>
      <c r="X5" s="1813"/>
      <c r="Y5" s="1813"/>
      <c r="Z5" s="1817"/>
      <c r="AA5" s="1818"/>
      <c r="AB5" s="308" t="s">
        <v>637</v>
      </c>
      <c r="AC5" s="103" t="s">
        <v>209</v>
      </c>
      <c r="AD5" s="302"/>
      <c r="AE5" s="308" t="s">
        <v>1058</v>
      </c>
      <c r="AF5" s="1816"/>
      <c r="AG5" s="1794"/>
      <c r="AH5" s="303" t="s">
        <v>286</v>
      </c>
      <c r="AI5" s="1814"/>
      <c r="AJ5" s="1815"/>
      <c r="AK5" s="303" t="s">
        <v>288</v>
      </c>
      <c r="AL5" s="1822" t="s">
        <v>289</v>
      </c>
      <c r="AM5" s="1784"/>
      <c r="AN5" s="1784"/>
      <c r="AO5" s="1784"/>
      <c r="AP5" s="1823"/>
      <c r="AQ5" s="93"/>
      <c r="AX5" s="24"/>
    </row>
    <row r="6" spans="21:50" ht="19.5" customHeight="1">
      <c r="U6" s="1820"/>
      <c r="V6" s="1813" t="s">
        <v>367</v>
      </c>
      <c r="W6" s="1813"/>
      <c r="X6" s="1813"/>
      <c r="Y6" s="1813"/>
      <c r="Z6" s="1817"/>
      <c r="AA6" s="1818"/>
      <c r="AB6" s="308" t="s">
        <v>637</v>
      </c>
      <c r="AC6" s="103" t="s">
        <v>209</v>
      </c>
      <c r="AD6" s="302"/>
      <c r="AE6" s="308" t="s">
        <v>1058</v>
      </c>
      <c r="AF6" s="1816"/>
      <c r="AG6" s="1794"/>
      <c r="AH6" s="303" t="s">
        <v>368</v>
      </c>
      <c r="AI6" s="1814"/>
      <c r="AJ6" s="1815"/>
      <c r="AK6" s="303" t="s">
        <v>288</v>
      </c>
      <c r="AL6" s="1822" t="s">
        <v>289</v>
      </c>
      <c r="AM6" s="1784"/>
      <c r="AN6" s="1784"/>
      <c r="AO6" s="1784"/>
      <c r="AP6" s="1823"/>
      <c r="AQ6" s="93"/>
      <c r="AX6" s="24"/>
    </row>
    <row r="7" spans="2:50" ht="19.5" customHeight="1" thickBot="1">
      <c r="B7" s="2" t="s">
        <v>376</v>
      </c>
      <c r="U7" s="1821"/>
      <c r="V7" s="1824" t="s">
        <v>375</v>
      </c>
      <c r="W7" s="1824"/>
      <c r="X7" s="1824"/>
      <c r="Y7" s="1824"/>
      <c r="Z7" s="1834"/>
      <c r="AA7" s="1835"/>
      <c r="AB7" s="310" t="s">
        <v>637</v>
      </c>
      <c r="AC7" s="309" t="s">
        <v>209</v>
      </c>
      <c r="AD7" s="304"/>
      <c r="AE7" s="310" t="s">
        <v>1058</v>
      </c>
      <c r="AF7" s="1828"/>
      <c r="AG7" s="1829"/>
      <c r="AH7" s="305" t="s">
        <v>368</v>
      </c>
      <c r="AI7" s="1832"/>
      <c r="AJ7" s="1833"/>
      <c r="AK7" s="305" t="s">
        <v>288</v>
      </c>
      <c r="AL7" s="1825" t="s">
        <v>289</v>
      </c>
      <c r="AM7" s="1826"/>
      <c r="AN7" s="1826"/>
      <c r="AO7" s="1826"/>
      <c r="AP7" s="1827"/>
      <c r="AQ7" s="93"/>
      <c r="AX7" s="24"/>
    </row>
    <row r="8" spans="2:44" ht="15.75" customHeight="1">
      <c r="B8" s="1785" t="s">
        <v>489</v>
      </c>
      <c r="C8" s="1786"/>
      <c r="D8" s="1786"/>
      <c r="E8" s="1786"/>
      <c r="F8" s="1786"/>
      <c r="G8" s="1786"/>
      <c r="H8" s="1786"/>
      <c r="I8" s="1786"/>
      <c r="J8" s="1786"/>
      <c r="K8" s="1786"/>
      <c r="L8" s="1786"/>
      <c r="M8" s="1786"/>
      <c r="N8" s="1786"/>
      <c r="O8" s="1786"/>
      <c r="P8" s="1786"/>
      <c r="Q8" s="1786"/>
      <c r="R8" s="1786"/>
      <c r="S8" s="1787"/>
      <c r="V8" s="306" t="s">
        <v>210</v>
      </c>
      <c r="W8" s="2" t="s">
        <v>1012</v>
      </c>
      <c r="AD8" s="93"/>
      <c r="AE8" s="93"/>
      <c r="AF8" s="93"/>
      <c r="AR8" s="93"/>
    </row>
    <row r="9" spans="2:44" ht="15.75" customHeight="1">
      <c r="B9" s="1775"/>
      <c r="C9" s="1776"/>
      <c r="D9" s="1776"/>
      <c r="E9" s="1776"/>
      <c r="F9" s="1776"/>
      <c r="G9" s="1776"/>
      <c r="H9" s="1776"/>
      <c r="I9" s="1776"/>
      <c r="J9" s="1776"/>
      <c r="K9" s="1776"/>
      <c r="L9" s="1776"/>
      <c r="M9" s="1776"/>
      <c r="N9" s="1776"/>
      <c r="O9" s="1776"/>
      <c r="P9" s="1776"/>
      <c r="Q9" s="1776"/>
      <c r="R9" s="1776"/>
      <c r="S9" s="1777"/>
      <c r="V9" s="306"/>
      <c r="W9" s="2" t="s">
        <v>1013</v>
      </c>
      <c r="AD9" s="93"/>
      <c r="AE9" s="93"/>
      <c r="AF9" s="93"/>
      <c r="AR9" s="93"/>
    </row>
    <row r="10" spans="2:29" ht="15.75" customHeight="1">
      <c r="B10" s="1775"/>
      <c r="C10" s="1776"/>
      <c r="D10" s="1776"/>
      <c r="E10" s="1776"/>
      <c r="F10" s="1776"/>
      <c r="G10" s="1776"/>
      <c r="H10" s="1776"/>
      <c r="I10" s="1776"/>
      <c r="J10" s="1776"/>
      <c r="K10" s="1776"/>
      <c r="L10" s="1776"/>
      <c r="M10" s="1776"/>
      <c r="N10" s="1776"/>
      <c r="O10" s="1776"/>
      <c r="P10" s="1776"/>
      <c r="Q10" s="1776"/>
      <c r="R10" s="1776"/>
      <c r="S10" s="1777"/>
      <c r="V10" s="93"/>
      <c r="AC10" s="24"/>
    </row>
    <row r="11" spans="2:32" ht="15.75" customHeight="1" thickBot="1">
      <c r="B11" s="1788" t="s">
        <v>279</v>
      </c>
      <c r="C11" s="1789"/>
      <c r="D11" s="1789"/>
      <c r="E11" s="1789"/>
      <c r="F11" s="1789"/>
      <c r="G11" s="1789"/>
      <c r="H11" s="1789"/>
      <c r="I11" s="1789"/>
      <c r="J11" s="1789"/>
      <c r="K11" s="1789"/>
      <c r="L11" s="1789"/>
      <c r="M11" s="1789"/>
      <c r="N11" s="1789"/>
      <c r="O11" s="1789"/>
      <c r="P11" s="1789"/>
      <c r="Q11" s="1789"/>
      <c r="R11" s="1789"/>
      <c r="S11" s="1790"/>
      <c r="U11" s="2" t="s">
        <v>857</v>
      </c>
      <c r="AF11" s="2" t="s">
        <v>858</v>
      </c>
    </row>
    <row r="12" spans="2:42" ht="15.75" customHeight="1">
      <c r="B12" s="1775"/>
      <c r="C12" s="1776"/>
      <c r="D12" s="1776"/>
      <c r="E12" s="1776"/>
      <c r="F12" s="1776"/>
      <c r="G12" s="1776"/>
      <c r="H12" s="1776"/>
      <c r="I12" s="1776"/>
      <c r="J12" s="1776"/>
      <c r="K12" s="1776"/>
      <c r="L12" s="1776"/>
      <c r="M12" s="1776"/>
      <c r="N12" s="1776"/>
      <c r="O12" s="1776"/>
      <c r="P12" s="1776"/>
      <c r="Q12" s="1776"/>
      <c r="R12" s="1776"/>
      <c r="S12" s="1777"/>
      <c r="U12" s="425"/>
      <c r="V12" s="743" t="s">
        <v>859</v>
      </c>
      <c r="W12" s="743"/>
      <c r="X12" s="743"/>
      <c r="Y12" s="743"/>
      <c r="Z12" s="743"/>
      <c r="AA12" s="743"/>
      <c r="AB12" s="1836"/>
      <c r="AC12" s="1830"/>
      <c r="AD12" s="1831"/>
      <c r="AE12" s="1831"/>
      <c r="AF12" s="259" t="s">
        <v>631</v>
      </c>
      <c r="AG12" s="1809" t="s">
        <v>860</v>
      </c>
      <c r="AH12" s="1797"/>
      <c r="AI12" s="1797"/>
      <c r="AJ12" s="1797"/>
      <c r="AK12" s="1798"/>
      <c r="AL12" s="1809" t="s">
        <v>289</v>
      </c>
      <c r="AM12" s="1797"/>
      <c r="AN12" s="1797"/>
      <c r="AO12" s="1797"/>
      <c r="AP12" s="1810"/>
    </row>
    <row r="13" spans="2:42" ht="15.75" customHeight="1" thickBot="1">
      <c r="B13" s="1775"/>
      <c r="C13" s="1776"/>
      <c r="D13" s="1776"/>
      <c r="E13" s="1776"/>
      <c r="F13" s="1776"/>
      <c r="G13" s="1776"/>
      <c r="H13" s="1776"/>
      <c r="I13" s="1776"/>
      <c r="J13" s="1776"/>
      <c r="K13" s="1776"/>
      <c r="L13" s="1776"/>
      <c r="M13" s="1776"/>
      <c r="N13" s="1776"/>
      <c r="O13" s="1776"/>
      <c r="P13" s="1776"/>
      <c r="Q13" s="1776"/>
      <c r="R13" s="1776"/>
      <c r="S13" s="1777"/>
      <c r="U13" s="426"/>
      <c r="V13" s="1844" t="s">
        <v>861</v>
      </c>
      <c r="W13" s="1844"/>
      <c r="X13" s="1844"/>
      <c r="Y13" s="1844"/>
      <c r="Z13" s="1844"/>
      <c r="AA13" s="1844"/>
      <c r="AB13" s="1845"/>
      <c r="AC13" s="1846"/>
      <c r="AD13" s="1847"/>
      <c r="AE13" s="1847"/>
      <c r="AF13" s="49" t="s">
        <v>631</v>
      </c>
      <c r="AG13" s="1825" t="s">
        <v>860</v>
      </c>
      <c r="AH13" s="1826"/>
      <c r="AI13" s="1826"/>
      <c r="AJ13" s="1826"/>
      <c r="AK13" s="1848"/>
      <c r="AL13" s="1825" t="s">
        <v>289</v>
      </c>
      <c r="AM13" s="1826"/>
      <c r="AN13" s="1826"/>
      <c r="AO13" s="1826"/>
      <c r="AP13" s="1827"/>
    </row>
    <row r="14" spans="2:29" ht="15.75" customHeight="1">
      <c r="B14" s="1837" t="s">
        <v>280</v>
      </c>
      <c r="C14" s="1789"/>
      <c r="D14" s="1789"/>
      <c r="E14" s="1789"/>
      <c r="F14" s="1789"/>
      <c r="G14" s="1789"/>
      <c r="H14" s="1789"/>
      <c r="I14" s="1789"/>
      <c r="J14" s="1789"/>
      <c r="K14" s="1789"/>
      <c r="L14" s="1789"/>
      <c r="M14" s="1789"/>
      <c r="N14" s="1789"/>
      <c r="O14" s="1789"/>
      <c r="P14" s="1789"/>
      <c r="Q14" s="1789"/>
      <c r="R14" s="1789"/>
      <c r="S14" s="1790"/>
      <c r="V14" s="93"/>
      <c r="AC14" s="24"/>
    </row>
    <row r="15" spans="2:38" ht="15.75" customHeight="1" thickBot="1">
      <c r="B15" s="1775"/>
      <c r="C15" s="1776"/>
      <c r="D15" s="1776"/>
      <c r="E15" s="1776"/>
      <c r="F15" s="1776"/>
      <c r="G15" s="1776"/>
      <c r="H15" s="1776"/>
      <c r="I15" s="1776"/>
      <c r="J15" s="1776"/>
      <c r="K15" s="1776"/>
      <c r="L15" s="1776"/>
      <c r="M15" s="1776"/>
      <c r="N15" s="1776"/>
      <c r="O15" s="1776"/>
      <c r="P15" s="1776"/>
      <c r="Q15" s="1776"/>
      <c r="R15" s="1776"/>
      <c r="S15" s="1777"/>
      <c r="U15" s="107" t="s">
        <v>856</v>
      </c>
      <c r="V15" s="107"/>
      <c r="W15" s="107"/>
      <c r="X15" s="107"/>
      <c r="Y15" s="107"/>
      <c r="Z15" s="107"/>
      <c r="AA15" s="107"/>
      <c r="AB15" s="107"/>
      <c r="AC15" s="95"/>
      <c r="AD15" s="95"/>
      <c r="AE15" s="95"/>
      <c r="AF15" s="95"/>
      <c r="AG15" s="95"/>
      <c r="AH15" s="95"/>
      <c r="AI15" s="95"/>
      <c r="AJ15" s="95"/>
      <c r="AK15" s="95"/>
      <c r="AL15" s="95"/>
    </row>
    <row r="16" spans="2:42" ht="15.75" customHeight="1" thickBot="1">
      <c r="B16" s="1778"/>
      <c r="C16" s="1779"/>
      <c r="D16" s="1779"/>
      <c r="E16" s="1779"/>
      <c r="F16" s="1779"/>
      <c r="G16" s="1779"/>
      <c r="H16" s="1779"/>
      <c r="I16" s="1779"/>
      <c r="J16" s="1779"/>
      <c r="K16" s="1779"/>
      <c r="L16" s="1779"/>
      <c r="M16" s="1779"/>
      <c r="N16" s="1779"/>
      <c r="O16" s="1779"/>
      <c r="P16" s="1779"/>
      <c r="Q16" s="1779"/>
      <c r="R16" s="1779"/>
      <c r="S16" s="1780"/>
      <c r="U16" s="1842" t="s">
        <v>490</v>
      </c>
      <c r="V16" s="703"/>
      <c r="W16" s="703"/>
      <c r="X16" s="967"/>
      <c r="Y16" s="702" t="s">
        <v>1143</v>
      </c>
      <c r="Z16" s="703"/>
      <c r="AA16" s="703"/>
      <c r="AB16" s="703"/>
      <c r="AC16" s="703"/>
      <c r="AD16" s="703"/>
      <c r="AE16" s="703"/>
      <c r="AF16" s="703"/>
      <c r="AG16" s="967"/>
      <c r="AH16" s="702" t="s">
        <v>1144</v>
      </c>
      <c r="AI16" s="703"/>
      <c r="AJ16" s="703"/>
      <c r="AK16" s="703"/>
      <c r="AL16" s="703"/>
      <c r="AM16" s="703"/>
      <c r="AN16" s="703"/>
      <c r="AO16" s="703"/>
      <c r="AP16" s="704"/>
    </row>
    <row r="17" spans="21:42" ht="19.5" customHeight="1">
      <c r="U17" s="1739" t="s">
        <v>493</v>
      </c>
      <c r="V17" s="739"/>
      <c r="W17" s="739"/>
      <c r="X17" s="849"/>
      <c r="Y17" s="1" t="s">
        <v>494</v>
      </c>
      <c r="Z17" s="1"/>
      <c r="AA17" s="1"/>
      <c r="AB17" s="1"/>
      <c r="AC17" s="852"/>
      <c r="AD17" s="852"/>
      <c r="AE17" s="1" t="s">
        <v>495</v>
      </c>
      <c r="AH17" s="21"/>
      <c r="AP17" s="63"/>
    </row>
    <row r="18" spans="2:42" ht="19.5" customHeight="1" thickBot="1">
      <c r="B18" s="95" t="s">
        <v>377</v>
      </c>
      <c r="U18" s="940" t="s">
        <v>496</v>
      </c>
      <c r="V18" s="941"/>
      <c r="W18" s="941"/>
      <c r="X18" s="942"/>
      <c r="Y18" s="1" t="s">
        <v>497</v>
      </c>
      <c r="Z18" s="1"/>
      <c r="AA18" s="1"/>
      <c r="AB18" s="1"/>
      <c r="AC18" s="1855"/>
      <c r="AD18" s="1855"/>
      <c r="AE18" s="1" t="s">
        <v>495</v>
      </c>
      <c r="AH18" s="21" t="s">
        <v>1145</v>
      </c>
      <c r="AJ18" s="143"/>
      <c r="AK18" s="93" t="s">
        <v>301</v>
      </c>
      <c r="AL18" s="330"/>
      <c r="AM18" s="93" t="s">
        <v>505</v>
      </c>
      <c r="AN18" s="329"/>
      <c r="AO18" s="93" t="s">
        <v>301</v>
      </c>
      <c r="AP18" s="331"/>
    </row>
    <row r="19" spans="2:42" ht="19.5" customHeight="1">
      <c r="B19" s="1781" t="s">
        <v>605</v>
      </c>
      <c r="C19" s="1782"/>
      <c r="D19" s="1782"/>
      <c r="E19" s="1782"/>
      <c r="F19" s="1782"/>
      <c r="G19" s="1782"/>
      <c r="H19" s="1782" t="s">
        <v>606</v>
      </c>
      <c r="I19" s="1782"/>
      <c r="J19" s="1782"/>
      <c r="K19" s="1782"/>
      <c r="L19" s="1782"/>
      <c r="M19" s="1782"/>
      <c r="N19" s="1782" t="s">
        <v>607</v>
      </c>
      <c r="O19" s="1782"/>
      <c r="P19" s="1782"/>
      <c r="Q19" s="1782"/>
      <c r="R19" s="1782"/>
      <c r="S19" s="1843"/>
      <c r="U19" s="123"/>
      <c r="V19" s="105"/>
      <c r="W19" s="105"/>
      <c r="X19" s="122"/>
      <c r="Y19" s="105" t="s">
        <v>498</v>
      </c>
      <c r="Z19" s="105"/>
      <c r="AA19" s="105"/>
      <c r="AB19" s="105"/>
      <c r="AC19" s="1856">
        <f>IF(SUM(AC17:AD18)=0,"",SUM(AC17:AD18))</f>
      </c>
      <c r="AD19" s="1856"/>
      <c r="AE19" s="105" t="s">
        <v>495</v>
      </c>
      <c r="AF19" s="94"/>
      <c r="AG19" s="94"/>
      <c r="AH19" s="35"/>
      <c r="AI19" s="94"/>
      <c r="AJ19" s="94"/>
      <c r="AK19" s="94"/>
      <c r="AL19" s="94"/>
      <c r="AM19" s="94"/>
      <c r="AN19" s="94"/>
      <c r="AO19" s="94"/>
      <c r="AP19" s="125"/>
    </row>
    <row r="20" spans="2:42" ht="19.5" customHeight="1">
      <c r="B20" s="1863"/>
      <c r="C20" s="1041" t="s">
        <v>285</v>
      </c>
      <c r="D20" s="1867"/>
      <c r="E20" s="1041" t="s">
        <v>286</v>
      </c>
      <c r="F20" s="1867"/>
      <c r="G20" s="1838" t="s">
        <v>287</v>
      </c>
      <c r="H20" s="1840"/>
      <c r="I20" s="1840"/>
      <c r="J20" s="1840"/>
      <c r="K20" s="1840"/>
      <c r="L20" s="1840"/>
      <c r="M20" s="1840"/>
      <c r="N20" s="1851"/>
      <c r="O20" s="1851"/>
      <c r="P20" s="1851"/>
      <c r="Q20" s="1851"/>
      <c r="R20" s="1851"/>
      <c r="S20" s="1852"/>
      <c r="U20" s="1739" t="s">
        <v>499</v>
      </c>
      <c r="V20" s="739"/>
      <c r="W20" s="739"/>
      <c r="X20" s="849"/>
      <c r="Y20" s="14" t="s">
        <v>494</v>
      </c>
      <c r="Z20" s="14"/>
      <c r="AA20" s="14"/>
      <c r="AB20" s="14"/>
      <c r="AC20" s="1857"/>
      <c r="AD20" s="1857"/>
      <c r="AE20" s="14" t="s">
        <v>495</v>
      </c>
      <c r="AF20" s="124"/>
      <c r="AG20" s="124"/>
      <c r="AH20" s="86" t="s">
        <v>500</v>
      </c>
      <c r="AI20" s="124"/>
      <c r="AJ20" s="124"/>
      <c r="AK20" s="124"/>
      <c r="AL20" s="124"/>
      <c r="AM20" s="124"/>
      <c r="AN20" s="124"/>
      <c r="AO20" s="124"/>
      <c r="AP20" s="63"/>
    </row>
    <row r="21" spans="2:42" ht="19.5" customHeight="1">
      <c r="B21" s="1864"/>
      <c r="C21" s="1041"/>
      <c r="D21" s="1867"/>
      <c r="E21" s="1041"/>
      <c r="F21" s="1867"/>
      <c r="G21" s="1838"/>
      <c r="H21" s="1841"/>
      <c r="I21" s="1841"/>
      <c r="J21" s="1841"/>
      <c r="K21" s="1841"/>
      <c r="L21" s="1841"/>
      <c r="M21" s="1841"/>
      <c r="N21" s="1853"/>
      <c r="O21" s="1853"/>
      <c r="P21" s="1853"/>
      <c r="Q21" s="1853"/>
      <c r="R21" s="1853"/>
      <c r="S21" s="1854"/>
      <c r="U21" s="940" t="s">
        <v>501</v>
      </c>
      <c r="V21" s="941"/>
      <c r="W21" s="941"/>
      <c r="X21" s="942"/>
      <c r="Y21" s="1"/>
      <c r="Z21" s="1" t="s">
        <v>502</v>
      </c>
      <c r="AA21" s="1"/>
      <c r="AC21" s="1850"/>
      <c r="AD21" s="1850"/>
      <c r="AE21" s="2" t="s">
        <v>503</v>
      </c>
      <c r="AH21" s="332"/>
      <c r="AI21" s="93" t="s">
        <v>504</v>
      </c>
      <c r="AJ21" s="330"/>
      <c r="AK21" s="93" t="s">
        <v>505</v>
      </c>
      <c r="AL21" s="329"/>
      <c r="AM21" s="93" t="s">
        <v>504</v>
      </c>
      <c r="AN21" s="330"/>
      <c r="AP21" s="63"/>
    </row>
    <row r="22" spans="2:42" ht="19.5" customHeight="1">
      <c r="B22" s="1864"/>
      <c r="C22" s="1041"/>
      <c r="D22" s="1867"/>
      <c r="E22" s="1041"/>
      <c r="F22" s="1867"/>
      <c r="G22" s="1838"/>
      <c r="H22" s="1841"/>
      <c r="I22" s="1841"/>
      <c r="J22" s="1841"/>
      <c r="K22" s="1841"/>
      <c r="L22" s="1841"/>
      <c r="M22" s="1841"/>
      <c r="N22" s="1853"/>
      <c r="O22" s="1853"/>
      <c r="P22" s="1853"/>
      <c r="Q22" s="1853"/>
      <c r="R22" s="1853"/>
      <c r="S22" s="1854"/>
      <c r="U22" s="75"/>
      <c r="V22" s="1"/>
      <c r="W22" s="1"/>
      <c r="X22" s="20"/>
      <c r="Y22" s="1" t="s">
        <v>506</v>
      </c>
      <c r="Z22" s="1"/>
      <c r="AA22" s="1"/>
      <c r="AB22" s="1"/>
      <c r="AC22" s="1850"/>
      <c r="AD22" s="1850"/>
      <c r="AE22" s="1" t="s">
        <v>495</v>
      </c>
      <c r="AH22" s="21" t="s">
        <v>507</v>
      </c>
      <c r="AP22" s="63"/>
    </row>
    <row r="23" spans="2:42" ht="19.5" customHeight="1">
      <c r="B23" s="1864"/>
      <c r="C23" s="1041"/>
      <c r="D23" s="1867"/>
      <c r="E23" s="1041"/>
      <c r="F23" s="1867"/>
      <c r="G23" s="1838"/>
      <c r="H23" s="1841"/>
      <c r="I23" s="1841"/>
      <c r="J23" s="1841"/>
      <c r="K23" s="1841"/>
      <c r="L23" s="1841"/>
      <c r="M23" s="1841"/>
      <c r="N23" s="1853"/>
      <c r="O23" s="1853"/>
      <c r="P23" s="1853"/>
      <c r="Q23" s="1853"/>
      <c r="R23" s="1853"/>
      <c r="S23" s="1854"/>
      <c r="U23" s="75"/>
      <c r="X23" s="87"/>
      <c r="Y23" s="1"/>
      <c r="Z23" s="1" t="s">
        <v>502</v>
      </c>
      <c r="AA23" s="1"/>
      <c r="AC23" s="1850"/>
      <c r="AD23" s="1850"/>
      <c r="AE23" s="2" t="s">
        <v>503</v>
      </c>
      <c r="AH23" s="21" t="s">
        <v>508</v>
      </c>
      <c r="AI23" s="329"/>
      <c r="AJ23" s="93" t="s">
        <v>504</v>
      </c>
      <c r="AK23" s="330"/>
      <c r="AM23" s="1" t="s">
        <v>372</v>
      </c>
      <c r="AN23" s="329"/>
      <c r="AO23" s="93" t="s">
        <v>504</v>
      </c>
      <c r="AP23" s="331"/>
    </row>
    <row r="24" spans="2:43" ht="19.5" customHeight="1">
      <c r="B24" s="1864"/>
      <c r="C24" s="1041"/>
      <c r="D24" s="1867"/>
      <c r="E24" s="1041"/>
      <c r="F24" s="1867"/>
      <c r="G24" s="1838"/>
      <c r="H24" s="1841"/>
      <c r="I24" s="1841"/>
      <c r="J24" s="1841"/>
      <c r="K24" s="1841"/>
      <c r="L24" s="1841"/>
      <c r="M24" s="1841"/>
      <c r="N24" s="1853"/>
      <c r="O24" s="1853"/>
      <c r="P24" s="1853"/>
      <c r="Q24" s="1853"/>
      <c r="R24" s="1853"/>
      <c r="S24" s="1854"/>
      <c r="T24" s="1"/>
      <c r="U24" s="75"/>
      <c r="X24" s="87"/>
      <c r="Y24" s="1" t="s">
        <v>509</v>
      </c>
      <c r="AC24" s="1850"/>
      <c r="AD24" s="1850"/>
      <c r="AE24" s="1" t="s">
        <v>510</v>
      </c>
      <c r="AH24" s="62" t="s">
        <v>511</v>
      </c>
      <c r="AI24" s="329"/>
      <c r="AJ24" s="93" t="s">
        <v>512</v>
      </c>
      <c r="AK24" s="330"/>
      <c r="AM24" s="24" t="s">
        <v>373</v>
      </c>
      <c r="AN24" s="329"/>
      <c r="AO24" s="93" t="s">
        <v>504</v>
      </c>
      <c r="AP24" s="331"/>
      <c r="AQ24" s="1"/>
    </row>
    <row r="25" spans="2:43" ht="19.5" customHeight="1" thickBot="1">
      <c r="B25" s="1865"/>
      <c r="C25" s="1866"/>
      <c r="D25" s="1868"/>
      <c r="E25" s="1866"/>
      <c r="F25" s="1868"/>
      <c r="G25" s="1839"/>
      <c r="H25" s="1877"/>
      <c r="I25" s="1877"/>
      <c r="J25" s="1877"/>
      <c r="K25" s="1877"/>
      <c r="L25" s="1877"/>
      <c r="M25" s="1877"/>
      <c r="N25" s="1858"/>
      <c r="O25" s="1858"/>
      <c r="P25" s="1858"/>
      <c r="Q25" s="1858"/>
      <c r="R25" s="1858"/>
      <c r="S25" s="1859"/>
      <c r="T25" s="1"/>
      <c r="U25" s="75"/>
      <c r="X25" s="87"/>
      <c r="Y25" s="1"/>
      <c r="Z25" s="1" t="s">
        <v>513</v>
      </c>
      <c r="AA25" s="1"/>
      <c r="AC25" s="1850"/>
      <c r="AD25" s="1850"/>
      <c r="AE25" s="2" t="s">
        <v>514</v>
      </c>
      <c r="AH25" s="62" t="s">
        <v>515</v>
      </c>
      <c r="AI25" s="329"/>
      <c r="AJ25" s="93" t="s">
        <v>516</v>
      </c>
      <c r="AK25" s="330"/>
      <c r="AM25" s="24" t="s">
        <v>374</v>
      </c>
      <c r="AN25" s="329"/>
      <c r="AO25" s="93" t="s">
        <v>504</v>
      </c>
      <c r="AP25" s="331"/>
      <c r="AQ25" s="1"/>
    </row>
    <row r="26" spans="20:43" ht="19.5" customHeight="1">
      <c r="T26" s="1"/>
      <c r="U26" s="75"/>
      <c r="X26" s="87"/>
      <c r="Y26" s="2" t="s">
        <v>517</v>
      </c>
      <c r="AC26" s="1849">
        <f>IF(SUM(AC20,AC22,AC24)=0,"",SUM(AC20,AC22,AC24))</f>
      </c>
      <c r="AD26" s="1849"/>
      <c r="AE26" s="1" t="s">
        <v>518</v>
      </c>
      <c r="AH26" s="62" t="s">
        <v>519</v>
      </c>
      <c r="AP26" s="301"/>
      <c r="AQ26" s="1"/>
    </row>
    <row r="27" spans="2:43" ht="19.5" customHeight="1" thickBot="1">
      <c r="B27" s="464" t="s">
        <v>1087</v>
      </c>
      <c r="E27" s="464"/>
      <c r="F27" s="464"/>
      <c r="G27" s="464"/>
      <c r="H27" s="464"/>
      <c r="I27" s="464"/>
      <c r="J27" s="464"/>
      <c r="K27" s="464"/>
      <c r="T27" s="1"/>
      <c r="U27" s="75"/>
      <c r="X27" s="87"/>
      <c r="Z27" s="1" t="s">
        <v>520</v>
      </c>
      <c r="AA27" s="1"/>
      <c r="AC27" s="1849">
        <f>IF(SUM(AC21,AC23,AC25)=0,"",SUM(AC21,AC23,AC25))</f>
      </c>
      <c r="AD27" s="1849"/>
      <c r="AE27" s="2" t="s">
        <v>521</v>
      </c>
      <c r="AH27" s="62" t="s">
        <v>522</v>
      </c>
      <c r="AJ27" s="329"/>
      <c r="AK27" s="93" t="s">
        <v>525</v>
      </c>
      <c r="AL27" s="330"/>
      <c r="AP27" s="301"/>
      <c r="AQ27" s="1"/>
    </row>
    <row r="28" spans="2:43" ht="19.5" customHeight="1">
      <c r="B28" s="1880" t="s">
        <v>384</v>
      </c>
      <c r="C28" s="1881"/>
      <c r="D28" s="1881"/>
      <c r="E28" s="1875" t="s">
        <v>961</v>
      </c>
      <c r="F28" s="1861"/>
      <c r="G28" s="1861"/>
      <c r="H28" s="1876"/>
      <c r="I28" s="1861" t="s">
        <v>960</v>
      </c>
      <c r="J28" s="1861"/>
      <c r="K28" s="1861"/>
      <c r="L28" s="1861"/>
      <c r="M28" s="1876"/>
      <c r="N28" s="537" t="s">
        <v>532</v>
      </c>
      <c r="O28" s="1860"/>
      <c r="P28" s="1860"/>
      <c r="Q28" s="1861" t="s">
        <v>385</v>
      </c>
      <c r="R28" s="1861"/>
      <c r="S28" s="1862"/>
      <c r="T28" s="1"/>
      <c r="U28" s="75"/>
      <c r="X28" s="87"/>
      <c r="Y28" s="2" t="s">
        <v>526</v>
      </c>
      <c r="AD28" s="1850"/>
      <c r="AE28" s="1850"/>
      <c r="AH28" s="62" t="s">
        <v>527</v>
      </c>
      <c r="AJ28" s="329"/>
      <c r="AK28" s="93" t="s">
        <v>525</v>
      </c>
      <c r="AL28" s="330"/>
      <c r="AP28" s="301"/>
      <c r="AQ28" s="1"/>
    </row>
    <row r="29" spans="2:43" ht="19.5" customHeight="1">
      <c r="B29" s="1882"/>
      <c r="C29" s="1883"/>
      <c r="D29" s="1883"/>
      <c r="E29" s="1872" t="s">
        <v>386</v>
      </c>
      <c r="F29" s="1873"/>
      <c r="G29" s="1873"/>
      <c r="H29" s="1874"/>
      <c r="I29" s="1885"/>
      <c r="J29" s="1885"/>
      <c r="K29" s="1885"/>
      <c r="L29" s="1885"/>
      <c r="M29" s="1885"/>
      <c r="N29" s="1885"/>
      <c r="O29" s="1885"/>
      <c r="P29" s="1885"/>
      <c r="Q29" s="1885"/>
      <c r="R29" s="1885"/>
      <c r="S29" s="1886"/>
      <c r="T29" s="1"/>
      <c r="U29" s="75"/>
      <c r="X29" s="87"/>
      <c r="Y29" s="2" t="s">
        <v>528</v>
      </c>
      <c r="AD29" s="1850"/>
      <c r="AE29" s="1850"/>
      <c r="AF29" s="2" t="s">
        <v>529</v>
      </c>
      <c r="AH29" s="62" t="s">
        <v>1180</v>
      </c>
      <c r="AP29" s="301"/>
      <c r="AQ29" s="1"/>
    </row>
    <row r="30" spans="2:43" ht="19.5" customHeight="1">
      <c r="B30" s="1884"/>
      <c r="C30" s="1870"/>
      <c r="D30" s="1870"/>
      <c r="E30" s="1869" t="s">
        <v>387</v>
      </c>
      <c r="F30" s="1870"/>
      <c r="G30" s="1870"/>
      <c r="H30" s="1871"/>
      <c r="I30" s="1869" t="s">
        <v>289</v>
      </c>
      <c r="J30" s="1870"/>
      <c r="K30" s="1870"/>
      <c r="L30" s="1870"/>
      <c r="M30" s="1870"/>
      <c r="N30" s="1870"/>
      <c r="O30" s="1870"/>
      <c r="P30" s="1870"/>
      <c r="Q30" s="1870"/>
      <c r="R30" s="1870"/>
      <c r="S30" s="1887"/>
      <c r="T30" s="1"/>
      <c r="U30" s="75"/>
      <c r="X30" s="87"/>
      <c r="Y30" s="2" t="s">
        <v>530</v>
      </c>
      <c r="AH30" s="62"/>
      <c r="AP30" s="301"/>
      <c r="AQ30" s="1"/>
    </row>
    <row r="31" spans="2:43" ht="19.5" customHeight="1">
      <c r="B31" s="1889" t="s">
        <v>388</v>
      </c>
      <c r="C31" s="1878"/>
      <c r="D31" s="1878"/>
      <c r="E31" s="1898" t="s">
        <v>961</v>
      </c>
      <c r="F31" s="1878"/>
      <c r="G31" s="1878"/>
      <c r="H31" s="1899"/>
      <c r="I31" s="1878" t="s">
        <v>960</v>
      </c>
      <c r="J31" s="1878"/>
      <c r="K31" s="1878"/>
      <c r="L31" s="1878"/>
      <c r="M31" s="1899"/>
      <c r="N31" s="538" t="s">
        <v>532</v>
      </c>
      <c r="O31" s="1904"/>
      <c r="P31" s="1904"/>
      <c r="Q31" s="1878" t="s">
        <v>385</v>
      </c>
      <c r="R31" s="1878"/>
      <c r="S31" s="1879"/>
      <c r="T31" s="1"/>
      <c r="U31" s="75"/>
      <c r="V31" s="1"/>
      <c r="W31" s="1"/>
      <c r="X31" s="20"/>
      <c r="Y31" s="2" t="s">
        <v>531</v>
      </c>
      <c r="Z31" s="1"/>
      <c r="AA31" s="1"/>
      <c r="AB31" s="1"/>
      <c r="AC31" s="1"/>
      <c r="AD31" s="162"/>
      <c r="AE31" s="2" t="s">
        <v>686</v>
      </c>
      <c r="AH31" s="62"/>
      <c r="AP31" s="301"/>
      <c r="AQ31" s="1"/>
    </row>
    <row r="32" spans="2:43" ht="19.5" customHeight="1" thickBot="1">
      <c r="B32" s="1882"/>
      <c r="C32" s="1883"/>
      <c r="D32" s="1883"/>
      <c r="E32" s="1872" t="s">
        <v>386</v>
      </c>
      <c r="F32" s="1873"/>
      <c r="G32" s="1873"/>
      <c r="H32" s="1874"/>
      <c r="I32" s="1885"/>
      <c r="J32" s="1885"/>
      <c r="K32" s="1885"/>
      <c r="L32" s="1885"/>
      <c r="M32" s="1885"/>
      <c r="N32" s="1885"/>
      <c r="O32" s="1885"/>
      <c r="P32" s="1885"/>
      <c r="Q32" s="1885"/>
      <c r="R32" s="1885"/>
      <c r="S32" s="1886"/>
      <c r="T32" s="1"/>
      <c r="U32" s="96"/>
      <c r="V32" s="97"/>
      <c r="W32" s="97"/>
      <c r="X32" s="98"/>
      <c r="Y32" s="97" t="s">
        <v>1181</v>
      </c>
      <c r="Z32" s="97"/>
      <c r="AA32" s="97"/>
      <c r="AB32" s="97"/>
      <c r="AC32" s="97"/>
      <c r="AD32" s="7"/>
      <c r="AE32" s="7"/>
      <c r="AF32" s="7"/>
      <c r="AG32" s="7"/>
      <c r="AH32" s="88"/>
      <c r="AI32" s="7"/>
      <c r="AJ32" s="7"/>
      <c r="AK32" s="7"/>
      <c r="AL32" s="7"/>
      <c r="AM32" s="7"/>
      <c r="AN32" s="7"/>
      <c r="AO32" s="7"/>
      <c r="AP32" s="99"/>
      <c r="AQ32" s="1"/>
    </row>
    <row r="33" spans="2:44" ht="18" customHeight="1">
      <c r="B33" s="1884"/>
      <c r="C33" s="1870"/>
      <c r="D33" s="1870"/>
      <c r="E33" s="1869" t="s">
        <v>387</v>
      </c>
      <c r="F33" s="1870"/>
      <c r="G33" s="1870"/>
      <c r="H33" s="1871"/>
      <c r="I33" s="1869" t="s">
        <v>289</v>
      </c>
      <c r="J33" s="1870"/>
      <c r="K33" s="1870"/>
      <c r="L33" s="1870"/>
      <c r="M33" s="1870"/>
      <c r="N33" s="1870"/>
      <c r="O33" s="1870"/>
      <c r="P33" s="1870"/>
      <c r="Q33" s="1870"/>
      <c r="R33" s="1870"/>
      <c r="S33" s="1887"/>
      <c r="T33" s="1"/>
      <c r="AQ33" s="1"/>
      <c r="AR33" s="24"/>
    </row>
    <row r="34" spans="2:42" ht="18" customHeight="1" thickBot="1">
      <c r="B34" s="1888" t="s">
        <v>962</v>
      </c>
      <c r="C34" s="1806"/>
      <c r="D34" s="1806"/>
      <c r="E34" s="1806"/>
      <c r="F34" s="1806"/>
      <c r="G34" s="1806"/>
      <c r="H34" s="1807"/>
      <c r="I34" s="570" t="s">
        <v>78</v>
      </c>
      <c r="J34" s="569"/>
      <c r="K34" s="567" t="s">
        <v>749</v>
      </c>
      <c r="L34" s="569"/>
      <c r="M34" s="567" t="s">
        <v>72</v>
      </c>
      <c r="N34" s="569"/>
      <c r="O34" s="1923" t="s">
        <v>1142</v>
      </c>
      <c r="P34" s="1923"/>
      <c r="Q34" s="567"/>
      <c r="R34" s="567" t="s">
        <v>426</v>
      </c>
      <c r="S34" s="568"/>
      <c r="T34" s="465"/>
      <c r="U34" s="465" t="s">
        <v>1064</v>
      </c>
      <c r="V34" s="465"/>
      <c r="W34" s="465"/>
      <c r="X34" s="465"/>
      <c r="Y34" s="1"/>
      <c r="Z34" s="1"/>
      <c r="AA34" s="1"/>
      <c r="AB34" s="1"/>
      <c r="AC34" s="1"/>
      <c r="AN34" s="1"/>
      <c r="AO34" s="1"/>
      <c r="AP34" s="1"/>
    </row>
    <row r="35" spans="21:42" ht="18" customHeight="1">
      <c r="U35" s="1905" t="s">
        <v>1075</v>
      </c>
      <c r="V35" s="1906"/>
      <c r="W35" s="1906"/>
      <c r="X35" s="1906"/>
      <c r="Y35" s="1906"/>
      <c r="Z35" s="1906"/>
      <c r="AA35" s="1906"/>
      <c r="AB35" s="1906"/>
      <c r="AC35" s="1907"/>
      <c r="AD35" s="1809" t="s">
        <v>1059</v>
      </c>
      <c r="AE35" s="1797"/>
      <c r="AF35" s="1797"/>
      <c r="AG35" s="1798"/>
      <c r="AH35" s="1797" t="s">
        <v>1060</v>
      </c>
      <c r="AI35" s="1797"/>
      <c r="AJ35" s="1927"/>
      <c r="AK35" s="1927"/>
      <c r="AL35" s="504" t="s">
        <v>749</v>
      </c>
      <c r="AM35" s="539"/>
      <c r="AN35" s="504" t="s">
        <v>72</v>
      </c>
      <c r="AO35" s="539"/>
      <c r="AP35" s="505" t="s">
        <v>203</v>
      </c>
    </row>
    <row r="36" spans="2:42" ht="18" customHeight="1" thickBot="1">
      <c r="B36" s="2" t="s">
        <v>963</v>
      </c>
      <c r="D36" s="464"/>
      <c r="E36" s="464"/>
      <c r="F36" s="464"/>
      <c r="G36" s="464"/>
      <c r="H36" s="464"/>
      <c r="I36" s="464"/>
      <c r="J36" s="464"/>
      <c r="K36" s="464"/>
      <c r="L36" s="464"/>
      <c r="M36" s="464"/>
      <c r="N36" s="464"/>
      <c r="O36" s="464"/>
      <c r="P36" s="464"/>
      <c r="Q36" s="464"/>
      <c r="R36" s="464"/>
      <c r="S36" s="464"/>
      <c r="U36" s="1901" t="s">
        <v>1076</v>
      </c>
      <c r="V36" s="1902"/>
      <c r="W36" s="1902"/>
      <c r="X36" s="1902"/>
      <c r="Y36" s="1902"/>
      <c r="Z36" s="1902"/>
      <c r="AA36" s="1902"/>
      <c r="AB36" s="1902"/>
      <c r="AC36" s="1903"/>
      <c r="AD36" s="1869" t="s">
        <v>1059</v>
      </c>
      <c r="AE36" s="1870"/>
      <c r="AF36" s="1870"/>
      <c r="AG36" s="1871"/>
      <c r="AH36" s="1870" t="s">
        <v>1060</v>
      </c>
      <c r="AI36" s="1870"/>
      <c r="AJ36" s="1928"/>
      <c r="AK36" s="1928"/>
      <c r="AL36" s="94" t="s">
        <v>749</v>
      </c>
      <c r="AM36" s="546"/>
      <c r="AN36" s="94" t="s">
        <v>72</v>
      </c>
      <c r="AO36" s="546"/>
      <c r="AP36" s="547" t="s">
        <v>203</v>
      </c>
    </row>
    <row r="37" spans="2:42" ht="18" customHeight="1">
      <c r="B37" s="1890" t="s">
        <v>964</v>
      </c>
      <c r="C37" s="1891"/>
      <c r="D37" s="1891"/>
      <c r="E37" s="1892"/>
      <c r="F37" s="1929"/>
      <c r="G37" s="1929"/>
      <c r="H37" s="1929"/>
      <c r="I37" s="1929"/>
      <c r="J37" s="1929"/>
      <c r="K37" s="1929"/>
      <c r="L37" s="1929"/>
      <c r="M37" s="1929"/>
      <c r="N37" s="1929"/>
      <c r="O37" s="1929"/>
      <c r="P37" s="1929"/>
      <c r="Q37" s="1929"/>
      <c r="R37" s="1929"/>
      <c r="S37" s="1930"/>
      <c r="T37" s="464"/>
      <c r="U37" s="1908" t="s">
        <v>1072</v>
      </c>
      <c r="V37" s="1909"/>
      <c r="W37" s="1909"/>
      <c r="X37" s="1909"/>
      <c r="Y37" s="1909"/>
      <c r="Z37" s="1909"/>
      <c r="AA37" s="1909"/>
      <c r="AB37" s="1909"/>
      <c r="AC37" s="1910"/>
      <c r="AD37" s="1920" t="s">
        <v>1056</v>
      </c>
      <c r="AE37" s="1921"/>
      <c r="AF37" s="1921"/>
      <c r="AG37" s="1922"/>
      <c r="AH37" s="86"/>
      <c r="AI37" s="540" t="s">
        <v>891</v>
      </c>
      <c r="AJ37" s="540" t="s">
        <v>344</v>
      </c>
      <c r="AK37" s="1936"/>
      <c r="AL37" s="1936"/>
      <c r="AM37" s="124" t="s">
        <v>1058</v>
      </c>
      <c r="AN37" s="124"/>
      <c r="AO37" s="124" t="s">
        <v>406</v>
      </c>
      <c r="AP37" s="541"/>
    </row>
    <row r="38" spans="2:42" ht="18" customHeight="1">
      <c r="B38" s="1837"/>
      <c r="C38" s="1893"/>
      <c r="D38" s="1893"/>
      <c r="E38" s="1894"/>
      <c r="F38" s="1931"/>
      <c r="G38" s="1931"/>
      <c r="H38" s="1931"/>
      <c r="I38" s="1931"/>
      <c r="J38" s="1931"/>
      <c r="K38" s="1931"/>
      <c r="L38" s="1931"/>
      <c r="M38" s="1931"/>
      <c r="N38" s="1931"/>
      <c r="O38" s="1931"/>
      <c r="P38" s="1931"/>
      <c r="Q38" s="1931"/>
      <c r="R38" s="1931"/>
      <c r="S38" s="1932"/>
      <c r="T38" s="492"/>
      <c r="U38" s="1911"/>
      <c r="V38" s="1912"/>
      <c r="W38" s="1912"/>
      <c r="X38" s="1912"/>
      <c r="Y38" s="1912"/>
      <c r="Z38" s="1912"/>
      <c r="AA38" s="1912"/>
      <c r="AB38" s="1912"/>
      <c r="AC38" s="1913"/>
      <c r="AD38" s="1872" t="s">
        <v>892</v>
      </c>
      <c r="AE38" s="1873"/>
      <c r="AF38" s="1873"/>
      <c r="AG38" s="1874"/>
      <c r="AH38" s="1872" t="s">
        <v>1061</v>
      </c>
      <c r="AI38" s="1873"/>
      <c r="AJ38" s="1873"/>
      <c r="AK38" s="1873"/>
      <c r="AL38" s="1873"/>
      <c r="AM38" s="1873"/>
      <c r="AN38" s="1873"/>
      <c r="AO38" s="1873"/>
      <c r="AP38" s="1937"/>
    </row>
    <row r="39" spans="2:42" ht="18" customHeight="1">
      <c r="B39" s="1837"/>
      <c r="C39" s="1893"/>
      <c r="D39" s="1893"/>
      <c r="E39" s="1894"/>
      <c r="F39" s="1931"/>
      <c r="G39" s="1931"/>
      <c r="H39" s="1931"/>
      <c r="I39" s="1931"/>
      <c r="J39" s="1931"/>
      <c r="K39" s="1931"/>
      <c r="L39" s="1931"/>
      <c r="M39" s="1931"/>
      <c r="N39" s="1931"/>
      <c r="O39" s="1931"/>
      <c r="P39" s="1931"/>
      <c r="Q39" s="1931"/>
      <c r="R39" s="1931"/>
      <c r="S39" s="1932"/>
      <c r="T39" s="492"/>
      <c r="U39" s="1914"/>
      <c r="V39" s="1915"/>
      <c r="W39" s="1915"/>
      <c r="X39" s="1915"/>
      <c r="Y39" s="1915"/>
      <c r="Z39" s="1915"/>
      <c r="AA39" s="1915"/>
      <c r="AB39" s="1915"/>
      <c r="AC39" s="1916"/>
      <c r="AD39" s="1917" t="s">
        <v>703</v>
      </c>
      <c r="AE39" s="1918"/>
      <c r="AF39" s="1918"/>
      <c r="AG39" s="1919"/>
      <c r="AH39" s="1917" t="s">
        <v>1061</v>
      </c>
      <c r="AI39" s="1918"/>
      <c r="AJ39" s="1918"/>
      <c r="AK39" s="1918"/>
      <c r="AL39" s="1918"/>
      <c r="AM39" s="1918"/>
      <c r="AN39" s="1918"/>
      <c r="AO39" s="1918"/>
      <c r="AP39" s="1938"/>
    </row>
    <row r="40" spans="2:42" ht="18.75" customHeight="1" thickBot="1">
      <c r="B40" s="1837"/>
      <c r="C40" s="1893"/>
      <c r="D40" s="1893"/>
      <c r="E40" s="1894"/>
      <c r="F40" s="1931"/>
      <c r="G40" s="1931"/>
      <c r="H40" s="1931"/>
      <c r="I40" s="1931"/>
      <c r="J40" s="1931"/>
      <c r="K40" s="1931"/>
      <c r="L40" s="1931"/>
      <c r="M40" s="1931"/>
      <c r="N40" s="1931"/>
      <c r="O40" s="1931"/>
      <c r="P40" s="1931"/>
      <c r="Q40" s="1931"/>
      <c r="R40" s="1931"/>
      <c r="S40" s="1932"/>
      <c r="T40" s="492"/>
      <c r="U40" s="1924" t="s">
        <v>1057</v>
      </c>
      <c r="V40" s="1925"/>
      <c r="W40" s="1925"/>
      <c r="X40" s="1925"/>
      <c r="Y40" s="1925"/>
      <c r="Z40" s="1925"/>
      <c r="AA40" s="1925"/>
      <c r="AB40" s="1925"/>
      <c r="AC40" s="1926"/>
      <c r="AD40" s="1825" t="s">
        <v>1059</v>
      </c>
      <c r="AE40" s="1826"/>
      <c r="AF40" s="1826"/>
      <c r="AG40" s="1848"/>
      <c r="AH40" s="7"/>
      <c r="AI40" s="7"/>
      <c r="AJ40" s="512" t="s">
        <v>749</v>
      </c>
      <c r="AK40" s="1935"/>
      <c r="AL40" s="1935"/>
      <c r="AM40" s="1935"/>
      <c r="AN40" s="7" t="s">
        <v>637</v>
      </c>
      <c r="AO40" s="97"/>
      <c r="AP40" s="191"/>
    </row>
    <row r="41" spans="2:42" ht="24.75" customHeight="1" thickBot="1">
      <c r="B41" s="1895"/>
      <c r="C41" s="1896"/>
      <c r="D41" s="1896"/>
      <c r="E41" s="1897"/>
      <c r="F41" s="1933"/>
      <c r="G41" s="1933"/>
      <c r="H41" s="1933"/>
      <c r="I41" s="1933"/>
      <c r="J41" s="1933"/>
      <c r="K41" s="1933"/>
      <c r="L41" s="1933"/>
      <c r="M41" s="1933"/>
      <c r="N41" s="1933"/>
      <c r="O41" s="1933"/>
      <c r="P41" s="1933"/>
      <c r="Q41" s="1933"/>
      <c r="R41" s="1933"/>
      <c r="S41" s="1934"/>
      <c r="T41" s="492"/>
      <c r="U41" s="1900" t="s">
        <v>1065</v>
      </c>
      <c r="V41" s="1900"/>
      <c r="W41" s="1900"/>
      <c r="X41" s="1900"/>
      <c r="Y41" s="1900"/>
      <c r="Z41" s="1900"/>
      <c r="AA41" s="1900"/>
      <c r="AB41" s="1900"/>
      <c r="AC41" s="1900"/>
      <c r="AD41" s="1900"/>
      <c r="AE41" s="1900"/>
      <c r="AF41" s="1900"/>
      <c r="AG41" s="1900"/>
      <c r="AH41" s="1900"/>
      <c r="AI41" s="1900"/>
      <c r="AJ41" s="1900"/>
      <c r="AK41" s="1900"/>
      <c r="AL41" s="1900"/>
      <c r="AM41" s="1900"/>
      <c r="AN41" s="1900"/>
      <c r="AO41" s="1900"/>
      <c r="AP41" s="1900"/>
    </row>
    <row r="42" spans="2:42" ht="20.25" customHeight="1">
      <c r="B42" s="306"/>
      <c r="C42" s="306"/>
      <c r="D42" s="306"/>
      <c r="E42" s="306"/>
      <c r="F42" s="542"/>
      <c r="G42" s="542"/>
      <c r="H42" s="542"/>
      <c r="I42" s="542"/>
      <c r="J42" s="542"/>
      <c r="K42" s="542"/>
      <c r="L42" s="542"/>
      <c r="M42" s="542"/>
      <c r="N42" s="542"/>
      <c r="O42" s="542"/>
      <c r="P42" s="542"/>
      <c r="Q42" s="542"/>
      <c r="R42" s="542"/>
      <c r="S42" s="542"/>
      <c r="AF42" s="507"/>
      <c r="AH42" s="508"/>
      <c r="AI42" s="508"/>
      <c r="AJ42" s="508"/>
      <c r="AO42" s="1"/>
      <c r="AP42" s="1"/>
    </row>
    <row r="45" ht="13.5" customHeight="1"/>
    <row r="46" ht="13.5" customHeight="1"/>
    <row r="47" ht="19.5" customHeight="1"/>
    <row r="48" ht="19.5" customHeight="1"/>
    <row r="49" ht="19.5" customHeight="1"/>
    <row r="50" ht="19.5" customHeight="1"/>
    <row r="51" ht="19.5" customHeight="1"/>
    <row r="52" ht="19.5" customHeight="1"/>
    <row r="53" ht="6" customHeight="1"/>
  </sheetData>
  <sheetProtection selectLockedCells="1"/>
  <mergeCells count="134">
    <mergeCell ref="AJ35:AK35"/>
    <mergeCell ref="AH36:AI36"/>
    <mergeCell ref="AJ36:AK36"/>
    <mergeCell ref="F37:S41"/>
    <mergeCell ref="AH35:AI35"/>
    <mergeCell ref="AK40:AM40"/>
    <mergeCell ref="AK37:AL37"/>
    <mergeCell ref="AH38:AP38"/>
    <mergeCell ref="AH39:AP39"/>
    <mergeCell ref="I33:S33"/>
    <mergeCell ref="U35:AC35"/>
    <mergeCell ref="U37:AC39"/>
    <mergeCell ref="AD39:AG39"/>
    <mergeCell ref="AD40:AG40"/>
    <mergeCell ref="AD36:AG36"/>
    <mergeCell ref="AD37:AG37"/>
    <mergeCell ref="AD38:AG38"/>
    <mergeCell ref="O34:P34"/>
    <mergeCell ref="U40:AC40"/>
    <mergeCell ref="B34:H34"/>
    <mergeCell ref="B31:D33"/>
    <mergeCell ref="B37:E41"/>
    <mergeCell ref="E31:H31"/>
    <mergeCell ref="U41:AP41"/>
    <mergeCell ref="AD35:AG35"/>
    <mergeCell ref="U36:AC36"/>
    <mergeCell ref="I31:M31"/>
    <mergeCell ref="O31:P31"/>
    <mergeCell ref="E33:H33"/>
    <mergeCell ref="Q31:S31"/>
    <mergeCell ref="E32:H32"/>
    <mergeCell ref="B28:D30"/>
    <mergeCell ref="I29:S29"/>
    <mergeCell ref="I28:M28"/>
    <mergeCell ref="I30:S30"/>
    <mergeCell ref="I32:S32"/>
    <mergeCell ref="B20:B25"/>
    <mergeCell ref="C20:C25"/>
    <mergeCell ref="D20:D25"/>
    <mergeCell ref="E20:E25"/>
    <mergeCell ref="F20:F25"/>
    <mergeCell ref="E30:H30"/>
    <mergeCell ref="E29:H29"/>
    <mergeCell ref="E28:H28"/>
    <mergeCell ref="H25:M25"/>
    <mergeCell ref="H23:M23"/>
    <mergeCell ref="AD28:AE28"/>
    <mergeCell ref="AD29:AE29"/>
    <mergeCell ref="N21:S21"/>
    <mergeCell ref="N22:S22"/>
    <mergeCell ref="N25:S25"/>
    <mergeCell ref="AC25:AD25"/>
    <mergeCell ref="O28:P28"/>
    <mergeCell ref="Q28:S28"/>
    <mergeCell ref="N23:S23"/>
    <mergeCell ref="U21:X21"/>
    <mergeCell ref="N20:S20"/>
    <mergeCell ref="N24:S24"/>
    <mergeCell ref="AL13:AP13"/>
    <mergeCell ref="AC27:AD27"/>
    <mergeCell ref="AC18:AD18"/>
    <mergeCell ref="AC22:AD22"/>
    <mergeCell ref="Y16:AG16"/>
    <mergeCell ref="AC19:AD19"/>
    <mergeCell ref="AC24:AD24"/>
    <mergeCell ref="AC20:AD20"/>
    <mergeCell ref="AL12:AP12"/>
    <mergeCell ref="V13:AB13"/>
    <mergeCell ref="AC13:AE13"/>
    <mergeCell ref="AG13:AK13"/>
    <mergeCell ref="AC26:AD26"/>
    <mergeCell ref="U18:X18"/>
    <mergeCell ref="AC21:AD21"/>
    <mergeCell ref="AC17:AD17"/>
    <mergeCell ref="AH16:AP16"/>
    <mergeCell ref="AC23:AD23"/>
    <mergeCell ref="U20:X20"/>
    <mergeCell ref="U17:X17"/>
    <mergeCell ref="B14:S14"/>
    <mergeCell ref="G20:G25"/>
    <mergeCell ref="H20:M20"/>
    <mergeCell ref="H21:M21"/>
    <mergeCell ref="H24:M24"/>
    <mergeCell ref="U16:X16"/>
    <mergeCell ref="N19:S19"/>
    <mergeCell ref="H22:M22"/>
    <mergeCell ref="AC12:AE12"/>
    <mergeCell ref="AG12:AK12"/>
    <mergeCell ref="Z4:AA4"/>
    <mergeCell ref="Z5:AA5"/>
    <mergeCell ref="AI5:AJ5"/>
    <mergeCell ref="AF6:AG6"/>
    <mergeCell ref="AI6:AJ6"/>
    <mergeCell ref="AI7:AJ7"/>
    <mergeCell ref="Z7:AA7"/>
    <mergeCell ref="V12:AB12"/>
    <mergeCell ref="U3:U7"/>
    <mergeCell ref="AL6:AP6"/>
    <mergeCell ref="AF4:AG4"/>
    <mergeCell ref="V3:Y3"/>
    <mergeCell ref="Z3:AE3"/>
    <mergeCell ref="V7:Y7"/>
    <mergeCell ref="AL4:AP4"/>
    <mergeCell ref="AL7:AP7"/>
    <mergeCell ref="AL5:AP5"/>
    <mergeCell ref="AF7:AG7"/>
    <mergeCell ref="AL3:AP3"/>
    <mergeCell ref="AF3:AH3"/>
    <mergeCell ref="AI3:AK3"/>
    <mergeCell ref="V4:Y4"/>
    <mergeCell ref="V6:Y6"/>
    <mergeCell ref="AI4:AJ4"/>
    <mergeCell ref="AF5:AG5"/>
    <mergeCell ref="Z6:AA6"/>
    <mergeCell ref="V5:Y5"/>
    <mergeCell ref="H3:I3"/>
    <mergeCell ref="N3:P3"/>
    <mergeCell ref="F3:G3"/>
    <mergeCell ref="O4:S4"/>
    <mergeCell ref="B3:E3"/>
    <mergeCell ref="N5:P5"/>
    <mergeCell ref="F4:L4"/>
    <mergeCell ref="B4:E4"/>
    <mergeCell ref="B5:E5"/>
    <mergeCell ref="F5:G5"/>
    <mergeCell ref="B15:S16"/>
    <mergeCell ref="B19:G19"/>
    <mergeCell ref="H19:M19"/>
    <mergeCell ref="H5:I5"/>
    <mergeCell ref="M4:N4"/>
    <mergeCell ref="B8:S8"/>
    <mergeCell ref="B9:S10"/>
    <mergeCell ref="B12:S13"/>
    <mergeCell ref="B11:S11"/>
  </mergeCells>
  <printOptions/>
  <pageMargins left="0.7086614173228347" right="0.7086614173228347" top="0.3937007874015748" bottom="0.3937007874015748" header="0.3937007874015748" footer="0.1968503937007874"/>
  <pageSetup blackAndWhite="1" fitToHeight="1" fitToWidth="1" horizontalDpi="600" verticalDpi="600" orientation="landscape" paperSize="9" scale="72" r:id="rId1"/>
  <headerFooter alignWithMargins="0">
    <oddFooter>&amp;R&amp;F- &amp;P/&amp;N</oddFooter>
  </headerFooter>
  <rowBreaks count="1" manualBreakCount="1">
    <brk id="42" min="1" max="42" man="1"/>
  </rowBreaks>
</worksheet>
</file>

<file path=xl/worksheets/sheet26.xml><?xml version="1.0" encoding="utf-8"?>
<worksheet xmlns="http://schemas.openxmlformats.org/spreadsheetml/2006/main" xmlns:r="http://schemas.openxmlformats.org/officeDocument/2006/relationships">
  <sheetPr>
    <tabColor theme="0" tint="-0.24997000396251678"/>
  </sheetPr>
  <dimension ref="B2:K36"/>
  <sheetViews>
    <sheetView view="pageBreakPreview" zoomScale="85" zoomScaleNormal="70" zoomScaleSheetLayoutView="85" zoomScalePageLayoutView="0" workbookViewId="0" topLeftCell="A25">
      <selection activeCell="P16" sqref="P16"/>
    </sheetView>
  </sheetViews>
  <sheetFormatPr defaultColWidth="9.00390625" defaultRowHeight="13.5"/>
  <cols>
    <col min="1" max="1" width="1.25" style="24" customWidth="1"/>
    <col min="2" max="2" width="63.375" style="107" customWidth="1"/>
    <col min="3" max="3" width="23.375" style="107" customWidth="1"/>
    <col min="4" max="4" width="2.625" style="107" customWidth="1"/>
    <col min="5" max="5" width="50.875" style="107" customWidth="1"/>
    <col min="6" max="6" width="8.00390625" style="107" bestFit="1" customWidth="1"/>
    <col min="7" max="7" width="3.75390625" style="107" customWidth="1"/>
    <col min="8" max="8" width="4.00390625" style="107" bestFit="1" customWidth="1"/>
    <col min="9" max="9" width="3.75390625" style="107" customWidth="1"/>
    <col min="10" max="10" width="4.00390625" style="107" bestFit="1" customWidth="1"/>
    <col min="11" max="11" width="7.375" style="107" bestFit="1" customWidth="1"/>
    <col min="12" max="16384" width="9.00390625" style="107" customWidth="1"/>
  </cols>
  <sheetData>
    <row r="1" ht="23.25" customHeight="1"/>
    <row r="2" spans="2:11" ht="18" thickBot="1">
      <c r="B2" s="5" t="s">
        <v>986</v>
      </c>
      <c r="F2" s="253"/>
      <c r="G2" s="110" t="s">
        <v>749</v>
      </c>
      <c r="H2" s="253"/>
      <c r="I2" s="110" t="s">
        <v>163</v>
      </c>
      <c r="J2" s="253"/>
      <c r="K2" s="188" t="s">
        <v>751</v>
      </c>
    </row>
    <row r="3" spans="2:11" ht="8.25" customHeight="1">
      <c r="B3" s="748" t="s">
        <v>659</v>
      </c>
      <c r="C3" s="749"/>
      <c r="D3" s="749" t="s">
        <v>658</v>
      </c>
      <c r="E3" s="749"/>
      <c r="F3" s="749"/>
      <c r="G3" s="749"/>
      <c r="H3" s="749"/>
      <c r="I3" s="749"/>
      <c r="J3" s="749"/>
      <c r="K3" s="761"/>
    </row>
    <row r="4" spans="2:11" ht="8.25" customHeight="1">
      <c r="B4" s="755"/>
      <c r="C4" s="756"/>
      <c r="D4" s="756"/>
      <c r="E4" s="756"/>
      <c r="F4" s="756"/>
      <c r="G4" s="756"/>
      <c r="H4" s="756"/>
      <c r="I4" s="756"/>
      <c r="J4" s="756"/>
      <c r="K4" s="1939"/>
    </row>
    <row r="5" spans="2:11" ht="8.25" customHeight="1">
      <c r="B5" s="755"/>
      <c r="C5" s="756"/>
      <c r="D5" s="756"/>
      <c r="E5" s="756"/>
      <c r="F5" s="756"/>
      <c r="G5" s="756"/>
      <c r="H5" s="756"/>
      <c r="I5" s="756"/>
      <c r="J5" s="756"/>
      <c r="K5" s="1939"/>
    </row>
    <row r="6" spans="2:11" ht="27" customHeight="1">
      <c r="B6" s="3" t="s">
        <v>639</v>
      </c>
      <c r="C6" s="19" t="s">
        <v>652</v>
      </c>
      <c r="D6" s="756" t="s">
        <v>638</v>
      </c>
      <c r="E6" s="756"/>
      <c r="F6" s="756"/>
      <c r="G6" s="955" t="s">
        <v>652</v>
      </c>
      <c r="H6" s="955"/>
      <c r="I6" s="955"/>
      <c r="J6" s="955"/>
      <c r="K6" s="1940"/>
    </row>
    <row r="7" spans="2:11" ht="23.25" customHeight="1">
      <c r="B7" s="396" t="s">
        <v>559</v>
      </c>
      <c r="C7" s="19" t="s">
        <v>389</v>
      </c>
      <c r="D7" s="1941" t="s">
        <v>739</v>
      </c>
      <c r="E7" s="1941"/>
      <c r="F7" s="1941"/>
      <c r="G7" s="939"/>
      <c r="H7" s="939"/>
      <c r="I7" s="939"/>
      <c r="J7" s="939"/>
      <c r="K7" s="1942"/>
    </row>
    <row r="8" spans="2:11" ht="23.25" customHeight="1">
      <c r="B8" s="396" t="s">
        <v>660</v>
      </c>
      <c r="C8" s="19" t="s">
        <v>389</v>
      </c>
      <c r="D8" s="21"/>
      <c r="E8" s="1943" t="s">
        <v>407</v>
      </c>
      <c r="F8" s="1944"/>
      <c r="G8" s="1945" t="s">
        <v>389</v>
      </c>
      <c r="H8" s="1945"/>
      <c r="I8" s="1945"/>
      <c r="J8" s="1945"/>
      <c r="K8" s="1946"/>
    </row>
    <row r="9" spans="2:11" ht="23.25" customHeight="1">
      <c r="B9" s="396" t="s">
        <v>640</v>
      </c>
      <c r="C9" s="19" t="s">
        <v>389</v>
      </c>
      <c r="D9" s="21"/>
      <c r="E9" s="1943" t="s">
        <v>831</v>
      </c>
      <c r="F9" s="1944"/>
      <c r="G9" s="1945" t="s">
        <v>389</v>
      </c>
      <c r="H9" s="1945"/>
      <c r="I9" s="1945"/>
      <c r="J9" s="1945"/>
      <c r="K9" s="1946"/>
    </row>
    <row r="10" spans="2:11" ht="23.25" customHeight="1">
      <c r="B10" s="399" t="s">
        <v>560</v>
      </c>
      <c r="C10" s="400" t="s">
        <v>389</v>
      </c>
      <c r="D10" s="1767" t="s">
        <v>168</v>
      </c>
      <c r="E10" s="1093"/>
      <c r="F10" s="1318"/>
      <c r="G10" s="693" t="s">
        <v>389</v>
      </c>
      <c r="H10" s="694"/>
      <c r="I10" s="694"/>
      <c r="J10" s="694"/>
      <c r="K10" s="705"/>
    </row>
    <row r="11" spans="2:11" ht="23.25" customHeight="1">
      <c r="B11" s="404" t="s">
        <v>802</v>
      </c>
      <c r="C11" s="405" t="s">
        <v>389</v>
      </c>
      <c r="D11" s="1766" t="s">
        <v>653</v>
      </c>
      <c r="E11" s="1766"/>
      <c r="F11" s="1766"/>
      <c r="G11" s="756" t="s">
        <v>389</v>
      </c>
      <c r="H11" s="756"/>
      <c r="I11" s="756"/>
      <c r="J11" s="756"/>
      <c r="K11" s="1939"/>
    </row>
    <row r="12" spans="2:11" ht="23.25" customHeight="1">
      <c r="B12" s="404" t="s">
        <v>801</v>
      </c>
      <c r="C12" s="405" t="s">
        <v>389</v>
      </c>
      <c r="D12" s="1766"/>
      <c r="E12" s="1766"/>
      <c r="F12" s="1766"/>
      <c r="G12" s="756"/>
      <c r="H12" s="756"/>
      <c r="I12" s="756"/>
      <c r="J12" s="756"/>
      <c r="K12" s="1939"/>
    </row>
    <row r="13" spans="2:11" ht="23.25" customHeight="1">
      <c r="B13" s="406" t="s">
        <v>882</v>
      </c>
      <c r="C13" s="403" t="s">
        <v>389</v>
      </c>
      <c r="D13" s="1766" t="s">
        <v>740</v>
      </c>
      <c r="E13" s="1766"/>
      <c r="F13" s="1766"/>
      <c r="G13" s="756" t="s">
        <v>389</v>
      </c>
      <c r="H13" s="756"/>
      <c r="I13" s="756"/>
      <c r="J13" s="756"/>
      <c r="K13" s="1939"/>
    </row>
    <row r="14" spans="2:11" ht="23.25" customHeight="1">
      <c r="B14" s="399" t="s">
        <v>561</v>
      </c>
      <c r="C14" s="400" t="s">
        <v>389</v>
      </c>
      <c r="D14" s="1766"/>
      <c r="E14" s="1766"/>
      <c r="F14" s="1766"/>
      <c r="G14" s="756"/>
      <c r="H14" s="756"/>
      <c r="I14" s="756"/>
      <c r="J14" s="756"/>
      <c r="K14" s="1939"/>
    </row>
    <row r="15" spans="2:11" ht="23.25" customHeight="1">
      <c r="B15" s="406" t="s">
        <v>803</v>
      </c>
      <c r="C15" s="403" t="s">
        <v>389</v>
      </c>
      <c r="D15" s="1766" t="s">
        <v>741</v>
      </c>
      <c r="E15" s="1766"/>
      <c r="F15" s="1766"/>
      <c r="G15" s="756" t="s">
        <v>389</v>
      </c>
      <c r="H15" s="756"/>
      <c r="I15" s="756"/>
      <c r="J15" s="756"/>
      <c r="K15" s="1939"/>
    </row>
    <row r="16" spans="2:11" ht="23.25" customHeight="1">
      <c r="B16" s="398" t="s">
        <v>484</v>
      </c>
      <c r="C16" s="756" t="s">
        <v>389</v>
      </c>
      <c r="D16" s="1766" t="s">
        <v>742</v>
      </c>
      <c r="E16" s="1766"/>
      <c r="F16" s="1766"/>
      <c r="G16" s="756" t="s">
        <v>389</v>
      </c>
      <c r="H16" s="756"/>
      <c r="I16" s="756"/>
      <c r="J16" s="756"/>
      <c r="K16" s="1939"/>
    </row>
    <row r="17" spans="2:11" ht="23.25" customHeight="1">
      <c r="B17" s="401" t="s">
        <v>485</v>
      </c>
      <c r="C17" s="756"/>
      <c r="D17" s="1766" t="s">
        <v>654</v>
      </c>
      <c r="E17" s="1766"/>
      <c r="F17" s="1766"/>
      <c r="G17" s="756" t="s">
        <v>389</v>
      </c>
      <c r="H17" s="756"/>
      <c r="I17" s="756"/>
      <c r="J17" s="756"/>
      <c r="K17" s="1939"/>
    </row>
    <row r="18" spans="2:11" ht="23.25" customHeight="1">
      <c r="B18" s="401" t="s">
        <v>794</v>
      </c>
      <c r="C18" s="756"/>
      <c r="D18" s="1766" t="s">
        <v>655</v>
      </c>
      <c r="E18" s="1766"/>
      <c r="F18" s="1766"/>
      <c r="G18" s="756" t="s">
        <v>389</v>
      </c>
      <c r="H18" s="756"/>
      <c r="I18" s="756"/>
      <c r="J18" s="756"/>
      <c r="K18" s="1939"/>
    </row>
    <row r="19" spans="2:11" ht="23.25" customHeight="1">
      <c r="B19" s="402" t="s">
        <v>281</v>
      </c>
      <c r="C19" s="756"/>
      <c r="D19" s="1766" t="s">
        <v>109</v>
      </c>
      <c r="E19" s="1766"/>
      <c r="F19" s="1766"/>
      <c r="G19" s="756" t="s">
        <v>389</v>
      </c>
      <c r="H19" s="756"/>
      <c r="I19" s="756"/>
      <c r="J19" s="756"/>
      <c r="K19" s="1939"/>
    </row>
    <row r="20" spans="2:11" ht="23.25" customHeight="1">
      <c r="B20" s="396" t="s">
        <v>390</v>
      </c>
      <c r="C20" s="19" t="s">
        <v>389</v>
      </c>
      <c r="D20" s="1766" t="s">
        <v>656</v>
      </c>
      <c r="E20" s="1766"/>
      <c r="F20" s="1766"/>
      <c r="G20" s="756" t="s">
        <v>389</v>
      </c>
      <c r="H20" s="756"/>
      <c r="I20" s="756"/>
      <c r="J20" s="756"/>
      <c r="K20" s="1939"/>
    </row>
    <row r="21" spans="2:11" ht="23.25" customHeight="1">
      <c r="B21" s="396" t="s">
        <v>641</v>
      </c>
      <c r="C21" s="19" t="s">
        <v>389</v>
      </c>
      <c r="D21" s="1766" t="s">
        <v>657</v>
      </c>
      <c r="E21" s="1766"/>
      <c r="F21" s="1766"/>
      <c r="G21" s="756" t="s">
        <v>389</v>
      </c>
      <c r="H21" s="756"/>
      <c r="I21" s="756"/>
      <c r="J21" s="756"/>
      <c r="K21" s="1939"/>
    </row>
    <row r="22" spans="2:11" ht="23.25" customHeight="1">
      <c r="B22" s="396" t="s">
        <v>642</v>
      </c>
      <c r="C22" s="19" t="s">
        <v>389</v>
      </c>
      <c r="D22" s="1766" t="s">
        <v>883</v>
      </c>
      <c r="E22" s="1766"/>
      <c r="F22" s="1766"/>
      <c r="G22" s="756" t="s">
        <v>389</v>
      </c>
      <c r="H22" s="756"/>
      <c r="I22" s="756"/>
      <c r="J22" s="756"/>
      <c r="K22" s="1939"/>
    </row>
    <row r="23" spans="2:11" ht="23.25" customHeight="1">
      <c r="B23" s="396" t="s">
        <v>643</v>
      </c>
      <c r="C23" s="19" t="s">
        <v>389</v>
      </c>
      <c r="D23" s="1766" t="s">
        <v>795</v>
      </c>
      <c r="E23" s="1766"/>
      <c r="F23" s="1766"/>
      <c r="G23" s="756" t="s">
        <v>389</v>
      </c>
      <c r="H23" s="756"/>
      <c r="I23" s="756"/>
      <c r="J23" s="756"/>
      <c r="K23" s="1939"/>
    </row>
    <row r="24" spans="2:11" ht="23.25" customHeight="1">
      <c r="B24" s="396" t="s">
        <v>661</v>
      </c>
      <c r="C24" s="19" t="s">
        <v>389</v>
      </c>
      <c r="D24" s="1766" t="s">
        <v>862</v>
      </c>
      <c r="E24" s="1766"/>
      <c r="F24" s="1766"/>
      <c r="G24" s="756" t="s">
        <v>389</v>
      </c>
      <c r="H24" s="756"/>
      <c r="I24" s="756"/>
      <c r="J24" s="756"/>
      <c r="K24" s="1939"/>
    </row>
    <row r="25" spans="2:11" ht="23.25" customHeight="1">
      <c r="B25" s="396" t="s">
        <v>662</v>
      </c>
      <c r="C25" s="19" t="s">
        <v>389</v>
      </c>
      <c r="D25" s="1"/>
      <c r="E25" s="1"/>
      <c r="F25" s="1"/>
      <c r="G25" s="1"/>
      <c r="H25" s="1"/>
      <c r="I25" s="1"/>
      <c r="J25" s="1"/>
      <c r="K25" s="117"/>
    </row>
    <row r="26" spans="2:11" ht="23.25" customHeight="1">
      <c r="B26" s="396" t="s">
        <v>644</v>
      </c>
      <c r="C26" s="19" t="s">
        <v>389</v>
      </c>
      <c r="D26" s="21"/>
      <c r="E26" s="1"/>
      <c r="F26" s="1"/>
      <c r="G26" s="1"/>
      <c r="H26" s="1"/>
      <c r="I26" s="1"/>
      <c r="J26" s="1"/>
      <c r="K26" s="117"/>
    </row>
    <row r="27" spans="2:11" ht="23.25" customHeight="1">
      <c r="B27" s="396" t="s">
        <v>645</v>
      </c>
      <c r="C27" s="19" t="s">
        <v>389</v>
      </c>
      <c r="D27" s="21"/>
      <c r="E27" s="1"/>
      <c r="F27" s="1"/>
      <c r="G27" s="1"/>
      <c r="H27" s="1"/>
      <c r="I27" s="1"/>
      <c r="J27" s="1"/>
      <c r="K27" s="117"/>
    </row>
    <row r="28" spans="2:11" ht="23.25" customHeight="1">
      <c r="B28" s="396" t="s">
        <v>965</v>
      </c>
      <c r="C28" s="19" t="s">
        <v>389</v>
      </c>
      <c r="D28" s="21"/>
      <c r="E28" s="1"/>
      <c r="F28" s="1"/>
      <c r="G28" s="1"/>
      <c r="H28" s="1"/>
      <c r="I28" s="1"/>
      <c r="J28" s="1"/>
      <c r="K28" s="117"/>
    </row>
    <row r="29" spans="2:11" ht="23.25" customHeight="1">
      <c r="B29" s="396" t="s">
        <v>646</v>
      </c>
      <c r="C29" s="19" t="s">
        <v>389</v>
      </c>
      <c r="D29" s="21"/>
      <c r="E29" s="1"/>
      <c r="F29" s="1"/>
      <c r="G29" s="1"/>
      <c r="H29" s="1"/>
      <c r="I29" s="1"/>
      <c r="J29" s="1"/>
      <c r="K29" s="117"/>
    </row>
    <row r="30" spans="2:11" ht="23.25" customHeight="1">
      <c r="B30" s="396" t="s">
        <v>647</v>
      </c>
      <c r="C30" s="19" t="s">
        <v>389</v>
      </c>
      <c r="D30" s="21"/>
      <c r="E30" s="1"/>
      <c r="F30" s="1"/>
      <c r="G30" s="1"/>
      <c r="H30" s="1"/>
      <c r="I30" s="1"/>
      <c r="J30" s="1"/>
      <c r="K30" s="117"/>
    </row>
    <row r="31" spans="2:11" ht="23.25" customHeight="1">
      <c r="B31" s="396" t="s">
        <v>648</v>
      </c>
      <c r="C31" s="19" t="s">
        <v>389</v>
      </c>
      <c r="D31" s="21"/>
      <c r="E31" s="1"/>
      <c r="F31" s="1"/>
      <c r="G31" s="1"/>
      <c r="H31" s="1"/>
      <c r="I31" s="1"/>
      <c r="J31" s="1"/>
      <c r="K31" s="117"/>
    </row>
    <row r="32" spans="2:11" ht="23.25" customHeight="1">
      <c r="B32" s="396" t="s">
        <v>649</v>
      </c>
      <c r="C32" s="19" t="s">
        <v>389</v>
      </c>
      <c r="D32" s="21"/>
      <c r="E32" s="1"/>
      <c r="F32" s="1"/>
      <c r="G32" s="1"/>
      <c r="H32" s="1"/>
      <c r="I32" s="1"/>
      <c r="J32" s="1"/>
      <c r="K32" s="117"/>
    </row>
    <row r="33" spans="2:11" ht="23.25" customHeight="1">
      <c r="B33" s="396" t="s">
        <v>650</v>
      </c>
      <c r="C33" s="19" t="s">
        <v>389</v>
      </c>
      <c r="D33" s="21"/>
      <c r="E33" s="1"/>
      <c r="F33" s="1"/>
      <c r="G33" s="1"/>
      <c r="H33" s="1"/>
      <c r="I33" s="1"/>
      <c r="J33" s="1"/>
      <c r="K33" s="117"/>
    </row>
    <row r="34" spans="2:11" ht="23.25" customHeight="1">
      <c r="B34" s="396" t="s">
        <v>651</v>
      </c>
      <c r="C34" s="19" t="s">
        <v>389</v>
      </c>
      <c r="D34" s="21"/>
      <c r="E34" s="1"/>
      <c r="F34" s="1"/>
      <c r="G34" s="1"/>
      <c r="H34" s="1"/>
      <c r="I34" s="1"/>
      <c r="J34" s="1"/>
      <c r="K34" s="117"/>
    </row>
    <row r="35" spans="2:11" ht="23.25" customHeight="1" thickBot="1">
      <c r="B35" s="397" t="s">
        <v>796</v>
      </c>
      <c r="C35" s="129" t="s">
        <v>389</v>
      </c>
      <c r="D35" s="115"/>
      <c r="E35" s="97"/>
      <c r="F35" s="97"/>
      <c r="G35" s="97"/>
      <c r="H35" s="97"/>
      <c r="I35" s="97"/>
      <c r="J35" s="97"/>
      <c r="K35" s="191"/>
    </row>
    <row r="36" ht="13.5">
      <c r="B36" s="107" t="s">
        <v>1014</v>
      </c>
    </row>
  </sheetData>
  <sheetProtection selectLockedCells="1"/>
  <mergeCells count="37">
    <mergeCell ref="D22:F22"/>
    <mergeCell ref="G22:K22"/>
    <mergeCell ref="D23:F23"/>
    <mergeCell ref="G23:K23"/>
    <mergeCell ref="G18:K18"/>
    <mergeCell ref="D19:F19"/>
    <mergeCell ref="G19:K19"/>
    <mergeCell ref="D20:F20"/>
    <mergeCell ref="G20:K20"/>
    <mergeCell ref="D21:F21"/>
    <mergeCell ref="G21:K21"/>
    <mergeCell ref="D13:F14"/>
    <mergeCell ref="G13:K14"/>
    <mergeCell ref="C16:C19"/>
    <mergeCell ref="D15:F15"/>
    <mergeCell ref="G15:K15"/>
    <mergeCell ref="D16:F16"/>
    <mergeCell ref="G16:K16"/>
    <mergeCell ref="D17:F17"/>
    <mergeCell ref="G17:K17"/>
    <mergeCell ref="D18:F18"/>
    <mergeCell ref="E9:F9"/>
    <mergeCell ref="G9:K9"/>
    <mergeCell ref="D10:F10"/>
    <mergeCell ref="G10:K10"/>
    <mergeCell ref="D11:F12"/>
    <mergeCell ref="G11:K12"/>
    <mergeCell ref="D24:F24"/>
    <mergeCell ref="G24:K24"/>
    <mergeCell ref="B3:C5"/>
    <mergeCell ref="D3:K5"/>
    <mergeCell ref="D6:F6"/>
    <mergeCell ref="G6:K6"/>
    <mergeCell ref="D7:F7"/>
    <mergeCell ref="G7:K7"/>
    <mergeCell ref="E8:F8"/>
    <mergeCell ref="G8:K8"/>
  </mergeCells>
  <printOptions/>
  <pageMargins left="0.7086614173228347" right="0.7086614173228347" top="0.3937007874015748" bottom="0.3937007874015748" header="0.3937007874015748" footer="0.1968503937007874"/>
  <pageSetup blackAndWhite="1" horizontalDpi="600" verticalDpi="600" orientation="landscape" paperSize="9" scale="76" r:id="rId1"/>
  <headerFooter alignWithMargins="0">
    <oddFooter>&amp;R&amp;F- &amp;P/&amp;N</oddFooter>
  </headerFooter>
</worksheet>
</file>

<file path=xl/worksheets/sheet3.xml><?xml version="1.0" encoding="utf-8"?>
<worksheet xmlns="http://schemas.openxmlformats.org/spreadsheetml/2006/main" xmlns:r="http://schemas.openxmlformats.org/officeDocument/2006/relationships">
  <sheetPr>
    <tabColor indexed="22"/>
    <pageSetUpPr fitToPage="1"/>
  </sheetPr>
  <dimension ref="B2:AI40"/>
  <sheetViews>
    <sheetView view="pageBreakPreview" zoomScale="85" zoomScaleNormal="70" zoomScaleSheetLayoutView="85" zoomScalePageLayoutView="0" workbookViewId="0" topLeftCell="A2">
      <selection activeCell="V12" sqref="V12"/>
    </sheetView>
  </sheetViews>
  <sheetFormatPr defaultColWidth="9.00390625" defaultRowHeight="13.5"/>
  <cols>
    <col min="1" max="1" width="1.25" style="24" customWidth="1"/>
    <col min="2" max="2" width="11.375" style="24" customWidth="1"/>
    <col min="3" max="3" width="14.375" style="24" customWidth="1"/>
    <col min="4" max="4" width="3.75390625" style="24" customWidth="1"/>
    <col min="5" max="5" width="5.375" style="24" customWidth="1"/>
    <col min="6" max="6" width="4.00390625" style="24" customWidth="1"/>
    <col min="7" max="7" width="3.875" style="24" customWidth="1"/>
    <col min="8" max="8" width="3.75390625" style="24" customWidth="1"/>
    <col min="9" max="9" width="4.00390625" style="24" bestFit="1" customWidth="1"/>
    <col min="10" max="10" width="3.75390625" style="24" customWidth="1"/>
    <col min="11" max="11" width="4.00390625" style="24" bestFit="1" customWidth="1"/>
    <col min="12" max="12" width="3.875" style="24" customWidth="1"/>
    <col min="13" max="14" width="4.375" style="24" customWidth="1"/>
    <col min="15" max="15" width="3.875" style="24" customWidth="1"/>
    <col min="16" max="18" width="4.625" style="24" customWidth="1"/>
    <col min="19" max="19" width="15.375" style="24" customWidth="1"/>
    <col min="20" max="20" width="14.375" style="24" customWidth="1"/>
    <col min="21" max="23" width="3.75390625" style="24" customWidth="1"/>
    <col min="24" max="24" width="3.875" style="24" customWidth="1"/>
    <col min="25" max="25" width="3.75390625" style="24" customWidth="1"/>
    <col min="26" max="26" width="4.00390625" style="24" bestFit="1" customWidth="1"/>
    <col min="27" max="27" width="3.75390625" style="24" customWidth="1"/>
    <col min="28" max="28" width="4.00390625" style="24" bestFit="1" customWidth="1"/>
    <col min="29" max="35" width="3.875" style="24" customWidth="1"/>
    <col min="36" max="16384" width="9.00390625" style="24" customWidth="1"/>
  </cols>
  <sheetData>
    <row r="1" ht="43.5" customHeight="1"/>
    <row r="2" ht="21" customHeight="1">
      <c r="B2" s="25" t="s">
        <v>339</v>
      </c>
    </row>
    <row r="3" ht="14.25" thickBot="1">
      <c r="B3" s="26" t="s">
        <v>107</v>
      </c>
    </row>
    <row r="4" spans="2:35" ht="22.5" customHeight="1">
      <c r="B4" s="740" t="s">
        <v>743</v>
      </c>
      <c r="C4" s="741"/>
      <c r="D4" s="741"/>
      <c r="E4" s="742" t="str">
        <f>IF('表紙・鑑'!G18="","",'表紙・鑑'!G18)</f>
        <v>令和　　年　　　月　　　日　　　　　時　　　分より</v>
      </c>
      <c r="F4" s="743"/>
      <c r="G4" s="743"/>
      <c r="H4" s="743"/>
      <c r="I4" s="743"/>
      <c r="J4" s="743"/>
      <c r="K4" s="743"/>
      <c r="L4" s="743"/>
      <c r="M4" s="743"/>
      <c r="N4" s="743"/>
      <c r="O4" s="743"/>
      <c r="P4" s="743"/>
      <c r="Q4" s="743"/>
      <c r="R4" s="706" t="s">
        <v>340</v>
      </c>
      <c r="S4" s="707"/>
      <c r="T4" s="708"/>
      <c r="U4" s="28"/>
      <c r="V4" s="435"/>
      <c r="W4" s="435"/>
      <c r="X4" s="435"/>
      <c r="Y4" s="27" t="s">
        <v>749</v>
      </c>
      <c r="Z4" s="132"/>
      <c r="AA4" s="132"/>
      <c r="AB4" s="27" t="s">
        <v>163</v>
      </c>
      <c r="AC4" s="132"/>
      <c r="AD4" s="132"/>
      <c r="AE4" s="27" t="s">
        <v>707</v>
      </c>
      <c r="AF4" s="28"/>
      <c r="AG4" s="27"/>
      <c r="AH4" s="802"/>
      <c r="AI4" s="803"/>
    </row>
    <row r="5" spans="2:35" ht="22.5" customHeight="1">
      <c r="B5" s="744" t="s">
        <v>143</v>
      </c>
      <c r="C5" s="745"/>
      <c r="D5" s="745"/>
      <c r="E5" s="709">
        <f>IF('表紙・鑑'!G9="","",'表紙・鑑'!G9)</f>
      </c>
      <c r="F5" s="710"/>
      <c r="G5" s="710"/>
      <c r="H5" s="710"/>
      <c r="I5" s="710"/>
      <c r="J5" s="710"/>
      <c r="K5" s="710"/>
      <c r="L5" s="711"/>
      <c r="M5" s="730" t="s">
        <v>894</v>
      </c>
      <c r="N5" s="730"/>
      <c r="O5" s="513" t="s">
        <v>896</v>
      </c>
      <c r="P5" s="730" t="s">
        <v>895</v>
      </c>
      <c r="Q5" s="731"/>
      <c r="R5" s="709" t="s">
        <v>744</v>
      </c>
      <c r="S5" s="710"/>
      <c r="T5" s="711"/>
      <c r="U5" s="31"/>
      <c r="V5" s="437"/>
      <c r="W5" s="437"/>
      <c r="X5" s="437"/>
      <c r="Y5" s="13" t="s">
        <v>749</v>
      </c>
      <c r="Z5" s="17"/>
      <c r="AA5" s="17"/>
      <c r="AB5" s="13" t="s">
        <v>163</v>
      </c>
      <c r="AC5" s="17"/>
      <c r="AD5" s="17"/>
      <c r="AE5" s="13" t="s">
        <v>707</v>
      </c>
      <c r="AF5" s="31"/>
      <c r="AG5" s="13"/>
      <c r="AH5" s="804"/>
      <c r="AI5" s="805"/>
    </row>
    <row r="6" spans="2:35" ht="20.25" customHeight="1">
      <c r="B6" s="732" t="s">
        <v>745</v>
      </c>
      <c r="C6" s="733"/>
      <c r="D6" s="734"/>
      <c r="E6" s="720" t="s">
        <v>905</v>
      </c>
      <c r="F6" s="721"/>
      <c r="G6" s="721"/>
      <c r="H6" s="514" t="s">
        <v>209</v>
      </c>
      <c r="I6" s="722"/>
      <c r="J6" s="722"/>
      <c r="K6" s="514" t="s">
        <v>906</v>
      </c>
      <c r="L6" s="722"/>
      <c r="M6" s="722"/>
      <c r="N6" s="722"/>
      <c r="O6" s="515" t="s">
        <v>907</v>
      </c>
      <c r="P6" s="515"/>
      <c r="Q6" s="516"/>
      <c r="R6" s="709" t="s">
        <v>491</v>
      </c>
      <c r="S6" s="710"/>
      <c r="T6" s="711"/>
      <c r="U6" s="31"/>
      <c r="V6" s="13"/>
      <c r="W6" s="297"/>
      <c r="X6" s="297"/>
      <c r="Y6" s="13" t="s">
        <v>631</v>
      </c>
      <c r="Z6" s="31"/>
      <c r="AA6" s="102" t="s">
        <v>369</v>
      </c>
      <c r="AB6" s="102"/>
      <c r="AC6" s="297"/>
      <c r="AD6" s="297"/>
      <c r="AE6" s="13" t="s">
        <v>750</v>
      </c>
      <c r="AF6" s="13"/>
      <c r="AG6" s="13"/>
      <c r="AH6" s="694"/>
      <c r="AI6" s="705"/>
    </row>
    <row r="7" spans="2:35" ht="22.5" customHeight="1">
      <c r="B7" s="735"/>
      <c r="C7" s="736"/>
      <c r="D7" s="737"/>
      <c r="E7" s="728"/>
      <c r="F7" s="728"/>
      <c r="G7" s="728"/>
      <c r="H7" s="728"/>
      <c r="I7" s="728"/>
      <c r="J7" s="728"/>
      <c r="K7" s="728"/>
      <c r="L7" s="728"/>
      <c r="M7" s="728"/>
      <c r="N7" s="728"/>
      <c r="O7" s="728"/>
      <c r="P7" s="728"/>
      <c r="Q7" s="729"/>
      <c r="R7" s="709" t="s">
        <v>438</v>
      </c>
      <c r="S7" s="710"/>
      <c r="T7" s="711"/>
      <c r="U7" s="31"/>
      <c r="V7" s="297"/>
      <c r="W7" s="297"/>
      <c r="X7" s="490" t="s">
        <v>1016</v>
      </c>
      <c r="Y7" s="328"/>
      <c r="Z7" s="328"/>
      <c r="AA7" s="13" t="s">
        <v>750</v>
      </c>
      <c r="AB7" s="436"/>
      <c r="AC7" s="436"/>
      <c r="AD7" s="31" t="s">
        <v>749</v>
      </c>
      <c r="AE7" s="436"/>
      <c r="AF7" s="543" t="s">
        <v>72</v>
      </c>
      <c r="AG7" s="436"/>
      <c r="AH7" s="13" t="s">
        <v>203</v>
      </c>
      <c r="AI7" s="101"/>
    </row>
    <row r="8" spans="2:35" ht="22.5" customHeight="1">
      <c r="B8" s="723" t="s">
        <v>886</v>
      </c>
      <c r="C8" s="724"/>
      <c r="D8" s="724"/>
      <c r="E8" s="738" t="s">
        <v>436</v>
      </c>
      <c r="F8" s="739"/>
      <c r="G8" s="752"/>
      <c r="H8" s="752"/>
      <c r="I8" s="752"/>
      <c r="J8" s="752"/>
      <c r="K8" s="14" t="s">
        <v>437</v>
      </c>
      <c r="L8" s="14"/>
      <c r="M8" s="752"/>
      <c r="N8" s="752"/>
      <c r="O8" s="752"/>
      <c r="P8" s="752"/>
      <c r="Q8" s="752"/>
      <c r="R8" s="709" t="s">
        <v>747</v>
      </c>
      <c r="S8" s="710"/>
      <c r="T8" s="711"/>
      <c r="U8" s="31"/>
      <c r="V8" s="297"/>
      <c r="W8" s="297"/>
      <c r="X8" s="490" t="s">
        <v>1016</v>
      </c>
      <c r="Y8" s="328"/>
      <c r="Z8" s="328"/>
      <c r="AA8" s="13" t="s">
        <v>750</v>
      </c>
      <c r="AB8" s="436"/>
      <c r="AC8" s="436"/>
      <c r="AD8" s="31" t="s">
        <v>749</v>
      </c>
      <c r="AE8" s="436"/>
      <c r="AF8" s="543" t="s">
        <v>72</v>
      </c>
      <c r="AG8" s="436"/>
      <c r="AH8" s="13" t="s">
        <v>203</v>
      </c>
      <c r="AI8" s="101"/>
    </row>
    <row r="9" spans="2:35" ht="22.5" customHeight="1">
      <c r="B9" s="723"/>
      <c r="C9" s="724"/>
      <c r="D9" s="724"/>
      <c r="E9" s="517" t="s">
        <v>887</v>
      </c>
      <c r="F9" s="518"/>
      <c r="G9" s="753"/>
      <c r="H9" s="753"/>
      <c r="I9" s="753"/>
      <c r="J9" s="753"/>
      <c r="K9" s="753"/>
      <c r="L9" s="753"/>
      <c r="M9" s="753"/>
      <c r="N9" s="753"/>
      <c r="O9" s="753"/>
      <c r="P9" s="753"/>
      <c r="Q9" s="754"/>
      <c r="R9" s="709" t="s">
        <v>747</v>
      </c>
      <c r="S9" s="710"/>
      <c r="T9" s="711"/>
      <c r="U9" s="31"/>
      <c r="V9" s="297"/>
      <c r="W9" s="297"/>
      <c r="X9" s="490" t="s">
        <v>1016</v>
      </c>
      <c r="Y9" s="328"/>
      <c r="Z9" s="328"/>
      <c r="AA9" s="13" t="s">
        <v>750</v>
      </c>
      <c r="AB9" s="436"/>
      <c r="AC9" s="436"/>
      <c r="AD9" s="31" t="s">
        <v>749</v>
      </c>
      <c r="AE9" s="436"/>
      <c r="AF9" s="543" t="s">
        <v>72</v>
      </c>
      <c r="AG9" s="436"/>
      <c r="AH9" s="13" t="s">
        <v>203</v>
      </c>
      <c r="AI9" s="101"/>
    </row>
    <row r="10" spans="2:35" ht="22.5" customHeight="1">
      <c r="B10" s="723" t="s">
        <v>746</v>
      </c>
      <c r="C10" s="724"/>
      <c r="D10" s="724"/>
      <c r="E10" s="757"/>
      <c r="F10" s="757"/>
      <c r="G10" s="757"/>
      <c r="H10" s="757"/>
      <c r="I10" s="757"/>
      <c r="J10" s="757"/>
      <c r="K10" s="757"/>
      <c r="L10" s="757"/>
      <c r="M10" s="757"/>
      <c r="N10" s="757"/>
      <c r="O10" s="757"/>
      <c r="P10" s="757"/>
      <c r="Q10" s="750"/>
      <c r="R10" s="709" t="s">
        <v>747</v>
      </c>
      <c r="S10" s="710"/>
      <c r="T10" s="711"/>
      <c r="U10" s="31"/>
      <c r="V10" s="297"/>
      <c r="W10" s="297"/>
      <c r="X10" s="490" t="s">
        <v>1016</v>
      </c>
      <c r="Y10" s="328"/>
      <c r="Z10" s="328"/>
      <c r="AA10" s="13" t="s">
        <v>750</v>
      </c>
      <c r="AB10" s="436"/>
      <c r="AC10" s="436"/>
      <c r="AD10" s="31" t="s">
        <v>749</v>
      </c>
      <c r="AE10" s="436"/>
      <c r="AF10" s="543" t="s">
        <v>72</v>
      </c>
      <c r="AG10" s="436"/>
      <c r="AH10" s="13" t="s">
        <v>203</v>
      </c>
      <c r="AI10" s="101"/>
    </row>
    <row r="11" spans="2:35" ht="22.5" customHeight="1">
      <c r="B11" s="723" t="s">
        <v>748</v>
      </c>
      <c r="C11" s="724"/>
      <c r="D11" s="724"/>
      <c r="E11" s="725"/>
      <c r="F11" s="726"/>
      <c r="G11" s="726"/>
      <c r="H11" s="13" t="s">
        <v>749</v>
      </c>
      <c r="I11" s="727"/>
      <c r="J11" s="727"/>
      <c r="K11" s="13" t="s">
        <v>163</v>
      </c>
      <c r="L11" s="727"/>
      <c r="M11" s="727"/>
      <c r="N11" s="13" t="s">
        <v>707</v>
      </c>
      <c r="O11" s="13"/>
      <c r="P11" s="31"/>
      <c r="Q11" s="13"/>
      <c r="R11" s="709" t="s">
        <v>492</v>
      </c>
      <c r="S11" s="710"/>
      <c r="T11" s="711"/>
      <c r="U11" s="31"/>
      <c r="V11" s="297"/>
      <c r="W11" s="297"/>
      <c r="X11" s="490" t="s">
        <v>1016</v>
      </c>
      <c r="Y11" s="328"/>
      <c r="Z11" s="328"/>
      <c r="AA11" s="13" t="s">
        <v>750</v>
      </c>
      <c r="AB11" s="436"/>
      <c r="AC11" s="436"/>
      <c r="AD11" s="31" t="s">
        <v>749</v>
      </c>
      <c r="AE11" s="436"/>
      <c r="AF11" s="543" t="s">
        <v>72</v>
      </c>
      <c r="AG11" s="436"/>
      <c r="AH11" s="13" t="s">
        <v>203</v>
      </c>
      <c r="AI11" s="101"/>
    </row>
    <row r="12" spans="2:35" ht="22.5" customHeight="1" thickBot="1">
      <c r="B12" s="744" t="s">
        <v>888</v>
      </c>
      <c r="C12" s="745"/>
      <c r="D12" s="745"/>
      <c r="E12" s="750"/>
      <c r="F12" s="727"/>
      <c r="G12" s="727"/>
      <c r="H12" s="727"/>
      <c r="I12" s="727"/>
      <c r="J12" s="727"/>
      <c r="K12" s="727"/>
      <c r="L12" s="727"/>
      <c r="M12" s="727"/>
      <c r="N12" s="727"/>
      <c r="O12" s="727"/>
      <c r="P12" s="727"/>
      <c r="Q12" s="751"/>
      <c r="R12" s="758" t="s">
        <v>439</v>
      </c>
      <c r="S12" s="759"/>
      <c r="T12" s="760"/>
      <c r="U12" s="39"/>
      <c r="V12" s="434"/>
      <c r="W12" s="434"/>
      <c r="X12" s="545" t="s">
        <v>1016</v>
      </c>
      <c r="Y12" s="254"/>
      <c r="Z12" s="254"/>
      <c r="AA12" s="38" t="s">
        <v>750</v>
      </c>
      <c r="AB12" s="438"/>
      <c r="AC12" s="438"/>
      <c r="AD12" s="39" t="s">
        <v>749</v>
      </c>
      <c r="AE12" s="438"/>
      <c r="AF12" s="544" t="s">
        <v>72</v>
      </c>
      <c r="AG12" s="438"/>
      <c r="AH12" s="800" t="s">
        <v>808</v>
      </c>
      <c r="AI12" s="801"/>
    </row>
    <row r="13" spans="2:35" ht="16.5" customHeight="1">
      <c r="B13" s="712" t="s">
        <v>889</v>
      </c>
      <c r="C13" s="713"/>
      <c r="D13" s="714"/>
      <c r="E13" s="720" t="s">
        <v>905</v>
      </c>
      <c r="F13" s="721"/>
      <c r="G13" s="721"/>
      <c r="H13" s="514" t="s">
        <v>209</v>
      </c>
      <c r="I13" s="722"/>
      <c r="J13" s="722"/>
      <c r="K13" s="514" t="s">
        <v>906</v>
      </c>
      <c r="L13" s="722"/>
      <c r="M13" s="722"/>
      <c r="N13" s="722"/>
      <c r="O13" s="515" t="s">
        <v>907</v>
      </c>
      <c r="P13" s="515"/>
      <c r="Q13" s="519"/>
      <c r="R13" s="192"/>
      <c r="S13" s="443"/>
      <c r="T13" s="443"/>
      <c r="U13" s="1"/>
      <c r="V13" s="1"/>
      <c r="W13" s="1"/>
      <c r="X13" s="1"/>
      <c r="Y13" s="1"/>
      <c r="Z13" s="1"/>
      <c r="AA13" s="1"/>
      <c r="AB13" s="1"/>
      <c r="AC13" s="1"/>
      <c r="AD13" s="1"/>
      <c r="AE13" s="1"/>
      <c r="AF13" s="1"/>
      <c r="AG13" s="1"/>
      <c r="AH13" s="1"/>
      <c r="AI13" s="1"/>
    </row>
    <row r="14" spans="2:35" ht="22.5" customHeight="1" thickBot="1">
      <c r="B14" s="715"/>
      <c r="C14" s="716"/>
      <c r="D14" s="717"/>
      <c r="E14" s="718"/>
      <c r="F14" s="718"/>
      <c r="G14" s="718"/>
      <c r="H14" s="718"/>
      <c r="I14" s="718"/>
      <c r="J14" s="718"/>
      <c r="K14" s="718"/>
      <c r="L14" s="718"/>
      <c r="M14" s="718"/>
      <c r="N14" s="718"/>
      <c r="O14" s="718"/>
      <c r="P14" s="718"/>
      <c r="Q14" s="719"/>
      <c r="R14" s="446"/>
      <c r="S14" s="24" t="s">
        <v>713</v>
      </c>
      <c r="AD14" s="41"/>
      <c r="AE14" s="41"/>
      <c r="AG14" s="1"/>
      <c r="AH14" s="1"/>
      <c r="AI14" s="1"/>
    </row>
    <row r="15" spans="2:32" ht="13.5">
      <c r="B15" s="24" t="s">
        <v>609</v>
      </c>
      <c r="S15" s="42"/>
      <c r="T15" s="706" t="s">
        <v>867</v>
      </c>
      <c r="U15" s="708"/>
      <c r="V15" s="706" t="s">
        <v>868</v>
      </c>
      <c r="W15" s="707"/>
      <c r="X15" s="707"/>
      <c r="Y15" s="707"/>
      <c r="Z15" s="708"/>
      <c r="AA15" s="702" t="s">
        <v>145</v>
      </c>
      <c r="AB15" s="703"/>
      <c r="AC15" s="703"/>
      <c r="AD15" s="703"/>
      <c r="AE15" s="703"/>
      <c r="AF15" s="704"/>
    </row>
    <row r="16" spans="2:32" ht="16.5" customHeight="1" thickBot="1">
      <c r="B16" s="24" t="s">
        <v>710</v>
      </c>
      <c r="J16" s="26"/>
      <c r="K16" s="26"/>
      <c r="L16" s="26"/>
      <c r="M16" s="26"/>
      <c r="N16" s="26"/>
      <c r="O16" s="26"/>
      <c r="P16" s="26"/>
      <c r="Q16" s="26"/>
      <c r="R16" s="26"/>
      <c r="S16" s="15" t="s">
        <v>612</v>
      </c>
      <c r="T16" s="299"/>
      <c r="U16" s="209" t="s">
        <v>441</v>
      </c>
      <c r="V16" s="299"/>
      <c r="W16" s="412"/>
      <c r="X16" s="412"/>
      <c r="Y16" s="412"/>
      <c r="Z16" s="209" t="s">
        <v>441</v>
      </c>
      <c r="AA16" s="693" t="s">
        <v>442</v>
      </c>
      <c r="AB16" s="694"/>
      <c r="AC16" s="694"/>
      <c r="AD16" s="694"/>
      <c r="AE16" s="694"/>
      <c r="AF16" s="705"/>
    </row>
    <row r="17" spans="2:32" ht="21" customHeight="1">
      <c r="B17" s="748"/>
      <c r="C17" s="749"/>
      <c r="D17" s="749" t="s">
        <v>865</v>
      </c>
      <c r="E17" s="749"/>
      <c r="F17" s="749"/>
      <c r="G17" s="749"/>
      <c r="H17" s="749"/>
      <c r="I17" s="749"/>
      <c r="J17" s="749" t="s">
        <v>866</v>
      </c>
      <c r="K17" s="749"/>
      <c r="L17" s="749"/>
      <c r="M17" s="749"/>
      <c r="N17" s="749"/>
      <c r="O17" s="761"/>
      <c r="S17" s="15" t="s">
        <v>855</v>
      </c>
      <c r="T17" s="299"/>
      <c r="U17" s="209" t="s">
        <v>440</v>
      </c>
      <c r="V17" s="299"/>
      <c r="W17" s="412"/>
      <c r="X17" s="412"/>
      <c r="Y17" s="412"/>
      <c r="Z17" s="209" t="s">
        <v>440</v>
      </c>
      <c r="AA17" s="693" t="s">
        <v>360</v>
      </c>
      <c r="AB17" s="694"/>
      <c r="AC17" s="694"/>
      <c r="AD17" s="694"/>
      <c r="AE17" s="694"/>
      <c r="AF17" s="705"/>
    </row>
    <row r="18" spans="2:32" ht="21" customHeight="1">
      <c r="B18" s="755" t="s">
        <v>610</v>
      </c>
      <c r="C18" s="756"/>
      <c r="D18" s="746"/>
      <c r="E18" s="747"/>
      <c r="F18" s="747"/>
      <c r="G18" s="747"/>
      <c r="H18" s="747"/>
      <c r="I18" s="46" t="s">
        <v>440</v>
      </c>
      <c r="J18" s="746"/>
      <c r="K18" s="747"/>
      <c r="L18" s="747"/>
      <c r="M18" s="747"/>
      <c r="N18" s="747"/>
      <c r="O18" s="33" t="s">
        <v>440</v>
      </c>
      <c r="S18" s="15" t="s">
        <v>110</v>
      </c>
      <c r="T18" s="299"/>
      <c r="U18" s="209" t="s">
        <v>443</v>
      </c>
      <c r="V18" s="299"/>
      <c r="W18" s="412"/>
      <c r="X18" s="412"/>
      <c r="Y18" s="412"/>
      <c r="Z18" s="209" t="s">
        <v>443</v>
      </c>
      <c r="AA18" s="693" t="s">
        <v>444</v>
      </c>
      <c r="AB18" s="694"/>
      <c r="AC18" s="694"/>
      <c r="AD18" s="694"/>
      <c r="AE18" s="694"/>
      <c r="AF18" s="705"/>
    </row>
    <row r="19" spans="2:32" ht="21" customHeight="1">
      <c r="B19" s="755" t="s">
        <v>752</v>
      </c>
      <c r="C19" s="756"/>
      <c r="D19" s="746"/>
      <c r="E19" s="747"/>
      <c r="F19" s="747"/>
      <c r="G19" s="747"/>
      <c r="H19" s="747"/>
      <c r="I19" s="46" t="s">
        <v>443</v>
      </c>
      <c r="J19" s="746"/>
      <c r="K19" s="747"/>
      <c r="L19" s="747"/>
      <c r="M19" s="747"/>
      <c r="N19" s="747"/>
      <c r="O19" s="33" t="s">
        <v>443</v>
      </c>
      <c r="S19" s="15" t="s">
        <v>613</v>
      </c>
      <c r="T19" s="299"/>
      <c r="U19" s="209" t="s">
        <v>446</v>
      </c>
      <c r="V19" s="746"/>
      <c r="W19" s="747"/>
      <c r="X19" s="747"/>
      <c r="Y19" s="747"/>
      <c r="Z19" s="209" t="s">
        <v>446</v>
      </c>
      <c r="AA19" s="693" t="s">
        <v>447</v>
      </c>
      <c r="AB19" s="694"/>
      <c r="AC19" s="694"/>
      <c r="AD19" s="694"/>
      <c r="AE19" s="694"/>
      <c r="AF19" s="705"/>
    </row>
    <row r="20" spans="2:32" ht="21" customHeight="1" thickBot="1">
      <c r="B20" s="755" t="s">
        <v>611</v>
      </c>
      <c r="C20" s="756"/>
      <c r="D20" s="762">
        <f>IF(SUM(D18:H19)=0,"",SUM(D18:H19))</f>
      </c>
      <c r="E20" s="763"/>
      <c r="F20" s="763"/>
      <c r="G20" s="763"/>
      <c r="H20" s="763"/>
      <c r="I20" s="46" t="s">
        <v>445</v>
      </c>
      <c r="J20" s="762">
        <f>IF(SUM(J18:N19)=0,"",SUM(J18:N19))</f>
      </c>
      <c r="K20" s="763"/>
      <c r="L20" s="763"/>
      <c r="M20" s="763"/>
      <c r="N20" s="763"/>
      <c r="O20" s="33" t="s">
        <v>445</v>
      </c>
      <c r="S20" s="18" t="s">
        <v>611</v>
      </c>
      <c r="T20" s="298">
        <f>IF(SUM(T16:T19)=0,"",SUM(T16:T19))</f>
      </c>
      <c r="U20" s="199" t="s">
        <v>445</v>
      </c>
      <c r="V20" s="769">
        <f>IF(SUM(V16:X19)=0,"",SUM(V16:X19))</f>
      </c>
      <c r="W20" s="770"/>
      <c r="X20" s="770"/>
      <c r="Y20" s="770"/>
      <c r="Z20" s="199" t="s">
        <v>445</v>
      </c>
      <c r="AA20" s="764"/>
      <c r="AB20" s="765"/>
      <c r="AC20" s="765"/>
      <c r="AD20" s="765"/>
      <c r="AE20" s="765"/>
      <c r="AF20" s="766"/>
    </row>
    <row r="21" spans="2:24" ht="18" customHeight="1" thickBot="1">
      <c r="B21" s="755" t="s">
        <v>753</v>
      </c>
      <c r="C21" s="756"/>
      <c r="D21" s="767"/>
      <c r="E21" s="767"/>
      <c r="F21" s="767"/>
      <c r="G21" s="767"/>
      <c r="H21" s="767"/>
      <c r="I21" s="767"/>
      <c r="J21" s="767"/>
      <c r="K21" s="767"/>
      <c r="L21" s="767"/>
      <c r="M21" s="767"/>
      <c r="N21" s="767"/>
      <c r="O21" s="768"/>
      <c r="S21" s="24" t="s">
        <v>144</v>
      </c>
      <c r="U21" s="43"/>
      <c r="V21" s="43"/>
      <c r="W21" s="43"/>
      <c r="X21" s="44"/>
    </row>
    <row r="22" spans="2:35" ht="18" customHeight="1" thickBot="1">
      <c r="B22" s="771"/>
      <c r="C22" s="772"/>
      <c r="D22" s="718"/>
      <c r="E22" s="718"/>
      <c r="F22" s="718"/>
      <c r="G22" s="718"/>
      <c r="H22" s="718"/>
      <c r="I22" s="718"/>
      <c r="J22" s="718"/>
      <c r="K22" s="718"/>
      <c r="L22" s="718"/>
      <c r="M22" s="718"/>
      <c r="N22" s="718"/>
      <c r="O22" s="719"/>
      <c r="S22" s="42"/>
      <c r="T22" s="23" t="s">
        <v>709</v>
      </c>
      <c r="U22" s="706" t="s">
        <v>615</v>
      </c>
      <c r="V22" s="707"/>
      <c r="W22" s="707"/>
      <c r="X22" s="708"/>
      <c r="Y22" s="706"/>
      <c r="Z22" s="707"/>
      <c r="AA22" s="707"/>
      <c r="AB22" s="708"/>
      <c r="AC22" s="706" t="s">
        <v>709</v>
      </c>
      <c r="AD22" s="707"/>
      <c r="AE22" s="708"/>
      <c r="AF22" s="706" t="s">
        <v>615</v>
      </c>
      <c r="AG22" s="707"/>
      <c r="AH22" s="707"/>
      <c r="AI22" s="806"/>
    </row>
    <row r="23" spans="2:35" ht="18" customHeight="1" thickBot="1">
      <c r="B23" s="775" t="s">
        <v>991</v>
      </c>
      <c r="C23" s="776"/>
      <c r="D23" s="776"/>
      <c r="E23" s="776"/>
      <c r="F23" s="776"/>
      <c r="G23" s="776"/>
      <c r="H23" s="776"/>
      <c r="I23" s="776"/>
      <c r="J23" s="776"/>
      <c r="K23" s="776"/>
      <c r="L23" s="776"/>
      <c r="M23" s="776"/>
      <c r="N23" s="776"/>
      <c r="O23" s="777"/>
      <c r="S23" s="15" t="s">
        <v>392</v>
      </c>
      <c r="T23" s="271"/>
      <c r="U23" s="689"/>
      <c r="V23" s="690"/>
      <c r="W23" s="690"/>
      <c r="X23" s="209" t="s">
        <v>448</v>
      </c>
      <c r="Y23" s="693" t="s">
        <v>720</v>
      </c>
      <c r="Z23" s="694"/>
      <c r="AA23" s="694"/>
      <c r="AB23" s="695"/>
      <c r="AC23" s="696"/>
      <c r="AD23" s="697"/>
      <c r="AE23" s="698"/>
      <c r="AF23" s="689"/>
      <c r="AG23" s="690"/>
      <c r="AH23" s="690"/>
      <c r="AI23" s="101" t="s">
        <v>449</v>
      </c>
    </row>
    <row r="24" spans="2:35" ht="18" customHeight="1">
      <c r="B24" s="748" t="s">
        <v>556</v>
      </c>
      <c r="C24" s="749"/>
      <c r="D24" s="773"/>
      <c r="E24" s="774"/>
      <c r="F24" s="774"/>
      <c r="G24" s="774"/>
      <c r="H24" s="774"/>
      <c r="I24" s="774"/>
      <c r="J24" s="774"/>
      <c r="K24" s="774"/>
      <c r="L24" s="774"/>
      <c r="M24" s="774"/>
      <c r="N24" s="774"/>
      <c r="O24" s="108" t="s">
        <v>608</v>
      </c>
      <c r="P24" s="45"/>
      <c r="Q24" s="45"/>
      <c r="R24" s="45"/>
      <c r="S24" s="15" t="s">
        <v>711</v>
      </c>
      <c r="T24" s="271"/>
      <c r="U24" s="689"/>
      <c r="V24" s="690"/>
      <c r="W24" s="690"/>
      <c r="X24" s="209" t="s">
        <v>449</v>
      </c>
      <c r="Y24" s="693" t="s">
        <v>715</v>
      </c>
      <c r="Z24" s="694"/>
      <c r="AA24" s="694"/>
      <c r="AB24" s="695"/>
      <c r="AC24" s="696"/>
      <c r="AD24" s="697"/>
      <c r="AE24" s="698"/>
      <c r="AF24" s="689"/>
      <c r="AG24" s="690"/>
      <c r="AH24" s="690"/>
      <c r="AI24" s="101" t="s">
        <v>450</v>
      </c>
    </row>
    <row r="25" spans="2:35" ht="18" customHeight="1">
      <c r="B25" s="780" t="s">
        <v>754</v>
      </c>
      <c r="C25" s="781"/>
      <c r="D25" s="693" t="s">
        <v>755</v>
      </c>
      <c r="E25" s="694"/>
      <c r="F25" s="694"/>
      <c r="G25" s="694"/>
      <c r="H25" s="694"/>
      <c r="I25" s="694"/>
      <c r="J25" s="694"/>
      <c r="K25" s="694"/>
      <c r="L25" s="694"/>
      <c r="M25" s="694"/>
      <c r="N25" s="694"/>
      <c r="O25" s="705"/>
      <c r="P25" s="41"/>
      <c r="Q25" s="41"/>
      <c r="R25" s="41"/>
      <c r="S25" s="15" t="s">
        <v>712</v>
      </c>
      <c r="T25" s="271"/>
      <c r="U25" s="689"/>
      <c r="V25" s="690"/>
      <c r="W25" s="690"/>
      <c r="X25" s="209" t="s">
        <v>451</v>
      </c>
      <c r="Y25" s="693" t="s">
        <v>763</v>
      </c>
      <c r="Z25" s="694"/>
      <c r="AA25" s="694"/>
      <c r="AB25" s="695"/>
      <c r="AC25" s="696"/>
      <c r="AD25" s="697"/>
      <c r="AE25" s="698"/>
      <c r="AF25" s="689"/>
      <c r="AG25" s="690"/>
      <c r="AH25" s="690"/>
      <c r="AI25" s="101" t="s">
        <v>449</v>
      </c>
    </row>
    <row r="26" spans="2:35" ht="18" customHeight="1" thickBot="1">
      <c r="B26" s="783" t="s">
        <v>756</v>
      </c>
      <c r="C26" s="784"/>
      <c r="D26" s="764" t="s">
        <v>755</v>
      </c>
      <c r="E26" s="765"/>
      <c r="F26" s="765"/>
      <c r="G26" s="765"/>
      <c r="H26" s="765"/>
      <c r="I26" s="765"/>
      <c r="J26" s="765"/>
      <c r="K26" s="765"/>
      <c r="L26" s="765"/>
      <c r="M26" s="765"/>
      <c r="N26" s="765"/>
      <c r="O26" s="766"/>
      <c r="P26" s="41"/>
      <c r="Q26" s="41"/>
      <c r="R26" s="41"/>
      <c r="S26" s="3" t="s">
        <v>759</v>
      </c>
      <c r="T26" s="271"/>
      <c r="U26" s="689"/>
      <c r="V26" s="690"/>
      <c r="W26" s="690"/>
      <c r="X26" s="209" t="s">
        <v>443</v>
      </c>
      <c r="Y26" s="691" t="s">
        <v>757</v>
      </c>
      <c r="Z26" s="692"/>
      <c r="AA26" s="692"/>
      <c r="AB26" s="782"/>
      <c r="AC26" s="696"/>
      <c r="AD26" s="697"/>
      <c r="AE26" s="698"/>
      <c r="AF26" s="689"/>
      <c r="AG26" s="690"/>
      <c r="AH26" s="690"/>
      <c r="AI26" s="101" t="s">
        <v>452</v>
      </c>
    </row>
    <row r="27" spans="2:35" ht="18" customHeight="1" thickBot="1">
      <c r="B27" s="107" t="s">
        <v>717</v>
      </c>
      <c r="C27" s="107"/>
      <c r="D27" s="107"/>
      <c r="E27" s="107"/>
      <c r="F27" s="107"/>
      <c r="G27" s="107"/>
      <c r="H27" s="107"/>
      <c r="I27" s="107"/>
      <c r="J27" s="107"/>
      <c r="N27" s="41"/>
      <c r="O27" s="41"/>
      <c r="P27" s="41"/>
      <c r="Q27" s="41"/>
      <c r="R27" s="41"/>
      <c r="S27" s="3" t="s">
        <v>177</v>
      </c>
      <c r="T27" s="271"/>
      <c r="U27" s="689"/>
      <c r="V27" s="690"/>
      <c r="W27" s="690"/>
      <c r="X27" s="209" t="s">
        <v>443</v>
      </c>
      <c r="Y27" s="691" t="s">
        <v>758</v>
      </c>
      <c r="Z27" s="692"/>
      <c r="AA27" s="17"/>
      <c r="AB27" s="46" t="s">
        <v>454</v>
      </c>
      <c r="AC27" s="696"/>
      <c r="AD27" s="697"/>
      <c r="AE27" s="698"/>
      <c r="AF27" s="689"/>
      <c r="AG27" s="690"/>
      <c r="AH27" s="690"/>
      <c r="AI27" s="101" t="s">
        <v>455</v>
      </c>
    </row>
    <row r="28" spans="2:35" ht="18" customHeight="1">
      <c r="B28" s="139"/>
      <c r="C28" s="91"/>
      <c r="D28" s="702" t="s">
        <v>709</v>
      </c>
      <c r="E28" s="703"/>
      <c r="F28" s="703"/>
      <c r="G28" s="703"/>
      <c r="H28" s="703"/>
      <c r="I28" s="703"/>
      <c r="J28" s="702" t="s">
        <v>718</v>
      </c>
      <c r="K28" s="703"/>
      <c r="L28" s="703"/>
      <c r="M28" s="703"/>
      <c r="N28" s="703"/>
      <c r="O28" s="704"/>
      <c r="P28" s="44"/>
      <c r="Q28" s="44"/>
      <c r="R28" s="44"/>
      <c r="S28" s="3" t="s">
        <v>616</v>
      </c>
      <c r="T28" s="271"/>
      <c r="U28" s="689"/>
      <c r="V28" s="690"/>
      <c r="W28" s="690"/>
      <c r="X28" s="209" t="s">
        <v>440</v>
      </c>
      <c r="Y28" s="691" t="s">
        <v>456</v>
      </c>
      <c r="Z28" s="692"/>
      <c r="AA28" s="17"/>
      <c r="AB28" s="46" t="s">
        <v>457</v>
      </c>
      <c r="AC28" s="696"/>
      <c r="AD28" s="697"/>
      <c r="AE28" s="698"/>
      <c r="AF28" s="689"/>
      <c r="AG28" s="690"/>
      <c r="AH28" s="690"/>
      <c r="AI28" s="101" t="s">
        <v>440</v>
      </c>
    </row>
    <row r="29" spans="2:35" ht="18" customHeight="1">
      <c r="B29" s="489">
        <v>1</v>
      </c>
      <c r="C29" s="46" t="s">
        <v>523</v>
      </c>
      <c r="D29" s="778"/>
      <c r="E29" s="779"/>
      <c r="F29" s="779"/>
      <c r="G29" s="779"/>
      <c r="H29" s="779"/>
      <c r="I29" s="46" t="s">
        <v>614</v>
      </c>
      <c r="J29" s="746"/>
      <c r="K29" s="747"/>
      <c r="L29" s="747"/>
      <c r="M29" s="747"/>
      <c r="N29" s="747"/>
      <c r="O29" s="33" t="s">
        <v>453</v>
      </c>
      <c r="P29" s="44"/>
      <c r="Q29" s="44"/>
      <c r="R29" s="44"/>
      <c r="S29" s="3" t="s">
        <v>714</v>
      </c>
      <c r="T29" s="271"/>
      <c r="U29" s="689"/>
      <c r="V29" s="690"/>
      <c r="W29" s="690"/>
      <c r="X29" s="209" t="s">
        <v>453</v>
      </c>
      <c r="Y29" s="693" t="s">
        <v>719</v>
      </c>
      <c r="Z29" s="694"/>
      <c r="AA29" s="694"/>
      <c r="AB29" s="695"/>
      <c r="AC29" s="696"/>
      <c r="AD29" s="697"/>
      <c r="AE29" s="698"/>
      <c r="AF29" s="689"/>
      <c r="AG29" s="690"/>
      <c r="AH29" s="690"/>
      <c r="AI29" s="101" t="s">
        <v>458</v>
      </c>
    </row>
    <row r="30" spans="2:35" ht="18" customHeight="1">
      <c r="B30" s="489">
        <v>2</v>
      </c>
      <c r="C30" s="46" t="s">
        <v>523</v>
      </c>
      <c r="D30" s="778"/>
      <c r="E30" s="779"/>
      <c r="F30" s="779"/>
      <c r="G30" s="779"/>
      <c r="H30" s="779"/>
      <c r="I30" s="46" t="s">
        <v>614</v>
      </c>
      <c r="J30" s="746"/>
      <c r="K30" s="747"/>
      <c r="L30" s="747"/>
      <c r="M30" s="747"/>
      <c r="N30" s="747"/>
      <c r="O30" s="33" t="s">
        <v>453</v>
      </c>
      <c r="P30" s="44"/>
      <c r="Q30" s="44"/>
      <c r="R30" s="44"/>
      <c r="S30" s="3" t="s">
        <v>708</v>
      </c>
      <c r="T30" s="271"/>
      <c r="U30" s="689"/>
      <c r="V30" s="690"/>
      <c r="W30" s="690"/>
      <c r="X30" s="209" t="s">
        <v>459</v>
      </c>
      <c r="Y30" s="693" t="s">
        <v>764</v>
      </c>
      <c r="Z30" s="694"/>
      <c r="AA30" s="694"/>
      <c r="AB30" s="695"/>
      <c r="AC30" s="696"/>
      <c r="AD30" s="697"/>
      <c r="AE30" s="698"/>
      <c r="AF30" s="689"/>
      <c r="AG30" s="690"/>
      <c r="AH30" s="690"/>
      <c r="AI30" s="101" t="s">
        <v>453</v>
      </c>
    </row>
    <row r="31" spans="2:35" ht="18" customHeight="1">
      <c r="B31" s="489">
        <v>3</v>
      </c>
      <c r="C31" s="46" t="s">
        <v>523</v>
      </c>
      <c r="D31" s="778"/>
      <c r="E31" s="779"/>
      <c r="F31" s="779"/>
      <c r="G31" s="779"/>
      <c r="H31" s="779"/>
      <c r="I31" s="46" t="s">
        <v>614</v>
      </c>
      <c r="J31" s="746"/>
      <c r="K31" s="747"/>
      <c r="L31" s="747"/>
      <c r="M31" s="747"/>
      <c r="N31" s="747"/>
      <c r="O31" s="33" t="s">
        <v>453</v>
      </c>
      <c r="Q31" s="44"/>
      <c r="R31" s="44"/>
      <c r="S31" s="3" t="s">
        <v>716</v>
      </c>
      <c r="T31" s="271"/>
      <c r="U31" s="689"/>
      <c r="V31" s="690"/>
      <c r="W31" s="690"/>
      <c r="X31" s="209" t="s">
        <v>453</v>
      </c>
      <c r="Y31" s="693" t="s">
        <v>765</v>
      </c>
      <c r="Z31" s="694"/>
      <c r="AA31" s="694"/>
      <c r="AB31" s="695"/>
      <c r="AC31" s="696"/>
      <c r="AD31" s="697"/>
      <c r="AE31" s="698"/>
      <c r="AF31" s="689"/>
      <c r="AG31" s="690"/>
      <c r="AH31" s="690"/>
      <c r="AI31" s="101" t="s">
        <v>455</v>
      </c>
    </row>
    <row r="32" spans="2:35" ht="18" customHeight="1">
      <c r="B32" s="489">
        <v>4</v>
      </c>
      <c r="C32" s="46" t="s">
        <v>523</v>
      </c>
      <c r="D32" s="778"/>
      <c r="E32" s="779"/>
      <c r="F32" s="779"/>
      <c r="G32" s="779"/>
      <c r="H32" s="779"/>
      <c r="I32" s="46" t="s">
        <v>614</v>
      </c>
      <c r="J32" s="746"/>
      <c r="K32" s="747"/>
      <c r="L32" s="747"/>
      <c r="M32" s="747"/>
      <c r="N32" s="747"/>
      <c r="O32" s="33" t="s">
        <v>453</v>
      </c>
      <c r="Q32" s="44"/>
      <c r="R32" s="44"/>
      <c r="S32" s="3" t="s">
        <v>721</v>
      </c>
      <c r="T32" s="271"/>
      <c r="U32" s="689"/>
      <c r="V32" s="690"/>
      <c r="W32" s="690"/>
      <c r="X32" s="209" t="s">
        <v>448</v>
      </c>
      <c r="Y32" s="785" t="s">
        <v>898</v>
      </c>
      <c r="Z32" s="786"/>
      <c r="AA32" s="786"/>
      <c r="AB32" s="787"/>
      <c r="AC32" s="696"/>
      <c r="AD32" s="697"/>
      <c r="AE32" s="698"/>
      <c r="AF32" s="689"/>
      <c r="AG32" s="690"/>
      <c r="AH32" s="690"/>
      <c r="AI32" s="101" t="s">
        <v>440</v>
      </c>
    </row>
    <row r="33" spans="2:35" ht="18" customHeight="1">
      <c r="B33" s="488"/>
      <c r="C33" s="46" t="s">
        <v>523</v>
      </c>
      <c r="D33" s="778"/>
      <c r="E33" s="779"/>
      <c r="F33" s="779"/>
      <c r="G33" s="779"/>
      <c r="H33" s="779"/>
      <c r="I33" s="46" t="s">
        <v>614</v>
      </c>
      <c r="J33" s="746"/>
      <c r="K33" s="747"/>
      <c r="L33" s="747"/>
      <c r="M33" s="747"/>
      <c r="N33" s="747"/>
      <c r="O33" s="33" t="s">
        <v>453</v>
      </c>
      <c r="S33" s="3" t="s">
        <v>760</v>
      </c>
      <c r="T33" s="271"/>
      <c r="U33" s="689"/>
      <c r="V33" s="690"/>
      <c r="W33" s="690"/>
      <c r="X33" s="209" t="s">
        <v>443</v>
      </c>
      <c r="Y33" s="440" t="s">
        <v>146</v>
      </c>
      <c r="Z33" s="64"/>
      <c r="AA33" s="64"/>
      <c r="AB33" s="64"/>
      <c r="AC33" s="442"/>
      <c r="AD33" s="442"/>
      <c r="AE33" s="442"/>
      <c r="AF33" s="441"/>
      <c r="AG33" s="441"/>
      <c r="AH33" s="441"/>
      <c r="AI33" s="33"/>
    </row>
    <row r="34" spans="2:35" ht="18" customHeight="1">
      <c r="B34" s="488"/>
      <c r="C34" s="46" t="s">
        <v>523</v>
      </c>
      <c r="D34" s="778"/>
      <c r="E34" s="779"/>
      <c r="F34" s="779"/>
      <c r="G34" s="779"/>
      <c r="H34" s="779"/>
      <c r="I34" s="46" t="s">
        <v>614</v>
      </c>
      <c r="J34" s="746"/>
      <c r="K34" s="747"/>
      <c r="L34" s="747"/>
      <c r="M34" s="747"/>
      <c r="N34" s="747"/>
      <c r="O34" s="33" t="s">
        <v>453</v>
      </c>
      <c r="S34" s="3" t="s">
        <v>761</v>
      </c>
      <c r="T34" s="271"/>
      <c r="U34" s="689"/>
      <c r="V34" s="690"/>
      <c r="W34" s="690"/>
      <c r="X34" s="209" t="s">
        <v>460</v>
      </c>
      <c r="Y34" s="699"/>
      <c r="Z34" s="700"/>
      <c r="AA34" s="700"/>
      <c r="AB34" s="701"/>
      <c r="AC34" s="696"/>
      <c r="AD34" s="697"/>
      <c r="AE34" s="698"/>
      <c r="AF34" s="689"/>
      <c r="AG34" s="690"/>
      <c r="AH34" s="690"/>
      <c r="AI34" s="101" t="s">
        <v>460</v>
      </c>
    </row>
    <row r="35" spans="2:35" ht="18" customHeight="1">
      <c r="B35" s="488"/>
      <c r="C35" s="46" t="s">
        <v>523</v>
      </c>
      <c r="D35" s="778"/>
      <c r="E35" s="779"/>
      <c r="F35" s="779"/>
      <c r="G35" s="779"/>
      <c r="H35" s="779"/>
      <c r="I35" s="46" t="s">
        <v>614</v>
      </c>
      <c r="J35" s="746"/>
      <c r="K35" s="747"/>
      <c r="L35" s="747"/>
      <c r="M35" s="747"/>
      <c r="N35" s="747"/>
      <c r="O35" s="33" t="s">
        <v>453</v>
      </c>
      <c r="S35" s="3" t="s">
        <v>762</v>
      </c>
      <c r="T35" s="271"/>
      <c r="U35" s="689"/>
      <c r="V35" s="690"/>
      <c r="W35" s="690"/>
      <c r="X35" s="209" t="s">
        <v>461</v>
      </c>
      <c r="Y35" s="699"/>
      <c r="Z35" s="700"/>
      <c r="AA35" s="700"/>
      <c r="AB35" s="701"/>
      <c r="AC35" s="696"/>
      <c r="AD35" s="697"/>
      <c r="AE35" s="698"/>
      <c r="AF35" s="689"/>
      <c r="AG35" s="690"/>
      <c r="AH35" s="690"/>
      <c r="AI35" s="101" t="s">
        <v>461</v>
      </c>
    </row>
    <row r="36" spans="2:35" ht="18" customHeight="1">
      <c r="B36" s="488"/>
      <c r="C36" s="46" t="s">
        <v>523</v>
      </c>
      <c r="D36" s="778"/>
      <c r="E36" s="779"/>
      <c r="F36" s="779"/>
      <c r="G36" s="779"/>
      <c r="H36" s="779"/>
      <c r="I36" s="46" t="s">
        <v>614</v>
      </c>
      <c r="J36" s="746"/>
      <c r="K36" s="747"/>
      <c r="L36" s="747"/>
      <c r="M36" s="747"/>
      <c r="N36" s="747"/>
      <c r="O36" s="33" t="s">
        <v>453</v>
      </c>
      <c r="S36" s="76"/>
      <c r="T36" s="275"/>
      <c r="U36" s="689"/>
      <c r="V36" s="690"/>
      <c r="W36" s="690"/>
      <c r="X36" s="177" t="s">
        <v>453</v>
      </c>
      <c r="Y36" s="699"/>
      <c r="Z36" s="700"/>
      <c r="AA36" s="700"/>
      <c r="AB36" s="701"/>
      <c r="AC36" s="696"/>
      <c r="AD36" s="697"/>
      <c r="AE36" s="698"/>
      <c r="AF36" s="689"/>
      <c r="AG36" s="690"/>
      <c r="AH36" s="690"/>
      <c r="AI36" s="101" t="s">
        <v>453</v>
      </c>
    </row>
    <row r="37" spans="2:35" ht="18" customHeight="1" thickBot="1">
      <c r="B37" s="488"/>
      <c r="C37" s="46" t="s">
        <v>523</v>
      </c>
      <c r="D37" s="778"/>
      <c r="E37" s="779"/>
      <c r="F37" s="779"/>
      <c r="G37" s="779"/>
      <c r="H37" s="779"/>
      <c r="I37" s="46" t="s">
        <v>614</v>
      </c>
      <c r="J37" s="746"/>
      <c r="K37" s="747"/>
      <c r="L37" s="747"/>
      <c r="M37" s="747"/>
      <c r="N37" s="747"/>
      <c r="O37" s="33" t="s">
        <v>453</v>
      </c>
      <c r="S37" s="18"/>
      <c r="T37" s="272"/>
      <c r="U37" s="788"/>
      <c r="V37" s="789"/>
      <c r="W37" s="789"/>
      <c r="X37" s="199" t="s">
        <v>453</v>
      </c>
      <c r="Y37" s="795" t="s">
        <v>611</v>
      </c>
      <c r="Z37" s="796"/>
      <c r="AA37" s="796"/>
      <c r="AB37" s="797"/>
      <c r="AC37" s="792">
        <f>IF(SUM(T23:T37,AC23:AE36)=0,"",SUM(AC23:AE36,T23:T37))</f>
      </c>
      <c r="AD37" s="793"/>
      <c r="AE37" s="794"/>
      <c r="AF37" s="790">
        <f>IF(SUM(U23:W37,AF23:AH36)=0,"",SUM(U23:W37,AF23:AH36))</f>
      </c>
      <c r="AG37" s="791"/>
      <c r="AH37" s="791"/>
      <c r="AI37" s="165" t="s">
        <v>445</v>
      </c>
    </row>
    <row r="38" spans="2:35" ht="18" customHeight="1" thickBot="1">
      <c r="B38" s="783" t="s">
        <v>611</v>
      </c>
      <c r="C38" s="784"/>
      <c r="D38" s="798">
        <f>IF(SUM(D29:H37)=0,"",SUM(D29:H37))</f>
      </c>
      <c r="E38" s="799"/>
      <c r="F38" s="799"/>
      <c r="G38" s="799"/>
      <c r="H38" s="799"/>
      <c r="I38" s="49" t="s">
        <v>614</v>
      </c>
      <c r="J38" s="769">
        <f>IF(SUM(J29:N37)=0,"",SUM(J29:N37))</f>
      </c>
      <c r="K38" s="770"/>
      <c r="L38" s="770"/>
      <c r="M38" s="770"/>
      <c r="N38" s="770"/>
      <c r="O38" s="40" t="s">
        <v>453</v>
      </c>
      <c r="S38" s="50" t="s">
        <v>990</v>
      </c>
      <c r="U38" s="51"/>
      <c r="V38" s="51"/>
      <c r="W38" s="51"/>
      <c r="X38" s="1"/>
      <c r="Y38" s="1"/>
      <c r="AB38" s="44"/>
      <c r="AC38" s="44"/>
      <c r="AD38" s="44"/>
      <c r="AE38" s="44"/>
      <c r="AF38" s="44"/>
      <c r="AG38" s="50"/>
      <c r="AH38" s="50"/>
      <c r="AI38" s="50"/>
    </row>
    <row r="39" ht="21" customHeight="1"/>
    <row r="40" ht="13.5">
      <c r="P40" s="50"/>
    </row>
  </sheetData>
  <sheetProtection selectLockedCells="1"/>
  <mergeCells count="158">
    <mergeCell ref="AH12:AI12"/>
    <mergeCell ref="AH4:AI4"/>
    <mergeCell ref="AH5:AI5"/>
    <mergeCell ref="AH6:AI6"/>
    <mergeCell ref="U34:W34"/>
    <mergeCell ref="U29:W29"/>
    <mergeCell ref="AC30:AE30"/>
    <mergeCell ref="U31:W31"/>
    <mergeCell ref="AF22:AI22"/>
    <mergeCell ref="AF23:AH23"/>
    <mergeCell ref="D34:H34"/>
    <mergeCell ref="D32:H32"/>
    <mergeCell ref="J30:N30"/>
    <mergeCell ref="J34:N34"/>
    <mergeCell ref="AC34:AE34"/>
    <mergeCell ref="J32:N32"/>
    <mergeCell ref="U32:W32"/>
    <mergeCell ref="U33:W33"/>
    <mergeCell ref="U30:W30"/>
    <mergeCell ref="AC31:AE31"/>
    <mergeCell ref="J28:O28"/>
    <mergeCell ref="J29:N29"/>
    <mergeCell ref="D38:H38"/>
    <mergeCell ref="J38:N38"/>
    <mergeCell ref="D28:I28"/>
    <mergeCell ref="J33:N33"/>
    <mergeCell ref="J31:N31"/>
    <mergeCell ref="D29:H29"/>
    <mergeCell ref="D31:H31"/>
    <mergeCell ref="D30:H30"/>
    <mergeCell ref="AF35:AH35"/>
    <mergeCell ref="D35:H35"/>
    <mergeCell ref="Y36:AB36"/>
    <mergeCell ref="AF36:AH36"/>
    <mergeCell ref="AF37:AH37"/>
    <mergeCell ref="AC37:AE37"/>
    <mergeCell ref="D37:H37"/>
    <mergeCell ref="Y37:AB37"/>
    <mergeCell ref="AC35:AE35"/>
    <mergeCell ref="Y35:AB35"/>
    <mergeCell ref="B38:C38"/>
    <mergeCell ref="J35:N35"/>
    <mergeCell ref="D36:H36"/>
    <mergeCell ref="U35:W35"/>
    <mergeCell ref="J37:N37"/>
    <mergeCell ref="AC36:AE36"/>
    <mergeCell ref="U37:W37"/>
    <mergeCell ref="U36:W36"/>
    <mergeCell ref="D33:H33"/>
    <mergeCell ref="J36:N36"/>
    <mergeCell ref="B25:C25"/>
    <mergeCell ref="D25:O25"/>
    <mergeCell ref="Y26:AB26"/>
    <mergeCell ref="B26:C26"/>
    <mergeCell ref="D26:O26"/>
    <mergeCell ref="Y25:AB25"/>
    <mergeCell ref="U26:W26"/>
    <mergeCell ref="Y32:AB32"/>
    <mergeCell ref="B24:C24"/>
    <mergeCell ref="D24:N24"/>
    <mergeCell ref="B23:O23"/>
    <mergeCell ref="Y24:AB24"/>
    <mergeCell ref="Y23:AB23"/>
    <mergeCell ref="AC24:AE24"/>
    <mergeCell ref="AC23:AE23"/>
    <mergeCell ref="U23:W23"/>
    <mergeCell ref="U24:W24"/>
    <mergeCell ref="AF24:AH24"/>
    <mergeCell ref="B19:C19"/>
    <mergeCell ref="D19:H19"/>
    <mergeCell ref="J19:N19"/>
    <mergeCell ref="D21:O21"/>
    <mergeCell ref="V20:Y20"/>
    <mergeCell ref="B21:C22"/>
    <mergeCell ref="D22:O22"/>
    <mergeCell ref="U22:X22"/>
    <mergeCell ref="Y22:AB22"/>
    <mergeCell ref="AA19:AF19"/>
    <mergeCell ref="B20:C20"/>
    <mergeCell ref="D20:H20"/>
    <mergeCell ref="AC22:AE22"/>
    <mergeCell ref="AA20:AF20"/>
    <mergeCell ref="J20:N20"/>
    <mergeCell ref="B18:C18"/>
    <mergeCell ref="D18:H18"/>
    <mergeCell ref="V19:Y19"/>
    <mergeCell ref="B8:D9"/>
    <mergeCell ref="B10:D10"/>
    <mergeCell ref="E10:Q10"/>
    <mergeCell ref="R12:T12"/>
    <mergeCell ref="J17:O17"/>
    <mergeCell ref="B12:D12"/>
    <mergeCell ref="R11:T11"/>
    <mergeCell ref="B4:D4"/>
    <mergeCell ref="E4:Q4"/>
    <mergeCell ref="B5:D5"/>
    <mergeCell ref="J18:N18"/>
    <mergeCell ref="B17:C17"/>
    <mergeCell ref="D17:I17"/>
    <mergeCell ref="E12:Q12"/>
    <mergeCell ref="G8:J8"/>
    <mergeCell ref="M8:Q8"/>
    <mergeCell ref="G9:Q9"/>
    <mergeCell ref="E7:Q7"/>
    <mergeCell ref="E5:L5"/>
    <mergeCell ref="M5:N5"/>
    <mergeCell ref="P5:Q5"/>
    <mergeCell ref="B6:D7"/>
    <mergeCell ref="R10:T10"/>
    <mergeCell ref="I6:J6"/>
    <mergeCell ref="L6:N6"/>
    <mergeCell ref="E6:G6"/>
    <mergeCell ref="E8:F8"/>
    <mergeCell ref="B13:D14"/>
    <mergeCell ref="E14:Q14"/>
    <mergeCell ref="E13:G13"/>
    <mergeCell ref="I13:J13"/>
    <mergeCell ref="L13:N13"/>
    <mergeCell ref="B11:D11"/>
    <mergeCell ref="E11:G11"/>
    <mergeCell ref="I11:J11"/>
    <mergeCell ref="L11:M11"/>
    <mergeCell ref="R4:T4"/>
    <mergeCell ref="R5:T5"/>
    <mergeCell ref="R6:T6"/>
    <mergeCell ref="R7:T7"/>
    <mergeCell ref="R8:T8"/>
    <mergeCell ref="R9:T9"/>
    <mergeCell ref="AA15:AF15"/>
    <mergeCell ref="AA16:AF16"/>
    <mergeCell ref="AA17:AF17"/>
    <mergeCell ref="AA18:AF18"/>
    <mergeCell ref="V15:Z15"/>
    <mergeCell ref="T15:U15"/>
    <mergeCell ref="AC26:AE26"/>
    <mergeCell ref="AC28:AE28"/>
    <mergeCell ref="AC27:AE27"/>
    <mergeCell ref="AF26:AH26"/>
    <mergeCell ref="AC25:AE25"/>
    <mergeCell ref="AF25:AH25"/>
    <mergeCell ref="AF27:AH27"/>
    <mergeCell ref="AF28:AH28"/>
    <mergeCell ref="AF29:AH29"/>
    <mergeCell ref="AC29:AE29"/>
    <mergeCell ref="Y30:AB30"/>
    <mergeCell ref="AF30:AH30"/>
    <mergeCell ref="Y34:AB34"/>
    <mergeCell ref="AF32:AH32"/>
    <mergeCell ref="AC32:AE32"/>
    <mergeCell ref="AF34:AH34"/>
    <mergeCell ref="AF31:AH31"/>
    <mergeCell ref="Y31:AB31"/>
    <mergeCell ref="U25:W25"/>
    <mergeCell ref="Y27:Z27"/>
    <mergeCell ref="Y28:Z28"/>
    <mergeCell ref="Y29:AB29"/>
    <mergeCell ref="U27:W27"/>
    <mergeCell ref="U28:W28"/>
  </mergeCells>
  <dataValidations count="2">
    <dataValidation type="decimal" allowBlank="1" showErrorMessage="1" promptTitle="数値を入力してください。" prompt="数値を入力してください。" errorTitle="無効な入力" error="数値を入力してください。" imeMode="off" sqref="D18:H19 AF23:AF36 J29:N37 T16:T19 AG33:AH33 V37:W37 U23:U37">
      <formula1>0</formula1>
      <formula2>99999999999</formula2>
    </dataValidation>
    <dataValidation type="decimal" allowBlank="1" showErrorMessage="1" promptTitle="数値を入力してください。" prompt="数値を入力してください。" errorTitle="無効な入力" error="数値を入力してください。" imeMode="off" sqref="V16:Y19 J18:N19">
      <formula1>-99999999999</formula1>
      <formula2>99999999999</formula2>
    </dataValidation>
  </dataValidations>
  <printOptions/>
  <pageMargins left="0.7086614173228347" right="0.7086614173228347" top="0.3937007874015748" bottom="0.3937007874015748" header="0.3937007874015748" footer="0.1968503937007874"/>
  <pageSetup blackAndWhite="1" fitToHeight="1" fitToWidth="1" horizontalDpi="600" verticalDpi="600" orientation="landscape" paperSize="9" scale="76" r:id="rId1"/>
  <headerFooter alignWithMargins="0">
    <oddFooter>&amp;R&amp;F- &amp;P/&amp;N</oddFooter>
  </headerFooter>
</worksheet>
</file>

<file path=xl/worksheets/sheet4.xml><?xml version="1.0" encoding="utf-8"?>
<worksheet xmlns="http://schemas.openxmlformats.org/spreadsheetml/2006/main" xmlns:r="http://schemas.openxmlformats.org/officeDocument/2006/relationships">
  <sheetPr>
    <tabColor indexed="22"/>
    <pageSetUpPr fitToPage="1"/>
  </sheetPr>
  <dimension ref="B2:AM48"/>
  <sheetViews>
    <sheetView view="pageBreakPreview" zoomScale="85" zoomScaleNormal="70" zoomScaleSheetLayoutView="85" zoomScalePageLayoutView="0" workbookViewId="0" topLeftCell="A31">
      <selection activeCell="P16" sqref="P16"/>
    </sheetView>
  </sheetViews>
  <sheetFormatPr defaultColWidth="9.00390625" defaultRowHeight="13.5"/>
  <cols>
    <col min="1" max="1" width="1.25" style="24" customWidth="1"/>
    <col min="2" max="2" width="5.375" style="24" customWidth="1"/>
    <col min="3" max="3" width="7.625" style="24" customWidth="1"/>
    <col min="4" max="4" width="11.75390625" style="24" customWidth="1"/>
    <col min="5" max="13" width="3.875" style="24" customWidth="1"/>
    <col min="14" max="25" width="4.00390625" style="24" customWidth="1"/>
    <col min="26" max="27" width="7.75390625" style="24" customWidth="1"/>
    <col min="28" max="29" width="3.875" style="24" customWidth="1"/>
    <col min="30" max="30" width="3.375" style="24" customWidth="1"/>
    <col min="31" max="39" width="4.00390625" style="24" customWidth="1"/>
    <col min="40" max="16384" width="9.00390625" style="83" customWidth="1"/>
  </cols>
  <sheetData>
    <row r="1" ht="19.5" customHeight="1"/>
    <row r="2" ht="15.75" customHeight="1">
      <c r="B2" s="52" t="s">
        <v>766</v>
      </c>
    </row>
    <row r="3" spans="2:18" ht="15.75" customHeight="1" thickBot="1">
      <c r="B3" s="24" t="s">
        <v>337</v>
      </c>
      <c r="J3" s="44" t="s">
        <v>338</v>
      </c>
      <c r="K3" s="879"/>
      <c r="L3" s="879"/>
      <c r="M3" s="41" t="s">
        <v>749</v>
      </c>
      <c r="N3" s="138"/>
      <c r="O3" s="41" t="s">
        <v>163</v>
      </c>
      <c r="P3" s="138"/>
      <c r="Q3" s="880" t="s">
        <v>767</v>
      </c>
      <c r="R3" s="880"/>
    </row>
    <row r="4" spans="2:39" ht="12.75" customHeight="1">
      <c r="B4" s="53"/>
      <c r="C4" s="54"/>
      <c r="D4" s="54"/>
      <c r="E4" s="917" t="s">
        <v>768</v>
      </c>
      <c r="F4" s="917"/>
      <c r="G4" s="918"/>
      <c r="H4" s="55"/>
      <c r="I4" s="56"/>
      <c r="J4" s="55"/>
      <c r="K4" s="56"/>
      <c r="L4" s="741" t="s">
        <v>462</v>
      </c>
      <c r="M4" s="741"/>
      <c r="N4" s="741"/>
      <c r="O4" s="741"/>
      <c r="P4" s="741"/>
      <c r="Q4" s="741"/>
      <c r="R4" s="741"/>
      <c r="S4" s="741"/>
      <c r="T4" s="741"/>
      <c r="U4" s="741"/>
      <c r="V4" s="741"/>
      <c r="W4" s="741"/>
      <c r="X4" s="741"/>
      <c r="Y4" s="741"/>
      <c r="Z4" s="741"/>
      <c r="AA4" s="741"/>
      <c r="AB4" s="57"/>
      <c r="AC4" s="58"/>
      <c r="AD4" s="741" t="s">
        <v>463</v>
      </c>
      <c r="AE4" s="741"/>
      <c r="AF4" s="741"/>
      <c r="AG4" s="741"/>
      <c r="AH4" s="57"/>
      <c r="AI4" s="58"/>
      <c r="AJ4" s="57"/>
      <c r="AK4" s="58"/>
      <c r="AL4" s="57"/>
      <c r="AM4" s="59"/>
    </row>
    <row r="5" spans="2:39" ht="12.75" customHeight="1">
      <c r="B5" s="60"/>
      <c r="G5" s="61"/>
      <c r="H5" s="21"/>
      <c r="I5" s="20"/>
      <c r="J5" s="21"/>
      <c r="K5" s="20"/>
      <c r="L5" s="724"/>
      <c r="M5" s="724"/>
      <c r="N5" s="724"/>
      <c r="O5" s="724"/>
      <c r="P5" s="724"/>
      <c r="Q5" s="724"/>
      <c r="R5" s="724"/>
      <c r="S5" s="724"/>
      <c r="T5" s="724"/>
      <c r="U5" s="724"/>
      <c r="V5" s="724"/>
      <c r="W5" s="724"/>
      <c r="X5" s="724"/>
      <c r="Y5" s="724"/>
      <c r="Z5" s="724"/>
      <c r="AA5" s="724"/>
      <c r="AB5" s="62"/>
      <c r="AC5" s="61"/>
      <c r="AD5" s="724"/>
      <c r="AE5" s="724"/>
      <c r="AF5" s="724"/>
      <c r="AG5" s="724"/>
      <c r="AH5" s="62"/>
      <c r="AI5" s="61"/>
      <c r="AJ5" s="62"/>
      <c r="AK5" s="61"/>
      <c r="AL5" s="62"/>
      <c r="AM5" s="63"/>
    </row>
    <row r="6" spans="2:39" ht="12.75" customHeight="1">
      <c r="B6" s="60"/>
      <c r="G6" s="61"/>
      <c r="H6" s="857" t="s">
        <v>723</v>
      </c>
      <c r="I6" s="859"/>
      <c r="J6" s="857" t="s">
        <v>724</v>
      </c>
      <c r="K6" s="859"/>
      <c r="L6" s="919" t="s">
        <v>771</v>
      </c>
      <c r="M6" s="919"/>
      <c r="N6" s="919" t="s">
        <v>772</v>
      </c>
      <c r="O6" s="919"/>
      <c r="P6" s="920" t="s">
        <v>773</v>
      </c>
      <c r="Q6" s="921"/>
      <c r="R6" s="911" t="s">
        <v>774</v>
      </c>
      <c r="S6" s="912"/>
      <c r="T6" s="911" t="s">
        <v>664</v>
      </c>
      <c r="U6" s="912"/>
      <c r="V6" s="911" t="s">
        <v>775</v>
      </c>
      <c r="W6" s="912"/>
      <c r="X6" s="910" t="s">
        <v>665</v>
      </c>
      <c r="Y6" s="910"/>
      <c r="Z6" s="910" t="s">
        <v>228</v>
      </c>
      <c r="AA6" s="724" t="s">
        <v>147</v>
      </c>
      <c r="AB6" s="62"/>
      <c r="AC6" s="61"/>
      <c r="AD6" s="724" t="s">
        <v>726</v>
      </c>
      <c r="AE6" s="724"/>
      <c r="AF6" s="724" t="s">
        <v>727</v>
      </c>
      <c r="AG6" s="724"/>
      <c r="AH6" s="9"/>
      <c r="AI6" s="61"/>
      <c r="AJ6" s="62"/>
      <c r="AK6" s="10"/>
      <c r="AL6" s="9"/>
      <c r="AM6" s="8"/>
    </row>
    <row r="7" spans="2:39" ht="12.75" customHeight="1">
      <c r="B7" s="60"/>
      <c r="G7" s="61"/>
      <c r="H7" s="9"/>
      <c r="I7" s="61"/>
      <c r="J7" s="9"/>
      <c r="K7" s="61"/>
      <c r="L7" s="919"/>
      <c r="M7" s="919"/>
      <c r="N7" s="919"/>
      <c r="O7" s="919"/>
      <c r="P7" s="922"/>
      <c r="Q7" s="923"/>
      <c r="R7" s="913"/>
      <c r="S7" s="914"/>
      <c r="T7" s="913"/>
      <c r="U7" s="914"/>
      <c r="V7" s="913"/>
      <c r="W7" s="914"/>
      <c r="X7" s="910"/>
      <c r="Y7" s="910"/>
      <c r="Z7" s="910"/>
      <c r="AA7" s="724"/>
      <c r="AB7" s="857" t="s">
        <v>725</v>
      </c>
      <c r="AC7" s="859"/>
      <c r="AD7" s="724"/>
      <c r="AE7" s="724"/>
      <c r="AF7" s="724"/>
      <c r="AG7" s="724"/>
      <c r="AH7" s="857" t="s">
        <v>728</v>
      </c>
      <c r="AI7" s="859"/>
      <c r="AJ7" s="857" t="s">
        <v>729</v>
      </c>
      <c r="AK7" s="859"/>
      <c r="AL7" s="857" t="s">
        <v>148</v>
      </c>
      <c r="AM7" s="909"/>
    </row>
    <row r="8" spans="2:39" ht="12.75" customHeight="1">
      <c r="B8" s="735" t="s">
        <v>769</v>
      </c>
      <c r="C8" s="736"/>
      <c r="D8" s="12"/>
      <c r="E8" s="12"/>
      <c r="F8" s="12"/>
      <c r="G8" s="65"/>
      <c r="H8" s="66"/>
      <c r="I8" s="65"/>
      <c r="J8" s="66"/>
      <c r="K8" s="65"/>
      <c r="L8" s="919"/>
      <c r="M8" s="919"/>
      <c r="N8" s="919"/>
      <c r="O8" s="919"/>
      <c r="P8" s="831"/>
      <c r="Q8" s="833"/>
      <c r="R8" s="915"/>
      <c r="S8" s="916"/>
      <c r="T8" s="915"/>
      <c r="U8" s="916"/>
      <c r="V8" s="915"/>
      <c r="W8" s="916"/>
      <c r="X8" s="910"/>
      <c r="Y8" s="910"/>
      <c r="Z8" s="910"/>
      <c r="AA8" s="724"/>
      <c r="AB8" s="36"/>
      <c r="AC8" s="65"/>
      <c r="AD8" s="724"/>
      <c r="AE8" s="724"/>
      <c r="AF8" s="724"/>
      <c r="AG8" s="724"/>
      <c r="AH8" s="66"/>
      <c r="AI8" s="65"/>
      <c r="AJ8" s="36"/>
      <c r="AK8" s="67"/>
      <c r="AL8" s="66"/>
      <c r="AM8" s="68"/>
    </row>
    <row r="9" spans="2:39" ht="12.75" customHeight="1">
      <c r="B9" s="732" t="s">
        <v>464</v>
      </c>
      <c r="C9" s="733"/>
      <c r="D9" s="733"/>
      <c r="E9" s="733"/>
      <c r="F9" s="733"/>
      <c r="G9" s="734"/>
      <c r="H9" s="856"/>
      <c r="I9" s="856"/>
      <c r="J9" s="856"/>
      <c r="K9" s="856"/>
      <c r="L9" s="856"/>
      <c r="M9" s="856"/>
      <c r="N9" s="856"/>
      <c r="O9" s="856"/>
      <c r="P9" s="856"/>
      <c r="Q9" s="856"/>
      <c r="R9" s="856"/>
      <c r="S9" s="856"/>
      <c r="T9" s="856"/>
      <c r="U9" s="856"/>
      <c r="V9" s="856"/>
      <c r="W9" s="856"/>
      <c r="X9" s="856"/>
      <c r="Y9" s="856"/>
      <c r="Z9" s="856"/>
      <c r="AA9" s="886">
        <f>IF(SUM(L9:Z10)=0,"",SUM(L9:Z10))</f>
      </c>
      <c r="AB9" s="856"/>
      <c r="AC9" s="856"/>
      <c r="AD9" s="856"/>
      <c r="AE9" s="856"/>
      <c r="AF9" s="856"/>
      <c r="AG9" s="856"/>
      <c r="AH9" s="856"/>
      <c r="AI9" s="856"/>
      <c r="AJ9" s="856"/>
      <c r="AK9" s="856"/>
      <c r="AL9" s="886">
        <f>IF(SUM(H9:Z10,AB9,AD9,AH9,AJ9)=0,"",SUM(H9:Z10,AB9,AD9,AH9,AJ9))</f>
      </c>
      <c r="AM9" s="908"/>
    </row>
    <row r="10" spans="2:39" ht="12.75" customHeight="1">
      <c r="B10" s="735"/>
      <c r="C10" s="736"/>
      <c r="D10" s="736"/>
      <c r="E10" s="736"/>
      <c r="F10" s="736"/>
      <c r="G10" s="737"/>
      <c r="H10" s="856"/>
      <c r="I10" s="856"/>
      <c r="J10" s="856"/>
      <c r="K10" s="856"/>
      <c r="L10" s="856"/>
      <c r="M10" s="856"/>
      <c r="N10" s="856"/>
      <c r="O10" s="856"/>
      <c r="P10" s="856"/>
      <c r="Q10" s="856"/>
      <c r="R10" s="856"/>
      <c r="S10" s="856"/>
      <c r="T10" s="856"/>
      <c r="U10" s="856"/>
      <c r="V10" s="856"/>
      <c r="W10" s="856"/>
      <c r="X10" s="856"/>
      <c r="Y10" s="856"/>
      <c r="Z10" s="856"/>
      <c r="AA10" s="886"/>
      <c r="AB10" s="856"/>
      <c r="AC10" s="856"/>
      <c r="AD10" s="856"/>
      <c r="AE10" s="856"/>
      <c r="AF10" s="856"/>
      <c r="AG10" s="856"/>
      <c r="AH10" s="856"/>
      <c r="AI10" s="856"/>
      <c r="AJ10" s="856"/>
      <c r="AK10" s="856"/>
      <c r="AL10" s="886"/>
      <c r="AM10" s="908"/>
    </row>
    <row r="11" spans="2:39" ht="12.75" customHeight="1">
      <c r="B11" s="732" t="s">
        <v>1018</v>
      </c>
      <c r="C11" s="733"/>
      <c r="D11" s="733"/>
      <c r="E11" s="733"/>
      <c r="F11" s="733"/>
      <c r="G11" s="734"/>
      <c r="H11" s="856"/>
      <c r="I11" s="856"/>
      <c r="J11" s="856"/>
      <c r="K11" s="856"/>
      <c r="L11" s="856"/>
      <c r="M11" s="856"/>
      <c r="N11" s="856"/>
      <c r="O11" s="856"/>
      <c r="P11" s="856"/>
      <c r="Q11" s="856"/>
      <c r="R11" s="856"/>
      <c r="S11" s="856"/>
      <c r="T11" s="856"/>
      <c r="U11" s="856"/>
      <c r="V11" s="856"/>
      <c r="W11" s="856"/>
      <c r="X11" s="856"/>
      <c r="Y11" s="856"/>
      <c r="Z11" s="856"/>
      <c r="AA11" s="886">
        <f>IF(SUM(L11:Z12)=0,"",SUM(L11:Z12))</f>
      </c>
      <c r="AB11" s="856"/>
      <c r="AC11" s="856"/>
      <c r="AD11" s="856"/>
      <c r="AE11" s="856"/>
      <c r="AF11" s="856"/>
      <c r="AG11" s="856"/>
      <c r="AH11" s="856"/>
      <c r="AI11" s="856"/>
      <c r="AJ11" s="856"/>
      <c r="AK11" s="856"/>
      <c r="AL11" s="886">
        <f>IF(SUM(H11:Z12,AB11,AD11,AH11,AJ11)=0,"",SUM(H11:Z12,AB11,AD11,AH11,AJ11))</f>
      </c>
      <c r="AM11" s="908"/>
    </row>
    <row r="12" spans="2:39" ht="12.75" customHeight="1">
      <c r="B12" s="735"/>
      <c r="C12" s="736"/>
      <c r="D12" s="736"/>
      <c r="E12" s="736"/>
      <c r="F12" s="736"/>
      <c r="G12" s="737"/>
      <c r="H12" s="856"/>
      <c r="I12" s="856"/>
      <c r="J12" s="856"/>
      <c r="K12" s="856"/>
      <c r="L12" s="856"/>
      <c r="M12" s="856"/>
      <c r="N12" s="856"/>
      <c r="O12" s="856"/>
      <c r="P12" s="856"/>
      <c r="Q12" s="856"/>
      <c r="R12" s="856"/>
      <c r="S12" s="856"/>
      <c r="T12" s="856"/>
      <c r="U12" s="856"/>
      <c r="V12" s="856"/>
      <c r="W12" s="856"/>
      <c r="X12" s="856"/>
      <c r="Y12" s="856"/>
      <c r="Z12" s="856"/>
      <c r="AA12" s="886"/>
      <c r="AB12" s="856"/>
      <c r="AC12" s="856"/>
      <c r="AD12" s="856"/>
      <c r="AE12" s="856"/>
      <c r="AF12" s="856"/>
      <c r="AG12" s="856"/>
      <c r="AH12" s="856"/>
      <c r="AI12" s="856"/>
      <c r="AJ12" s="856"/>
      <c r="AK12" s="856"/>
      <c r="AL12" s="886"/>
      <c r="AM12" s="908"/>
    </row>
    <row r="13" spans="2:39" ht="12.75" customHeight="1">
      <c r="B13" s="723" t="s">
        <v>149</v>
      </c>
      <c r="C13" s="724"/>
      <c r="D13" s="834" t="s">
        <v>1146</v>
      </c>
      <c r="E13" s="733"/>
      <c r="F13" s="733"/>
      <c r="G13" s="734"/>
      <c r="H13" s="856"/>
      <c r="I13" s="856"/>
      <c r="J13" s="856"/>
      <c r="K13" s="856"/>
      <c r="L13" s="856"/>
      <c r="M13" s="856"/>
      <c r="N13" s="856"/>
      <c r="O13" s="856"/>
      <c r="P13" s="856"/>
      <c r="Q13" s="856"/>
      <c r="R13" s="856"/>
      <c r="S13" s="856"/>
      <c r="T13" s="856"/>
      <c r="U13" s="856"/>
      <c r="V13" s="856"/>
      <c r="W13" s="856"/>
      <c r="X13" s="856"/>
      <c r="Y13" s="856"/>
      <c r="Z13" s="856"/>
      <c r="AA13" s="886">
        <f>IF(SUM(L13:Z14)=0,"",SUM(L13:Z14))</f>
      </c>
      <c r="AB13" s="856"/>
      <c r="AC13" s="856"/>
      <c r="AD13" s="856"/>
      <c r="AE13" s="856"/>
      <c r="AF13" s="856"/>
      <c r="AG13" s="856"/>
      <c r="AH13" s="856"/>
      <c r="AI13" s="856"/>
      <c r="AJ13" s="856"/>
      <c r="AK13" s="856"/>
      <c r="AL13" s="886">
        <f>IF(SUM(H13:Z14,AB13,AD13,AH13,AJ13)=0,"",SUM(H13:Z14,AB13,AD13,AH13,AJ13))</f>
      </c>
      <c r="AM13" s="908"/>
    </row>
    <row r="14" spans="2:39" ht="12.75" customHeight="1">
      <c r="B14" s="723"/>
      <c r="C14" s="724"/>
      <c r="D14" s="835"/>
      <c r="E14" s="736"/>
      <c r="F14" s="736"/>
      <c r="G14" s="737"/>
      <c r="H14" s="856"/>
      <c r="I14" s="856"/>
      <c r="J14" s="856"/>
      <c r="K14" s="856"/>
      <c r="L14" s="856"/>
      <c r="M14" s="856"/>
      <c r="N14" s="856"/>
      <c r="O14" s="856"/>
      <c r="P14" s="856"/>
      <c r="Q14" s="856"/>
      <c r="R14" s="856"/>
      <c r="S14" s="856"/>
      <c r="T14" s="856"/>
      <c r="U14" s="856"/>
      <c r="V14" s="856"/>
      <c r="W14" s="856"/>
      <c r="X14" s="856"/>
      <c r="Y14" s="856"/>
      <c r="Z14" s="856"/>
      <c r="AA14" s="886"/>
      <c r="AB14" s="856"/>
      <c r="AC14" s="856"/>
      <c r="AD14" s="856"/>
      <c r="AE14" s="856"/>
      <c r="AF14" s="856"/>
      <c r="AG14" s="856"/>
      <c r="AH14" s="856"/>
      <c r="AI14" s="856"/>
      <c r="AJ14" s="856"/>
      <c r="AK14" s="856"/>
      <c r="AL14" s="886"/>
      <c r="AM14" s="908"/>
    </row>
    <row r="15" spans="2:39" ht="12.75" customHeight="1">
      <c r="B15" s="723"/>
      <c r="C15" s="724"/>
      <c r="D15" s="825" t="s">
        <v>150</v>
      </c>
      <c r="E15" s="834" t="s">
        <v>1095</v>
      </c>
      <c r="F15" s="733"/>
      <c r="G15" s="734"/>
      <c r="H15" s="819"/>
      <c r="I15" s="820"/>
      <c r="J15" s="819"/>
      <c r="K15" s="820"/>
      <c r="L15" s="819"/>
      <c r="M15" s="820"/>
      <c r="N15" s="819"/>
      <c r="O15" s="820"/>
      <c r="P15" s="819"/>
      <c r="Q15" s="820"/>
      <c r="R15" s="819"/>
      <c r="S15" s="820"/>
      <c r="T15" s="819"/>
      <c r="U15" s="820"/>
      <c r="V15" s="819"/>
      <c r="W15" s="820"/>
      <c r="X15" s="819"/>
      <c r="Y15" s="820"/>
      <c r="Z15" s="836"/>
      <c r="AA15" s="823">
        <f>IF(SUM(L15:Z16)=0,"",SUM(L15:Z16))</f>
      </c>
      <c r="AB15" s="819"/>
      <c r="AC15" s="820"/>
      <c r="AD15" s="819"/>
      <c r="AE15" s="820"/>
      <c r="AF15" s="819"/>
      <c r="AG15" s="820"/>
      <c r="AH15" s="819"/>
      <c r="AI15" s="820"/>
      <c r="AJ15" s="819"/>
      <c r="AK15" s="820"/>
      <c r="AL15" s="904">
        <f>IF(SUM(H15:Z16,AB15,AD15,AH15,AJ15)=0,"",SUM(H15:Z16,AB15,AD15,AH15,AJ15))</f>
      </c>
      <c r="AM15" s="905"/>
    </row>
    <row r="16" spans="2:39" ht="12.75" customHeight="1">
      <c r="B16" s="723"/>
      <c r="C16" s="724"/>
      <c r="D16" s="826"/>
      <c r="E16" s="857"/>
      <c r="F16" s="858"/>
      <c r="G16" s="859"/>
      <c r="H16" s="865"/>
      <c r="I16" s="866"/>
      <c r="J16" s="821"/>
      <c r="K16" s="822"/>
      <c r="L16" s="821"/>
      <c r="M16" s="822"/>
      <c r="N16" s="821"/>
      <c r="O16" s="822"/>
      <c r="P16" s="821"/>
      <c r="Q16" s="822"/>
      <c r="R16" s="821"/>
      <c r="S16" s="822"/>
      <c r="T16" s="821"/>
      <c r="U16" s="822"/>
      <c r="V16" s="821"/>
      <c r="W16" s="822"/>
      <c r="X16" s="821"/>
      <c r="Y16" s="822"/>
      <c r="Z16" s="837"/>
      <c r="AA16" s="824"/>
      <c r="AB16" s="821"/>
      <c r="AC16" s="822"/>
      <c r="AD16" s="821"/>
      <c r="AE16" s="822"/>
      <c r="AF16" s="821"/>
      <c r="AG16" s="822"/>
      <c r="AH16" s="821"/>
      <c r="AI16" s="822"/>
      <c r="AJ16" s="821"/>
      <c r="AK16" s="822"/>
      <c r="AL16" s="906"/>
      <c r="AM16" s="907"/>
    </row>
    <row r="17" spans="2:39" ht="12.75" customHeight="1">
      <c r="B17" s="723"/>
      <c r="C17" s="724"/>
      <c r="D17" s="826"/>
      <c r="E17" s="828" t="s">
        <v>1096</v>
      </c>
      <c r="F17" s="829"/>
      <c r="G17" s="830"/>
      <c r="H17" s="821"/>
      <c r="I17" s="822"/>
      <c r="J17" s="811"/>
      <c r="K17" s="812"/>
      <c r="L17" s="811"/>
      <c r="M17" s="812"/>
      <c r="N17" s="811"/>
      <c r="O17" s="812"/>
      <c r="P17" s="811"/>
      <c r="Q17" s="812"/>
      <c r="R17" s="811"/>
      <c r="S17" s="812"/>
      <c r="T17" s="811"/>
      <c r="U17" s="812"/>
      <c r="V17" s="811"/>
      <c r="W17" s="812"/>
      <c r="X17" s="811"/>
      <c r="Y17" s="812"/>
      <c r="Z17" s="815"/>
      <c r="AA17" s="817">
        <f>IF(SUM(L17:Z18)=0,"",SUM(L17:Z18))</f>
      </c>
      <c r="AB17" s="811"/>
      <c r="AC17" s="812"/>
      <c r="AD17" s="811"/>
      <c r="AE17" s="812"/>
      <c r="AF17" s="811"/>
      <c r="AG17" s="812"/>
      <c r="AH17" s="811"/>
      <c r="AI17" s="812"/>
      <c r="AJ17" s="811"/>
      <c r="AK17" s="812"/>
      <c r="AL17" s="807">
        <f>IF(SUM(H17:Z18,AB17,AD17,AH17,AJ17)=0,"",SUM(H17:Z18,AB17,AD17,AH17,AJ17))</f>
      </c>
      <c r="AM17" s="808"/>
    </row>
    <row r="18" spans="2:39" ht="12.75" customHeight="1">
      <c r="B18" s="723"/>
      <c r="C18" s="724"/>
      <c r="D18" s="827"/>
      <c r="E18" s="831"/>
      <c r="F18" s="832"/>
      <c r="G18" s="833"/>
      <c r="H18" s="813"/>
      <c r="I18" s="814"/>
      <c r="J18" s="813"/>
      <c r="K18" s="814"/>
      <c r="L18" s="813"/>
      <c r="M18" s="814"/>
      <c r="N18" s="813"/>
      <c r="O18" s="814"/>
      <c r="P18" s="813"/>
      <c r="Q18" s="814"/>
      <c r="R18" s="813"/>
      <c r="S18" s="814"/>
      <c r="T18" s="813"/>
      <c r="U18" s="814"/>
      <c r="V18" s="813"/>
      <c r="W18" s="814"/>
      <c r="X18" s="813"/>
      <c r="Y18" s="814"/>
      <c r="Z18" s="816"/>
      <c r="AA18" s="818"/>
      <c r="AB18" s="813"/>
      <c r="AC18" s="814"/>
      <c r="AD18" s="813"/>
      <c r="AE18" s="814"/>
      <c r="AF18" s="813"/>
      <c r="AG18" s="814"/>
      <c r="AH18" s="813"/>
      <c r="AI18" s="814"/>
      <c r="AJ18" s="813"/>
      <c r="AK18" s="814"/>
      <c r="AL18" s="809"/>
      <c r="AM18" s="810"/>
    </row>
    <row r="19" spans="2:39" ht="12.75" customHeight="1">
      <c r="B19" s="723" t="s">
        <v>1155</v>
      </c>
      <c r="C19" s="724"/>
      <c r="D19" s="724"/>
      <c r="E19" s="724"/>
      <c r="F19" s="724"/>
      <c r="G19" s="724"/>
      <c r="H19" s="888">
        <f>IF(AND(H9=0,H13=0,H17=0),"",SUM(H13:I14)+SUM(H17:I18)-(H9+H11))</f>
      </c>
      <c r="I19" s="888"/>
      <c r="J19" s="888">
        <f>IF(AND(J9=0,J13=0,J17=0),"",SUM(J13:K14)+SUM(J17:K18)-(J9+J11))</f>
      </c>
      <c r="K19" s="888"/>
      <c r="L19" s="888">
        <f>IF(AND(L9=0,L13=0,L17=0),"",SUM(L13:M14)+SUM(L17:M18)-(L9+L11))</f>
      </c>
      <c r="M19" s="888"/>
      <c r="N19" s="888">
        <f>IF(AND(N9=0,N13=0,N17=0),"",SUM(N13:O14)+SUM(N17:O18)-(N9+N11))</f>
      </c>
      <c r="O19" s="888"/>
      <c r="P19" s="888">
        <f>IF(AND(P9=0,P13=0,P17=0),"",SUM(P13:Q14)+SUM(P17:Q18)-(P9+P11))</f>
      </c>
      <c r="Q19" s="888"/>
      <c r="R19" s="888">
        <f>IF(AND(R9=0,R13=0,R17=0),"",SUM(R13:S14)+SUM(R17:S18)-(R9+R11))</f>
      </c>
      <c r="S19" s="888"/>
      <c r="T19" s="888">
        <f>IF(AND(T9=0,T13=0,T17=0),"",SUM(T13:U14)+SUM(T17:U18)-(T9+T11))</f>
      </c>
      <c r="U19" s="888"/>
      <c r="V19" s="888">
        <f>IF(AND(V9=0,V13=0,V17=0),"",SUM(V13:W14)+SUM(V17:W18)-(V9+V11))</f>
      </c>
      <c r="W19" s="888"/>
      <c r="X19" s="888">
        <f>IF(AND(X9=0,X13=0,X17=0),"",SUM(X13:Y14)+SUM(X17:Y18)-(X9+X11))</f>
      </c>
      <c r="Y19" s="888"/>
      <c r="Z19" s="823">
        <f>IF(AND(Z9=0,Z13=0,Z17=0),"",SUM(Z13:Z14)+SUM(Z17:Z18)-(Z9+Z11))</f>
      </c>
      <c r="AA19" s="901">
        <f>IF(ISERROR(SUM(AA13:AA14)+SUM(AA17+AA18)-AA9),IF(OR(AA13="",AA17=""),IF(AA13="",AA17,AA13),AA13+AA17),SUM(AA13,AA17)-(AA9+AA11))</f>
      </c>
      <c r="AB19" s="886">
        <f>IF(AND(AB9=0,AB13=0,AB17=0),"",SUM(AB13:AC14)+SUM(AB17:AC18)-(AB9+AB11))</f>
      </c>
      <c r="AC19" s="886"/>
      <c r="AD19" s="886">
        <f>IF(AND(AD9=0,AD13=0,AD17=0),"",SUM(AD13:AE14)+SUM(AD17:AE18)-(AD9+AD11))</f>
      </c>
      <c r="AE19" s="886"/>
      <c r="AF19" s="886">
        <f>IF(AND(AF9=0,AF13=0,AF17=0),"",SUM(AF13:AG14)+SUM(AF17:AG18)-(AF9+AF11))</f>
      </c>
      <c r="AG19" s="886"/>
      <c r="AH19" s="886">
        <f>IF(AND(AH9=0,AH13=0,AH17=0),"",SUM(AH13:AI14)+SUM(AH17:AI18)-(AH9+AH11))</f>
      </c>
      <c r="AI19" s="886"/>
      <c r="AJ19" s="886">
        <f>IF(AND(AJ9=0,AJ13=0,AJ17=0),"",SUM(AJ13:AK14)+SUM(AJ17:AK18)-(AJ9+AJ11))</f>
      </c>
      <c r="AK19" s="886"/>
      <c r="AL19" s="891">
        <f>IF(ISERROR(SUM(AL13:AM14)+SUM(AL17:AM18)-(AL9+AL11)),IF(OR(AL13="",AL17=""),IF(AL13="",AL17,AL13),AL13+AL17),SUM(AL13,AL17)-(AL9+AL11))</f>
      </c>
      <c r="AM19" s="892"/>
    </row>
    <row r="20" spans="2:39" ht="12.75" customHeight="1" thickBot="1">
      <c r="B20" s="847"/>
      <c r="C20" s="848"/>
      <c r="D20" s="848"/>
      <c r="E20" s="848"/>
      <c r="F20" s="848"/>
      <c r="G20" s="848"/>
      <c r="H20" s="889"/>
      <c r="I20" s="889"/>
      <c r="J20" s="889"/>
      <c r="K20" s="889"/>
      <c r="L20" s="889"/>
      <c r="M20" s="889"/>
      <c r="N20" s="889"/>
      <c r="O20" s="889"/>
      <c r="P20" s="889"/>
      <c r="Q20" s="889"/>
      <c r="R20" s="889"/>
      <c r="S20" s="889"/>
      <c r="T20" s="889"/>
      <c r="U20" s="889"/>
      <c r="V20" s="889"/>
      <c r="W20" s="889"/>
      <c r="X20" s="889"/>
      <c r="Y20" s="889"/>
      <c r="Z20" s="903"/>
      <c r="AA20" s="902"/>
      <c r="AB20" s="887"/>
      <c r="AC20" s="887"/>
      <c r="AD20" s="887"/>
      <c r="AE20" s="887"/>
      <c r="AF20" s="887"/>
      <c r="AG20" s="887"/>
      <c r="AH20" s="887"/>
      <c r="AI20" s="887"/>
      <c r="AJ20" s="887"/>
      <c r="AK20" s="887"/>
      <c r="AL20" s="893"/>
      <c r="AM20" s="894"/>
    </row>
    <row r="21" spans="28:39" ht="15.75" customHeight="1">
      <c r="AB21" s="895" t="s">
        <v>897</v>
      </c>
      <c r="AC21" s="896"/>
      <c r="AD21" s="896"/>
      <c r="AE21" s="896"/>
      <c r="AF21" s="896"/>
      <c r="AG21" s="897"/>
      <c r="AH21" s="898"/>
      <c r="AI21" s="898"/>
      <c r="AJ21" s="898"/>
      <c r="AK21" s="898"/>
      <c r="AL21" s="838" t="s">
        <v>686</v>
      </c>
      <c r="AM21" s="839"/>
    </row>
    <row r="22" spans="2:39" ht="15.75" customHeight="1" thickBot="1">
      <c r="B22" s="83" t="s">
        <v>465</v>
      </c>
      <c r="C22" s="83" t="s">
        <v>1017</v>
      </c>
      <c r="E22" s="69"/>
      <c r="F22" s="69"/>
      <c r="G22" s="69"/>
      <c r="H22" s="69"/>
      <c r="I22" s="69"/>
      <c r="J22" s="69"/>
      <c r="K22" s="69"/>
      <c r="L22" s="69"/>
      <c r="M22" s="69"/>
      <c r="N22" s="69"/>
      <c r="O22" s="69"/>
      <c r="P22" s="69"/>
      <c r="Q22" s="69"/>
      <c r="R22" s="69"/>
      <c r="S22" s="69"/>
      <c r="T22" s="69"/>
      <c r="U22" s="69"/>
      <c r="V22" s="69"/>
      <c r="W22" s="69"/>
      <c r="X22" s="69"/>
      <c r="Y22" s="69"/>
      <c r="Z22" s="69"/>
      <c r="AA22" s="69"/>
      <c r="AB22" s="715"/>
      <c r="AC22" s="716"/>
      <c r="AD22" s="716"/>
      <c r="AE22" s="716"/>
      <c r="AF22" s="716"/>
      <c r="AG22" s="899"/>
      <c r="AH22" s="900"/>
      <c r="AI22" s="900"/>
      <c r="AJ22" s="900"/>
      <c r="AK22" s="900"/>
      <c r="AL22" s="796"/>
      <c r="AM22" s="840"/>
    </row>
    <row r="23" spans="2:36" ht="15.75" customHeight="1">
      <c r="B23" s="83" t="s">
        <v>466</v>
      </c>
      <c r="C23" s="83" t="s">
        <v>1154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2:36" ht="15.75" customHeight="1">
      <c r="B24" s="83"/>
      <c r="C24" s="83"/>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ht="15.75" customHeight="1"/>
    <row r="26" spans="2:39" ht="15.75" customHeight="1" thickBot="1">
      <c r="B26" s="24" t="s">
        <v>467</v>
      </c>
      <c r="P26" s="44" t="s">
        <v>468</v>
      </c>
      <c r="Q26" s="879"/>
      <c r="R26" s="879"/>
      <c r="S26" s="41" t="s">
        <v>749</v>
      </c>
      <c r="T26" s="138"/>
      <c r="U26" s="41" t="s">
        <v>163</v>
      </c>
      <c r="V26" s="138"/>
      <c r="W26" s="880" t="s">
        <v>767</v>
      </c>
      <c r="X26" s="880"/>
      <c r="Z26" s="24" t="s">
        <v>359</v>
      </c>
      <c r="AA26" s="44"/>
      <c r="AB26" s="44"/>
      <c r="AC26" s="44"/>
      <c r="AD26" s="44"/>
      <c r="AE26" s="44" t="s">
        <v>469</v>
      </c>
      <c r="AF26" s="882"/>
      <c r="AG26" s="882"/>
      <c r="AH26" s="41" t="s">
        <v>749</v>
      </c>
      <c r="AI26" s="138"/>
      <c r="AJ26" s="41" t="s">
        <v>163</v>
      </c>
      <c r="AK26" s="138"/>
      <c r="AL26" s="890" t="s">
        <v>767</v>
      </c>
      <c r="AM26" s="890"/>
    </row>
    <row r="27" spans="2:39" ht="12.75" customHeight="1">
      <c r="B27" s="860" t="s">
        <v>470</v>
      </c>
      <c r="C27" s="861"/>
      <c r="D27" s="861"/>
      <c r="E27" s="862"/>
      <c r="F27" s="863"/>
      <c r="G27" s="863"/>
      <c r="H27" s="863"/>
      <c r="I27" s="864"/>
      <c r="J27" s="862"/>
      <c r="K27" s="863"/>
      <c r="L27" s="863"/>
      <c r="M27" s="863"/>
      <c r="N27" s="864"/>
      <c r="O27" s="862"/>
      <c r="P27" s="863"/>
      <c r="Q27" s="863"/>
      <c r="R27" s="863"/>
      <c r="S27" s="864"/>
      <c r="T27" s="862"/>
      <c r="U27" s="863"/>
      <c r="V27" s="863"/>
      <c r="W27" s="863"/>
      <c r="X27" s="885"/>
      <c r="Y27" s="1"/>
      <c r="Z27" s="740" t="s">
        <v>471</v>
      </c>
      <c r="AA27" s="741"/>
      <c r="AB27" s="881"/>
      <c r="AC27" s="881"/>
      <c r="AD27" s="881"/>
      <c r="AE27" s="881"/>
      <c r="AF27" s="881"/>
      <c r="AG27" s="881"/>
      <c r="AH27" s="881"/>
      <c r="AI27" s="881"/>
      <c r="AJ27" s="881"/>
      <c r="AK27" s="881"/>
      <c r="AL27" s="881"/>
      <c r="AM27" s="883"/>
    </row>
    <row r="28" spans="2:39" ht="12.75" customHeight="1">
      <c r="B28" s="71" t="s">
        <v>472</v>
      </c>
      <c r="C28" s="72"/>
      <c r="D28" s="72"/>
      <c r="E28" s="750"/>
      <c r="F28" s="727"/>
      <c r="G28" s="727"/>
      <c r="H28" s="727"/>
      <c r="I28" s="751"/>
      <c r="J28" s="750"/>
      <c r="K28" s="727"/>
      <c r="L28" s="727"/>
      <c r="M28" s="727"/>
      <c r="N28" s="751"/>
      <c r="O28" s="750"/>
      <c r="P28" s="727"/>
      <c r="Q28" s="727"/>
      <c r="R28" s="727"/>
      <c r="S28" s="751"/>
      <c r="T28" s="750"/>
      <c r="U28" s="727"/>
      <c r="V28" s="727"/>
      <c r="W28" s="727"/>
      <c r="X28" s="844"/>
      <c r="Y28" s="1"/>
      <c r="Z28" s="723"/>
      <c r="AA28" s="724"/>
      <c r="AB28" s="757"/>
      <c r="AC28" s="757"/>
      <c r="AD28" s="757"/>
      <c r="AE28" s="757"/>
      <c r="AF28" s="757"/>
      <c r="AG28" s="757"/>
      <c r="AH28" s="757"/>
      <c r="AI28" s="757"/>
      <c r="AJ28" s="757"/>
      <c r="AK28" s="757"/>
      <c r="AL28" s="757"/>
      <c r="AM28" s="884"/>
    </row>
    <row r="29" spans="2:39" ht="12.75" customHeight="1">
      <c r="B29" s="723" t="s">
        <v>473</v>
      </c>
      <c r="C29" s="724"/>
      <c r="D29" s="724"/>
      <c r="E29" s="750"/>
      <c r="F29" s="727"/>
      <c r="G29" s="727"/>
      <c r="H29" s="727"/>
      <c r="I29" s="751"/>
      <c r="J29" s="750"/>
      <c r="K29" s="727"/>
      <c r="L29" s="727"/>
      <c r="M29" s="727"/>
      <c r="N29" s="751"/>
      <c r="O29" s="750"/>
      <c r="P29" s="727"/>
      <c r="Q29" s="727"/>
      <c r="R29" s="727"/>
      <c r="S29" s="751"/>
      <c r="T29" s="750"/>
      <c r="U29" s="727"/>
      <c r="V29" s="727"/>
      <c r="W29" s="727"/>
      <c r="X29" s="844"/>
      <c r="Y29" s="1"/>
      <c r="Z29" s="723" t="s">
        <v>770</v>
      </c>
      <c r="AA29" s="724"/>
      <c r="AB29" s="876"/>
      <c r="AC29" s="876"/>
      <c r="AD29" s="876"/>
      <c r="AE29" s="876"/>
      <c r="AF29" s="876"/>
      <c r="AG29" s="876"/>
      <c r="AH29" s="876"/>
      <c r="AI29" s="876"/>
      <c r="AJ29" s="876"/>
      <c r="AK29" s="876"/>
      <c r="AL29" s="876"/>
      <c r="AM29" s="877"/>
    </row>
    <row r="30" spans="2:39" ht="12.75" customHeight="1">
      <c r="B30" s="723"/>
      <c r="C30" s="724"/>
      <c r="D30" s="724"/>
      <c r="E30" s="750"/>
      <c r="F30" s="727"/>
      <c r="G30" s="727"/>
      <c r="H30" s="727"/>
      <c r="I30" s="751"/>
      <c r="J30" s="750"/>
      <c r="K30" s="727"/>
      <c r="L30" s="727"/>
      <c r="M30" s="727"/>
      <c r="N30" s="751"/>
      <c r="O30" s="750"/>
      <c r="P30" s="727"/>
      <c r="Q30" s="727"/>
      <c r="R30" s="727"/>
      <c r="S30" s="751"/>
      <c r="T30" s="750"/>
      <c r="U30" s="727"/>
      <c r="V30" s="727"/>
      <c r="W30" s="727"/>
      <c r="X30" s="844"/>
      <c r="Y30" s="1"/>
      <c r="Z30" s="723"/>
      <c r="AA30" s="724"/>
      <c r="AB30" s="876"/>
      <c r="AC30" s="876"/>
      <c r="AD30" s="876"/>
      <c r="AE30" s="876"/>
      <c r="AF30" s="876"/>
      <c r="AG30" s="876"/>
      <c r="AH30" s="876"/>
      <c r="AI30" s="876"/>
      <c r="AJ30" s="876"/>
      <c r="AK30" s="876"/>
      <c r="AL30" s="876"/>
      <c r="AM30" s="877"/>
    </row>
    <row r="31" spans="2:39" ht="12.75" customHeight="1">
      <c r="B31" s="723" t="s">
        <v>474</v>
      </c>
      <c r="C31" s="724"/>
      <c r="D31" s="724"/>
      <c r="E31" s="750"/>
      <c r="F31" s="727"/>
      <c r="G31" s="727"/>
      <c r="H31" s="727"/>
      <c r="I31" s="751"/>
      <c r="J31" s="750"/>
      <c r="K31" s="727"/>
      <c r="L31" s="727"/>
      <c r="M31" s="727"/>
      <c r="N31" s="751"/>
      <c r="O31" s="750"/>
      <c r="P31" s="727"/>
      <c r="Q31" s="727"/>
      <c r="R31" s="727"/>
      <c r="S31" s="751"/>
      <c r="T31" s="750"/>
      <c r="U31" s="727"/>
      <c r="V31" s="727"/>
      <c r="W31" s="727"/>
      <c r="X31" s="844"/>
      <c r="Y31" s="1"/>
      <c r="Z31" s="723" t="s">
        <v>475</v>
      </c>
      <c r="AA31" s="724"/>
      <c r="AB31" s="767"/>
      <c r="AC31" s="767"/>
      <c r="AD31" s="767"/>
      <c r="AE31" s="767"/>
      <c r="AF31" s="767"/>
      <c r="AG31" s="767"/>
      <c r="AH31" s="767"/>
      <c r="AI31" s="767"/>
      <c r="AJ31" s="767"/>
      <c r="AK31" s="767"/>
      <c r="AL31" s="767"/>
      <c r="AM31" s="768"/>
    </row>
    <row r="32" spans="2:39" ht="12.75" customHeight="1">
      <c r="B32" s="723"/>
      <c r="C32" s="724"/>
      <c r="D32" s="724"/>
      <c r="E32" s="750"/>
      <c r="F32" s="727"/>
      <c r="G32" s="727"/>
      <c r="H32" s="727"/>
      <c r="I32" s="751"/>
      <c r="J32" s="750"/>
      <c r="K32" s="727"/>
      <c r="L32" s="727"/>
      <c r="M32" s="727"/>
      <c r="N32" s="751"/>
      <c r="O32" s="750"/>
      <c r="P32" s="727"/>
      <c r="Q32" s="727"/>
      <c r="R32" s="727"/>
      <c r="S32" s="751"/>
      <c r="T32" s="750"/>
      <c r="U32" s="727"/>
      <c r="V32" s="727"/>
      <c r="W32" s="727"/>
      <c r="X32" s="844"/>
      <c r="Y32" s="1"/>
      <c r="Z32" s="723"/>
      <c r="AA32" s="724"/>
      <c r="AB32" s="845"/>
      <c r="AC32" s="845"/>
      <c r="AD32" s="845"/>
      <c r="AE32" s="845"/>
      <c r="AF32" s="845"/>
      <c r="AG32" s="845"/>
      <c r="AH32" s="845"/>
      <c r="AI32" s="845"/>
      <c r="AJ32" s="845"/>
      <c r="AK32" s="845"/>
      <c r="AL32" s="845"/>
      <c r="AM32" s="871"/>
    </row>
    <row r="33" spans="2:39" ht="12.75" customHeight="1">
      <c r="B33" s="855" t="s">
        <v>111</v>
      </c>
      <c r="C33" s="724" t="s">
        <v>378</v>
      </c>
      <c r="D33" s="724"/>
      <c r="E33" s="699"/>
      <c r="F33" s="846"/>
      <c r="G33" s="846"/>
      <c r="H33" s="846"/>
      <c r="I33" s="695" t="s">
        <v>608</v>
      </c>
      <c r="J33" s="699"/>
      <c r="K33" s="846"/>
      <c r="L33" s="846"/>
      <c r="M33" s="846"/>
      <c r="N33" s="695" t="s">
        <v>608</v>
      </c>
      <c r="O33" s="699"/>
      <c r="P33" s="846"/>
      <c r="Q33" s="846"/>
      <c r="R33" s="846"/>
      <c r="S33" s="695" t="s">
        <v>608</v>
      </c>
      <c r="T33" s="699"/>
      <c r="U33" s="846"/>
      <c r="V33" s="846"/>
      <c r="W33" s="846"/>
      <c r="X33" s="705" t="s">
        <v>608</v>
      </c>
      <c r="Y33" s="316"/>
      <c r="Z33" s="723"/>
      <c r="AA33" s="724"/>
      <c r="AB33" s="872"/>
      <c r="AC33" s="872"/>
      <c r="AD33" s="872"/>
      <c r="AE33" s="872"/>
      <c r="AF33" s="872"/>
      <c r="AG33" s="872"/>
      <c r="AH33" s="872"/>
      <c r="AI33" s="872"/>
      <c r="AJ33" s="872"/>
      <c r="AK33" s="872"/>
      <c r="AL33" s="872"/>
      <c r="AM33" s="873"/>
    </row>
    <row r="34" spans="2:39" ht="12.75" customHeight="1">
      <c r="B34" s="855"/>
      <c r="C34" s="724"/>
      <c r="D34" s="724"/>
      <c r="E34" s="699"/>
      <c r="F34" s="846"/>
      <c r="G34" s="846"/>
      <c r="H34" s="846"/>
      <c r="I34" s="695"/>
      <c r="J34" s="699"/>
      <c r="K34" s="846"/>
      <c r="L34" s="846"/>
      <c r="M34" s="846"/>
      <c r="N34" s="695"/>
      <c r="O34" s="699"/>
      <c r="P34" s="846"/>
      <c r="Q34" s="846"/>
      <c r="R34" s="846"/>
      <c r="S34" s="695"/>
      <c r="T34" s="699"/>
      <c r="U34" s="846"/>
      <c r="V34" s="846"/>
      <c r="W34" s="846"/>
      <c r="X34" s="705"/>
      <c r="Y34" s="316"/>
      <c r="Z34" s="723"/>
      <c r="AA34" s="724"/>
      <c r="AB34" s="874"/>
      <c r="AC34" s="874"/>
      <c r="AD34" s="874"/>
      <c r="AE34" s="874"/>
      <c r="AF34" s="874"/>
      <c r="AG34" s="874"/>
      <c r="AH34" s="874"/>
      <c r="AI34" s="874"/>
      <c r="AJ34" s="874"/>
      <c r="AK34" s="874"/>
      <c r="AL34" s="874"/>
      <c r="AM34" s="875"/>
    </row>
    <row r="35" spans="2:39" ht="12.75" customHeight="1">
      <c r="B35" s="855"/>
      <c r="C35" s="825" t="s">
        <v>869</v>
      </c>
      <c r="D35" s="825"/>
      <c r="E35" s="699"/>
      <c r="F35" s="846"/>
      <c r="G35" s="846"/>
      <c r="H35" s="846"/>
      <c r="I35" s="695" t="s">
        <v>608</v>
      </c>
      <c r="J35" s="699"/>
      <c r="K35" s="846"/>
      <c r="L35" s="846"/>
      <c r="M35" s="846"/>
      <c r="N35" s="695" t="s">
        <v>608</v>
      </c>
      <c r="O35" s="699"/>
      <c r="P35" s="846"/>
      <c r="Q35" s="846"/>
      <c r="R35" s="846"/>
      <c r="S35" s="695" t="s">
        <v>608</v>
      </c>
      <c r="T35" s="699"/>
      <c r="U35" s="846"/>
      <c r="V35" s="846"/>
      <c r="W35" s="846"/>
      <c r="X35" s="705" t="s">
        <v>608</v>
      </c>
      <c r="Y35" s="316"/>
      <c r="Z35" s="732" t="s">
        <v>476</v>
      </c>
      <c r="AA35" s="734"/>
      <c r="AB35" s="767"/>
      <c r="AC35" s="767"/>
      <c r="AD35" s="767"/>
      <c r="AE35" s="767"/>
      <c r="AF35" s="767"/>
      <c r="AG35" s="767"/>
      <c r="AH35" s="767"/>
      <c r="AI35" s="767"/>
      <c r="AJ35" s="767"/>
      <c r="AK35" s="767"/>
      <c r="AL35" s="767"/>
      <c r="AM35" s="768"/>
    </row>
    <row r="36" spans="2:39" ht="12.75" customHeight="1">
      <c r="B36" s="855"/>
      <c r="C36" s="827" t="s">
        <v>735</v>
      </c>
      <c r="D36" s="827"/>
      <c r="E36" s="699"/>
      <c r="F36" s="846"/>
      <c r="G36" s="846"/>
      <c r="H36" s="846"/>
      <c r="I36" s="695"/>
      <c r="J36" s="699"/>
      <c r="K36" s="846"/>
      <c r="L36" s="846"/>
      <c r="M36" s="846"/>
      <c r="N36" s="695"/>
      <c r="O36" s="699"/>
      <c r="P36" s="846"/>
      <c r="Q36" s="846"/>
      <c r="R36" s="846"/>
      <c r="S36" s="695"/>
      <c r="T36" s="699"/>
      <c r="U36" s="846"/>
      <c r="V36" s="846"/>
      <c r="W36" s="846"/>
      <c r="X36" s="705"/>
      <c r="Y36" s="316"/>
      <c r="Z36" s="878"/>
      <c r="AA36" s="859"/>
      <c r="AB36" s="845"/>
      <c r="AC36" s="845"/>
      <c r="AD36" s="845"/>
      <c r="AE36" s="845"/>
      <c r="AF36" s="845"/>
      <c r="AG36" s="845"/>
      <c r="AH36" s="845"/>
      <c r="AI36" s="845"/>
      <c r="AJ36" s="845"/>
      <c r="AK36" s="845"/>
      <c r="AL36" s="845"/>
      <c r="AM36" s="871"/>
    </row>
    <row r="37" spans="2:39" ht="12.75" customHeight="1">
      <c r="B37" s="855"/>
      <c r="C37" s="825" t="s">
        <v>189</v>
      </c>
      <c r="D37" s="825"/>
      <c r="E37" s="699"/>
      <c r="F37" s="846"/>
      <c r="G37" s="846"/>
      <c r="H37" s="846"/>
      <c r="I37" s="695" t="s">
        <v>608</v>
      </c>
      <c r="J37" s="699"/>
      <c r="K37" s="846"/>
      <c r="L37" s="846"/>
      <c r="M37" s="846"/>
      <c r="N37" s="695" t="s">
        <v>608</v>
      </c>
      <c r="O37" s="699"/>
      <c r="P37" s="846"/>
      <c r="Q37" s="846"/>
      <c r="R37" s="846"/>
      <c r="S37" s="695" t="s">
        <v>608</v>
      </c>
      <c r="T37" s="699"/>
      <c r="U37" s="846"/>
      <c r="V37" s="846"/>
      <c r="W37" s="846"/>
      <c r="X37" s="705" t="s">
        <v>608</v>
      </c>
      <c r="Y37" s="316"/>
      <c r="Z37" s="60"/>
      <c r="AA37" s="61"/>
      <c r="AB37" s="845"/>
      <c r="AC37" s="845"/>
      <c r="AD37" s="845"/>
      <c r="AE37" s="845"/>
      <c r="AF37" s="845"/>
      <c r="AG37" s="845"/>
      <c r="AH37" s="845"/>
      <c r="AI37" s="845"/>
      <c r="AJ37" s="845"/>
      <c r="AK37" s="845"/>
      <c r="AL37" s="845"/>
      <c r="AM37" s="871"/>
    </row>
    <row r="38" spans="2:39" ht="12.75" customHeight="1">
      <c r="B38" s="855"/>
      <c r="C38" s="827" t="s">
        <v>736</v>
      </c>
      <c r="D38" s="827"/>
      <c r="E38" s="699"/>
      <c r="F38" s="846"/>
      <c r="G38" s="846"/>
      <c r="H38" s="846"/>
      <c r="I38" s="695"/>
      <c r="J38" s="699"/>
      <c r="K38" s="846"/>
      <c r="L38" s="846"/>
      <c r="M38" s="846"/>
      <c r="N38" s="695"/>
      <c r="O38" s="699"/>
      <c r="P38" s="846"/>
      <c r="Q38" s="846"/>
      <c r="R38" s="846"/>
      <c r="S38" s="695"/>
      <c r="T38" s="699"/>
      <c r="U38" s="846"/>
      <c r="V38" s="846"/>
      <c r="W38" s="846"/>
      <c r="X38" s="705"/>
      <c r="Y38" s="316"/>
      <c r="Z38" s="60"/>
      <c r="AA38" s="61"/>
      <c r="AB38" s="845"/>
      <c r="AC38" s="845"/>
      <c r="AD38" s="845"/>
      <c r="AE38" s="845"/>
      <c r="AF38" s="845"/>
      <c r="AG38" s="845"/>
      <c r="AH38" s="845"/>
      <c r="AI38" s="845"/>
      <c r="AJ38" s="845"/>
      <c r="AK38" s="845"/>
      <c r="AL38" s="845"/>
      <c r="AM38" s="871"/>
    </row>
    <row r="39" spans="2:39" ht="12.75" customHeight="1">
      <c r="B39" s="723" t="s">
        <v>152</v>
      </c>
      <c r="C39" s="724"/>
      <c r="D39" s="724"/>
      <c r="E39" s="699" t="s">
        <v>1092</v>
      </c>
      <c r="F39" s="700"/>
      <c r="G39" s="700"/>
      <c r="H39" s="700"/>
      <c r="I39" s="701"/>
      <c r="J39" s="699" t="s">
        <v>1092</v>
      </c>
      <c r="K39" s="700"/>
      <c r="L39" s="700"/>
      <c r="M39" s="700"/>
      <c r="N39" s="701"/>
      <c r="O39" s="699" t="s">
        <v>1092</v>
      </c>
      <c r="P39" s="700"/>
      <c r="Q39" s="700"/>
      <c r="R39" s="700"/>
      <c r="S39" s="701"/>
      <c r="T39" s="699" t="s">
        <v>1092</v>
      </c>
      <c r="U39" s="700"/>
      <c r="V39" s="700"/>
      <c r="W39" s="700"/>
      <c r="X39" s="867"/>
      <c r="Y39" s="1"/>
      <c r="Z39" s="60"/>
      <c r="AA39" s="61"/>
      <c r="AB39" s="845"/>
      <c r="AC39" s="845"/>
      <c r="AD39" s="845"/>
      <c r="AE39" s="845"/>
      <c r="AF39" s="845"/>
      <c r="AG39" s="845"/>
      <c r="AH39" s="845"/>
      <c r="AI39" s="845"/>
      <c r="AJ39" s="845"/>
      <c r="AK39" s="845"/>
      <c r="AL39" s="845"/>
      <c r="AM39" s="871"/>
    </row>
    <row r="40" spans="2:39" ht="12.75" customHeight="1">
      <c r="B40" s="723"/>
      <c r="C40" s="724"/>
      <c r="D40" s="724"/>
      <c r="E40" s="699"/>
      <c r="F40" s="700"/>
      <c r="G40" s="700"/>
      <c r="H40" s="700"/>
      <c r="I40" s="701"/>
      <c r="J40" s="699"/>
      <c r="K40" s="700"/>
      <c r="L40" s="700"/>
      <c r="M40" s="700"/>
      <c r="N40" s="701"/>
      <c r="O40" s="699"/>
      <c r="P40" s="700"/>
      <c r="Q40" s="700"/>
      <c r="R40" s="700"/>
      <c r="S40" s="701"/>
      <c r="T40" s="699"/>
      <c r="U40" s="700"/>
      <c r="V40" s="700"/>
      <c r="W40" s="700"/>
      <c r="X40" s="867"/>
      <c r="Y40" s="1"/>
      <c r="Z40" s="60"/>
      <c r="AA40" s="61"/>
      <c r="AB40" s="845"/>
      <c r="AC40" s="845"/>
      <c r="AD40" s="845"/>
      <c r="AE40" s="845"/>
      <c r="AF40" s="845"/>
      <c r="AG40" s="845"/>
      <c r="AH40" s="845"/>
      <c r="AI40" s="845"/>
      <c r="AJ40" s="845"/>
      <c r="AK40" s="845"/>
      <c r="AL40" s="845"/>
      <c r="AM40" s="871"/>
    </row>
    <row r="41" spans="2:39" ht="12.75" customHeight="1">
      <c r="B41" s="723" t="s">
        <v>477</v>
      </c>
      <c r="C41" s="724"/>
      <c r="D41" s="724"/>
      <c r="E41" s="750"/>
      <c r="F41" s="727"/>
      <c r="G41" s="727"/>
      <c r="H41" s="727"/>
      <c r="I41" s="751"/>
      <c r="J41" s="750"/>
      <c r="K41" s="727"/>
      <c r="L41" s="727"/>
      <c r="M41" s="727"/>
      <c r="N41" s="751"/>
      <c r="O41" s="750"/>
      <c r="P41" s="727"/>
      <c r="Q41" s="727"/>
      <c r="R41" s="727"/>
      <c r="S41" s="751"/>
      <c r="T41" s="750"/>
      <c r="U41" s="727"/>
      <c r="V41" s="727"/>
      <c r="W41" s="727"/>
      <c r="X41" s="844"/>
      <c r="Y41" s="1"/>
      <c r="Z41" s="60"/>
      <c r="AA41" s="61"/>
      <c r="AB41" s="845"/>
      <c r="AC41" s="845"/>
      <c r="AD41" s="845"/>
      <c r="AE41" s="845"/>
      <c r="AF41" s="845"/>
      <c r="AG41" s="845"/>
      <c r="AH41" s="845"/>
      <c r="AI41" s="845"/>
      <c r="AJ41" s="845"/>
      <c r="AK41" s="845"/>
      <c r="AL41" s="845"/>
      <c r="AM41" s="871"/>
    </row>
    <row r="42" spans="2:39" ht="12.75" customHeight="1">
      <c r="B42" s="723"/>
      <c r="C42" s="724"/>
      <c r="D42" s="724"/>
      <c r="E42" s="750"/>
      <c r="F42" s="727"/>
      <c r="G42" s="727"/>
      <c r="H42" s="727"/>
      <c r="I42" s="751"/>
      <c r="J42" s="750"/>
      <c r="K42" s="727"/>
      <c r="L42" s="727"/>
      <c r="M42" s="727"/>
      <c r="N42" s="751"/>
      <c r="O42" s="750"/>
      <c r="P42" s="727"/>
      <c r="Q42" s="727"/>
      <c r="R42" s="727"/>
      <c r="S42" s="751"/>
      <c r="T42" s="750"/>
      <c r="U42" s="727"/>
      <c r="V42" s="727"/>
      <c r="W42" s="727"/>
      <c r="X42" s="844"/>
      <c r="Y42" s="1"/>
      <c r="Z42" s="60"/>
      <c r="AA42" s="61"/>
      <c r="AB42" s="845"/>
      <c r="AC42" s="845"/>
      <c r="AD42" s="845"/>
      <c r="AE42" s="845"/>
      <c r="AF42" s="845"/>
      <c r="AG42" s="845"/>
      <c r="AH42" s="845"/>
      <c r="AI42" s="845"/>
      <c r="AJ42" s="845"/>
      <c r="AK42" s="845"/>
      <c r="AL42" s="845"/>
      <c r="AM42" s="871"/>
    </row>
    <row r="43" spans="2:39" ht="12.75" customHeight="1">
      <c r="B43" s="723" t="s">
        <v>478</v>
      </c>
      <c r="C43" s="724"/>
      <c r="D43" s="724"/>
      <c r="E43" s="851"/>
      <c r="F43" s="852"/>
      <c r="G43" s="852"/>
      <c r="H43" s="852"/>
      <c r="I43" s="849" t="s">
        <v>631</v>
      </c>
      <c r="J43" s="851"/>
      <c r="K43" s="852"/>
      <c r="L43" s="852"/>
      <c r="M43" s="852"/>
      <c r="N43" s="849" t="s">
        <v>631</v>
      </c>
      <c r="O43" s="851"/>
      <c r="P43" s="852"/>
      <c r="Q43" s="852"/>
      <c r="R43" s="852"/>
      <c r="S43" s="849" t="s">
        <v>631</v>
      </c>
      <c r="T43" s="851"/>
      <c r="U43" s="852"/>
      <c r="V43" s="852"/>
      <c r="W43" s="852"/>
      <c r="X43" s="869" t="s">
        <v>631</v>
      </c>
      <c r="Y43" s="1"/>
      <c r="Z43" s="60"/>
      <c r="AA43" s="61"/>
      <c r="AB43" s="845"/>
      <c r="AC43" s="845"/>
      <c r="AD43" s="845"/>
      <c r="AE43" s="845"/>
      <c r="AF43" s="845"/>
      <c r="AG43" s="845"/>
      <c r="AH43" s="845"/>
      <c r="AI43" s="845"/>
      <c r="AJ43" s="845"/>
      <c r="AK43" s="845"/>
      <c r="AL43" s="845"/>
      <c r="AM43" s="871"/>
    </row>
    <row r="44" spans="2:39" ht="12.75" customHeight="1">
      <c r="B44" s="723"/>
      <c r="C44" s="724"/>
      <c r="D44" s="724"/>
      <c r="E44" s="853"/>
      <c r="F44" s="854"/>
      <c r="G44" s="854"/>
      <c r="H44" s="854"/>
      <c r="I44" s="850"/>
      <c r="J44" s="853"/>
      <c r="K44" s="854"/>
      <c r="L44" s="854"/>
      <c r="M44" s="854"/>
      <c r="N44" s="850"/>
      <c r="O44" s="853"/>
      <c r="P44" s="854"/>
      <c r="Q44" s="854"/>
      <c r="R44" s="854"/>
      <c r="S44" s="850"/>
      <c r="T44" s="853"/>
      <c r="U44" s="854"/>
      <c r="V44" s="854"/>
      <c r="W44" s="854"/>
      <c r="X44" s="870"/>
      <c r="Y44" s="1"/>
      <c r="Z44" s="60"/>
      <c r="AA44" s="61"/>
      <c r="AB44" s="845"/>
      <c r="AC44" s="845"/>
      <c r="AD44" s="845"/>
      <c r="AE44" s="845"/>
      <c r="AF44" s="845"/>
      <c r="AG44" s="845"/>
      <c r="AH44" s="845"/>
      <c r="AI44" s="845"/>
      <c r="AJ44" s="845"/>
      <c r="AK44" s="845"/>
      <c r="AL44" s="845"/>
      <c r="AM44" s="871"/>
    </row>
    <row r="45" spans="2:39" ht="12.75" customHeight="1">
      <c r="B45" s="723" t="s">
        <v>479</v>
      </c>
      <c r="C45" s="724"/>
      <c r="D45" s="724"/>
      <c r="E45" s="699" t="s">
        <v>1092</v>
      </c>
      <c r="F45" s="700"/>
      <c r="G45" s="700"/>
      <c r="H45" s="700"/>
      <c r="I45" s="701"/>
      <c r="J45" s="699" t="s">
        <v>1092</v>
      </c>
      <c r="K45" s="700"/>
      <c r="L45" s="700"/>
      <c r="M45" s="700"/>
      <c r="N45" s="701"/>
      <c r="O45" s="699" t="s">
        <v>1092</v>
      </c>
      <c r="P45" s="700"/>
      <c r="Q45" s="700"/>
      <c r="R45" s="700"/>
      <c r="S45" s="701"/>
      <c r="T45" s="699" t="s">
        <v>1092</v>
      </c>
      <c r="U45" s="700"/>
      <c r="V45" s="700"/>
      <c r="W45" s="700"/>
      <c r="X45" s="867"/>
      <c r="Y45" s="1"/>
      <c r="Z45" s="60"/>
      <c r="AA45" s="61"/>
      <c r="AB45" s="845"/>
      <c r="AC45" s="845"/>
      <c r="AD45" s="845"/>
      <c r="AE45" s="845"/>
      <c r="AF45" s="845"/>
      <c r="AG45" s="845"/>
      <c r="AH45" s="845"/>
      <c r="AI45" s="845"/>
      <c r="AJ45" s="845"/>
      <c r="AK45" s="845"/>
      <c r="AL45" s="845"/>
      <c r="AM45" s="871"/>
    </row>
    <row r="46" spans="2:39" ht="12.75" customHeight="1" thickBot="1">
      <c r="B46" s="847"/>
      <c r="C46" s="848"/>
      <c r="D46" s="848"/>
      <c r="E46" s="841"/>
      <c r="F46" s="842"/>
      <c r="G46" s="842"/>
      <c r="H46" s="842"/>
      <c r="I46" s="843"/>
      <c r="J46" s="841"/>
      <c r="K46" s="842"/>
      <c r="L46" s="842"/>
      <c r="M46" s="842"/>
      <c r="N46" s="843"/>
      <c r="O46" s="841"/>
      <c r="P46" s="842"/>
      <c r="Q46" s="842"/>
      <c r="R46" s="842"/>
      <c r="S46" s="843"/>
      <c r="T46" s="841"/>
      <c r="U46" s="842"/>
      <c r="V46" s="842"/>
      <c r="W46" s="842"/>
      <c r="X46" s="868"/>
      <c r="Y46" s="1"/>
      <c r="Z46" s="73"/>
      <c r="AA46" s="74"/>
      <c r="AB46" s="718"/>
      <c r="AC46" s="718"/>
      <c r="AD46" s="718"/>
      <c r="AE46" s="718"/>
      <c r="AF46" s="718"/>
      <c r="AG46" s="718"/>
      <c r="AH46" s="718"/>
      <c r="AI46" s="718"/>
      <c r="AJ46" s="718"/>
      <c r="AK46" s="718"/>
      <c r="AL46" s="718"/>
      <c r="AM46" s="719"/>
    </row>
    <row r="47" spans="20:26" ht="15.75" customHeight="1">
      <c r="T47" s="24" t="s">
        <v>480</v>
      </c>
      <c r="Z47" s="24" t="s">
        <v>481</v>
      </c>
    </row>
    <row r="48" ht="15.75" customHeight="1">
      <c r="Z48" s="24" t="s">
        <v>992</v>
      </c>
    </row>
    <row r="52" ht="17.25" customHeight="1"/>
  </sheetData>
  <sheetProtection selectLockedCells="1"/>
  <mergeCells count="257">
    <mergeCell ref="AA11:AA12"/>
    <mergeCell ref="AB11:AC12"/>
    <mergeCell ref="AD11:AE12"/>
    <mergeCell ref="AF11:AG12"/>
    <mergeCell ref="B11:G12"/>
    <mergeCell ref="H11:I12"/>
    <mergeCell ref="J11:K12"/>
    <mergeCell ref="L11:M12"/>
    <mergeCell ref="N11:O12"/>
    <mergeCell ref="P11:Q12"/>
    <mergeCell ref="K3:L3"/>
    <mergeCell ref="Q3:R3"/>
    <mergeCell ref="R13:S14"/>
    <mergeCell ref="R9:S10"/>
    <mergeCell ref="J13:K14"/>
    <mergeCell ref="L13:M14"/>
    <mergeCell ref="R11:S12"/>
    <mergeCell ref="N13:O14"/>
    <mergeCell ref="P13:Q14"/>
    <mergeCell ref="AD4:AG5"/>
    <mergeCell ref="J6:K6"/>
    <mergeCell ref="L6:M8"/>
    <mergeCell ref="N6:O8"/>
    <mergeCell ref="P6:Q8"/>
    <mergeCell ref="V6:W8"/>
    <mergeCell ref="AB7:AC7"/>
    <mergeCell ref="X6:Y8"/>
    <mergeCell ref="T6:U8"/>
    <mergeCell ref="H6:I6"/>
    <mergeCell ref="E4:G4"/>
    <mergeCell ref="L4:AA5"/>
    <mergeCell ref="B9:G10"/>
    <mergeCell ref="H9:I10"/>
    <mergeCell ref="J9:K10"/>
    <mergeCell ref="L9:M10"/>
    <mergeCell ref="N9:O10"/>
    <mergeCell ref="P9:Q10"/>
    <mergeCell ref="Z9:Z10"/>
    <mergeCell ref="AL11:AM12"/>
    <mergeCell ref="AL7:AM7"/>
    <mergeCell ref="AF6:AG8"/>
    <mergeCell ref="AH7:AI7"/>
    <mergeCell ref="AJ7:AK7"/>
    <mergeCell ref="B8:C8"/>
    <mergeCell ref="Z6:Z8"/>
    <mergeCell ref="AA6:AA8"/>
    <mergeCell ref="AD6:AE8"/>
    <mergeCell ref="R6:S8"/>
    <mergeCell ref="Z11:Z12"/>
    <mergeCell ref="AF13:AG14"/>
    <mergeCell ref="AL9:AM10"/>
    <mergeCell ref="AJ9:AK10"/>
    <mergeCell ref="AF9:AG10"/>
    <mergeCell ref="AH13:AI14"/>
    <mergeCell ref="AH9:AI10"/>
    <mergeCell ref="AL13:AM14"/>
    <mergeCell ref="AH11:AI12"/>
    <mergeCell ref="AJ11:AK12"/>
    <mergeCell ref="AJ13:AK14"/>
    <mergeCell ref="T13:U14"/>
    <mergeCell ref="AA13:AA14"/>
    <mergeCell ref="AB9:AC10"/>
    <mergeCell ref="AD9:AE10"/>
    <mergeCell ref="AA9:AA10"/>
    <mergeCell ref="X9:Y10"/>
    <mergeCell ref="T11:U12"/>
    <mergeCell ref="V11:W12"/>
    <mergeCell ref="X11:Y12"/>
    <mergeCell ref="AH17:AI18"/>
    <mergeCell ref="AL15:AM16"/>
    <mergeCell ref="T9:U10"/>
    <mergeCell ref="V9:W10"/>
    <mergeCell ref="AB15:AC16"/>
    <mergeCell ref="AB13:AC14"/>
    <mergeCell ref="AD13:AE14"/>
    <mergeCell ref="Z13:Z14"/>
    <mergeCell ref="V13:W14"/>
    <mergeCell ref="X13:Y14"/>
    <mergeCell ref="AD19:AE20"/>
    <mergeCell ref="P17:Q18"/>
    <mergeCell ref="R17:S18"/>
    <mergeCell ref="T17:U18"/>
    <mergeCell ref="X19:Y20"/>
    <mergeCell ref="Z19:Z20"/>
    <mergeCell ref="B19:G20"/>
    <mergeCell ref="H19:I20"/>
    <mergeCell ref="J19:K20"/>
    <mergeCell ref="L19:M20"/>
    <mergeCell ref="T19:U20"/>
    <mergeCell ref="AG21:AK22"/>
    <mergeCell ref="N19:O20"/>
    <mergeCell ref="P19:Q20"/>
    <mergeCell ref="R19:S20"/>
    <mergeCell ref="AA19:AA20"/>
    <mergeCell ref="AH27:AM28"/>
    <mergeCell ref="T27:X28"/>
    <mergeCell ref="AJ19:AK20"/>
    <mergeCell ref="V19:W20"/>
    <mergeCell ref="AL26:AM26"/>
    <mergeCell ref="AL19:AM20"/>
    <mergeCell ref="AB19:AC20"/>
    <mergeCell ref="AH19:AI20"/>
    <mergeCell ref="AF19:AG20"/>
    <mergeCell ref="AB21:AF22"/>
    <mergeCell ref="Q26:R26"/>
    <mergeCell ref="O33:O34"/>
    <mergeCell ref="W26:X26"/>
    <mergeCell ref="U33:W34"/>
    <mergeCell ref="AB27:AG28"/>
    <mergeCell ref="AF26:AG26"/>
    <mergeCell ref="Z27:AA28"/>
    <mergeCell ref="AB33:AG34"/>
    <mergeCell ref="X35:X36"/>
    <mergeCell ref="U35:W36"/>
    <mergeCell ref="AB35:AG35"/>
    <mergeCell ref="J27:N28"/>
    <mergeCell ref="O27:S28"/>
    <mergeCell ref="O35:O36"/>
    <mergeCell ref="O31:S32"/>
    <mergeCell ref="O29:S30"/>
    <mergeCell ref="N33:N34"/>
    <mergeCell ref="P33:R34"/>
    <mergeCell ref="AH37:AM37"/>
    <mergeCell ref="T29:X30"/>
    <mergeCell ref="T35:T36"/>
    <mergeCell ref="S33:S34"/>
    <mergeCell ref="Z29:AA30"/>
    <mergeCell ref="Z35:AA36"/>
    <mergeCell ref="X33:X34"/>
    <mergeCell ref="S35:S36"/>
    <mergeCell ref="AH36:AM36"/>
    <mergeCell ref="Z31:AA34"/>
    <mergeCell ref="AH39:AM39"/>
    <mergeCell ref="T37:T38"/>
    <mergeCell ref="AB37:AG37"/>
    <mergeCell ref="AH33:AM34"/>
    <mergeCell ref="AH35:AM35"/>
    <mergeCell ref="AH29:AM30"/>
    <mergeCell ref="AB31:AG32"/>
    <mergeCell ref="AH31:AM32"/>
    <mergeCell ref="AB29:AG30"/>
    <mergeCell ref="AB36:AG36"/>
    <mergeCell ref="AH41:AM41"/>
    <mergeCell ref="AH42:AM42"/>
    <mergeCell ref="AH44:AM44"/>
    <mergeCell ref="T39:X40"/>
    <mergeCell ref="AB38:AG38"/>
    <mergeCell ref="AH38:AM38"/>
    <mergeCell ref="AH43:AM43"/>
    <mergeCell ref="AH40:AM40"/>
    <mergeCell ref="AB39:AG39"/>
    <mergeCell ref="AB40:AG40"/>
    <mergeCell ref="AB42:AG42"/>
    <mergeCell ref="AH46:AM46"/>
    <mergeCell ref="AB45:AG45"/>
    <mergeCell ref="AH45:AM45"/>
    <mergeCell ref="AB44:AG44"/>
    <mergeCell ref="AB43:AG43"/>
    <mergeCell ref="O43:R44"/>
    <mergeCell ref="J41:N42"/>
    <mergeCell ref="O41:S42"/>
    <mergeCell ref="T45:X46"/>
    <mergeCell ref="X43:X44"/>
    <mergeCell ref="J43:M44"/>
    <mergeCell ref="T43:W44"/>
    <mergeCell ref="N43:N44"/>
    <mergeCell ref="S43:S44"/>
    <mergeCell ref="X37:X38"/>
    <mergeCell ref="B13:C18"/>
    <mergeCell ref="H13:I14"/>
    <mergeCell ref="E15:G16"/>
    <mergeCell ref="B27:D27"/>
    <mergeCell ref="E27:I28"/>
    <mergeCell ref="H15:I16"/>
    <mergeCell ref="T31:X32"/>
    <mergeCell ref="T33:T34"/>
    <mergeCell ref="N35:N36"/>
    <mergeCell ref="B29:D30"/>
    <mergeCell ref="B31:D32"/>
    <mergeCell ref="F33:H34"/>
    <mergeCell ref="C36:D36"/>
    <mergeCell ref="C35:D35"/>
    <mergeCell ref="I33:I34"/>
    <mergeCell ref="B33:B38"/>
    <mergeCell ref="C38:D38"/>
    <mergeCell ref="E29:I30"/>
    <mergeCell ref="E31:I32"/>
    <mergeCell ref="E37:E38"/>
    <mergeCell ref="J31:N32"/>
    <mergeCell ref="K35:M36"/>
    <mergeCell ref="E33:E34"/>
    <mergeCell ref="K33:M34"/>
    <mergeCell ref="F35:H36"/>
    <mergeCell ref="I35:I36"/>
    <mergeCell ref="E35:E36"/>
    <mergeCell ref="J35:J36"/>
    <mergeCell ref="J33:J34"/>
    <mergeCell ref="E39:I40"/>
    <mergeCell ref="B43:D44"/>
    <mergeCell ref="I43:I44"/>
    <mergeCell ref="O45:S46"/>
    <mergeCell ref="S37:S38"/>
    <mergeCell ref="N37:N38"/>
    <mergeCell ref="K37:M38"/>
    <mergeCell ref="P37:R38"/>
    <mergeCell ref="E43:H44"/>
    <mergeCell ref="B39:D40"/>
    <mergeCell ref="C33:D34"/>
    <mergeCell ref="P35:R36"/>
    <mergeCell ref="B45:D46"/>
    <mergeCell ref="E45:I46"/>
    <mergeCell ref="B41:D42"/>
    <mergeCell ref="C37:D37"/>
    <mergeCell ref="E41:I42"/>
    <mergeCell ref="J39:N40"/>
    <mergeCell ref="I37:I38"/>
    <mergeCell ref="F37:H38"/>
    <mergeCell ref="AL21:AM22"/>
    <mergeCell ref="O39:S40"/>
    <mergeCell ref="J45:N46"/>
    <mergeCell ref="J37:J38"/>
    <mergeCell ref="O37:O38"/>
    <mergeCell ref="J29:N30"/>
    <mergeCell ref="T41:X42"/>
    <mergeCell ref="AB46:AG46"/>
    <mergeCell ref="AB41:AG41"/>
    <mergeCell ref="U37:W38"/>
    <mergeCell ref="D15:D18"/>
    <mergeCell ref="E17:G18"/>
    <mergeCell ref="D13:G14"/>
    <mergeCell ref="Z15:Z16"/>
    <mergeCell ref="X15:Y16"/>
    <mergeCell ref="V15:W16"/>
    <mergeCell ref="T15:U16"/>
    <mergeCell ref="R15:S16"/>
    <mergeCell ref="P15:Q16"/>
    <mergeCell ref="N15:O16"/>
    <mergeCell ref="AJ17:AK18"/>
    <mergeCell ref="L15:M16"/>
    <mergeCell ref="J15:K16"/>
    <mergeCell ref="H17:I18"/>
    <mergeCell ref="J17:K18"/>
    <mergeCell ref="L17:M18"/>
    <mergeCell ref="N17:O18"/>
    <mergeCell ref="AH15:AI16"/>
    <mergeCell ref="AA15:AA16"/>
    <mergeCell ref="AF15:AG16"/>
    <mergeCell ref="AL17:AM18"/>
    <mergeCell ref="V17:W18"/>
    <mergeCell ref="X17:Y18"/>
    <mergeCell ref="Z17:Z18"/>
    <mergeCell ref="AA17:AA18"/>
    <mergeCell ref="AJ15:AK16"/>
    <mergeCell ref="AD15:AE16"/>
    <mergeCell ref="AB17:AC18"/>
    <mergeCell ref="AD17:AE18"/>
    <mergeCell ref="AF17:AG18"/>
  </mergeCells>
  <dataValidations count="1">
    <dataValidation type="list" allowBlank="1" showInputMessage="1" showErrorMessage="1" sqref="J33:J38 O33:O38 T33:T38 E33:E38">
      <formula1>年月日一覧</formula1>
    </dataValidation>
  </dataValidations>
  <printOptions/>
  <pageMargins left="0.7086614173228347" right="0.7086614173228347" top="0.3937007874015748" bottom="0.3937007874015748" header="0.3937007874015748" footer="0.1968503937007874"/>
  <pageSetup blackAndWhite="1" fitToHeight="1" fitToWidth="1" horizontalDpi="600" verticalDpi="600" orientation="landscape" paperSize="9" scale="78" r:id="rId2"/>
  <headerFooter alignWithMargins="0">
    <oddFooter>&amp;R&amp;F- &amp;P/&amp;N</oddFooter>
  </headerFooter>
  <rowBreaks count="1" manualBreakCount="1">
    <brk id="52" min="1" max="38" man="1"/>
  </rowBreaks>
  <drawing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2:AS40"/>
  <sheetViews>
    <sheetView view="pageBreakPreview" zoomScale="85" zoomScaleNormal="70" zoomScaleSheetLayoutView="85" zoomScalePageLayoutView="0" workbookViewId="0" topLeftCell="A19">
      <selection activeCell="P16" sqref="P16"/>
    </sheetView>
  </sheetViews>
  <sheetFormatPr defaultColWidth="9.00390625" defaultRowHeight="13.5"/>
  <cols>
    <col min="1" max="1" width="1.25" style="24" customWidth="1"/>
    <col min="2" max="45" width="4.125" style="24" customWidth="1"/>
    <col min="46" max="16384" width="9.00390625" style="83" customWidth="1"/>
  </cols>
  <sheetData>
    <row r="1" ht="31.5" customHeight="1"/>
    <row r="2" spans="2:3" ht="17.25">
      <c r="B2" s="52" t="s">
        <v>776</v>
      </c>
      <c r="C2" s="52"/>
    </row>
    <row r="3" spans="2:21" ht="13.5" customHeight="1" thickBot="1">
      <c r="B3" s="24" t="s">
        <v>737</v>
      </c>
      <c r="L3" s="1"/>
      <c r="M3" s="935"/>
      <c r="N3" s="935"/>
      <c r="O3" s="1"/>
      <c r="P3" s="1"/>
      <c r="Q3" s="1"/>
      <c r="R3" s="1"/>
      <c r="S3" s="935"/>
      <c r="T3" s="935"/>
      <c r="U3" s="1"/>
    </row>
    <row r="4" spans="2:45" ht="15" customHeight="1">
      <c r="B4" s="961" t="s">
        <v>768</v>
      </c>
      <c r="C4" s="962"/>
      <c r="D4" s="962"/>
      <c r="E4" s="962"/>
      <c r="F4" s="962"/>
      <c r="G4" s="962"/>
      <c r="H4" s="962"/>
      <c r="I4" s="962"/>
      <c r="J4" s="962"/>
      <c r="K4" s="963"/>
      <c r="L4" s="741" t="s">
        <v>723</v>
      </c>
      <c r="M4" s="741"/>
      <c r="N4" s="741" t="s">
        <v>724</v>
      </c>
      <c r="O4" s="741"/>
      <c r="P4" s="741" t="s">
        <v>462</v>
      </c>
      <c r="Q4" s="741"/>
      <c r="R4" s="741"/>
      <c r="S4" s="741"/>
      <c r="T4" s="741"/>
      <c r="U4" s="741"/>
      <c r="V4" s="741"/>
      <c r="W4" s="741"/>
      <c r="X4" s="741"/>
      <c r="Y4" s="741"/>
      <c r="Z4" s="741"/>
      <c r="AA4" s="741"/>
      <c r="AB4" s="741"/>
      <c r="AC4" s="741"/>
      <c r="AD4" s="741"/>
      <c r="AE4" s="741"/>
      <c r="AF4" s="741"/>
      <c r="AG4" s="741"/>
      <c r="AH4" s="741" t="s">
        <v>725</v>
      </c>
      <c r="AI4" s="741"/>
      <c r="AJ4" s="741" t="s">
        <v>336</v>
      </c>
      <c r="AK4" s="741"/>
      <c r="AL4" s="741"/>
      <c r="AM4" s="741"/>
      <c r="AN4" s="741" t="s">
        <v>728</v>
      </c>
      <c r="AO4" s="741"/>
      <c r="AP4" s="741" t="s">
        <v>729</v>
      </c>
      <c r="AQ4" s="741"/>
      <c r="AR4" s="741" t="s">
        <v>148</v>
      </c>
      <c r="AS4" s="971"/>
    </row>
    <row r="5" spans="2:45" ht="18" customHeight="1">
      <c r="B5" s="75"/>
      <c r="C5" s="1"/>
      <c r="D5" s="1"/>
      <c r="E5" s="1"/>
      <c r="F5" s="1"/>
      <c r="G5" s="1"/>
      <c r="H5" s="1"/>
      <c r="I5" s="1"/>
      <c r="J5" s="1"/>
      <c r="K5" s="20"/>
      <c r="L5" s="724"/>
      <c r="M5" s="724"/>
      <c r="N5" s="724"/>
      <c r="O5" s="724"/>
      <c r="P5" s="919" t="s">
        <v>771</v>
      </c>
      <c r="Q5" s="919"/>
      <c r="R5" s="919" t="s">
        <v>772</v>
      </c>
      <c r="S5" s="919"/>
      <c r="T5" s="920" t="s">
        <v>773</v>
      </c>
      <c r="U5" s="921"/>
      <c r="V5" s="911" t="s">
        <v>774</v>
      </c>
      <c r="W5" s="912"/>
      <c r="X5" s="911" t="s">
        <v>664</v>
      </c>
      <c r="Y5" s="912"/>
      <c r="Z5" s="911" t="s">
        <v>775</v>
      </c>
      <c r="AA5" s="912"/>
      <c r="AB5" s="910" t="s">
        <v>665</v>
      </c>
      <c r="AC5" s="910"/>
      <c r="AD5" s="910" t="s">
        <v>228</v>
      </c>
      <c r="AE5" s="910"/>
      <c r="AF5" s="724" t="s">
        <v>147</v>
      </c>
      <c r="AG5" s="724"/>
      <c r="AH5" s="724"/>
      <c r="AI5" s="724"/>
      <c r="AJ5" s="724" t="s">
        <v>726</v>
      </c>
      <c r="AK5" s="724"/>
      <c r="AL5" s="724" t="s">
        <v>727</v>
      </c>
      <c r="AM5" s="724"/>
      <c r="AN5" s="724"/>
      <c r="AO5" s="724"/>
      <c r="AP5" s="724"/>
      <c r="AQ5" s="724"/>
      <c r="AR5" s="724"/>
      <c r="AS5" s="972"/>
    </row>
    <row r="6" spans="2:45" ht="18" customHeight="1">
      <c r="B6" s="75"/>
      <c r="C6" s="1"/>
      <c r="D6" s="1"/>
      <c r="E6" s="1"/>
      <c r="F6" s="1"/>
      <c r="G6" s="1"/>
      <c r="H6" s="1"/>
      <c r="I6" s="1"/>
      <c r="J6" s="1"/>
      <c r="K6" s="20"/>
      <c r="L6" s="724"/>
      <c r="M6" s="724"/>
      <c r="N6" s="724"/>
      <c r="O6" s="724"/>
      <c r="P6" s="919"/>
      <c r="Q6" s="919"/>
      <c r="R6" s="919"/>
      <c r="S6" s="919"/>
      <c r="T6" s="922"/>
      <c r="U6" s="923"/>
      <c r="V6" s="913"/>
      <c r="W6" s="914"/>
      <c r="X6" s="913"/>
      <c r="Y6" s="914"/>
      <c r="Z6" s="913"/>
      <c r="AA6" s="914"/>
      <c r="AB6" s="910"/>
      <c r="AC6" s="910"/>
      <c r="AD6" s="910"/>
      <c r="AE6" s="910"/>
      <c r="AF6" s="724"/>
      <c r="AG6" s="724"/>
      <c r="AH6" s="724"/>
      <c r="AI6" s="724"/>
      <c r="AJ6" s="724"/>
      <c r="AK6" s="724"/>
      <c r="AL6" s="724"/>
      <c r="AM6" s="724"/>
      <c r="AN6" s="724"/>
      <c r="AO6" s="724"/>
      <c r="AP6" s="724"/>
      <c r="AQ6" s="724"/>
      <c r="AR6" s="724"/>
      <c r="AS6" s="972"/>
    </row>
    <row r="7" spans="2:45" ht="18" customHeight="1">
      <c r="B7" s="936" t="s">
        <v>769</v>
      </c>
      <c r="C7" s="937"/>
      <c r="D7" s="937"/>
      <c r="E7" s="937"/>
      <c r="F7" s="937"/>
      <c r="G7" s="937"/>
      <c r="H7" s="937"/>
      <c r="I7" s="937"/>
      <c r="J7" s="937"/>
      <c r="K7" s="938"/>
      <c r="L7" s="724"/>
      <c r="M7" s="724"/>
      <c r="N7" s="724"/>
      <c r="O7" s="724"/>
      <c r="P7" s="919"/>
      <c r="Q7" s="919"/>
      <c r="R7" s="919"/>
      <c r="S7" s="919"/>
      <c r="T7" s="831"/>
      <c r="U7" s="833"/>
      <c r="V7" s="915"/>
      <c r="W7" s="916"/>
      <c r="X7" s="915"/>
      <c r="Y7" s="916"/>
      <c r="Z7" s="915"/>
      <c r="AA7" s="916"/>
      <c r="AB7" s="910"/>
      <c r="AC7" s="910"/>
      <c r="AD7" s="910"/>
      <c r="AE7" s="910"/>
      <c r="AF7" s="724"/>
      <c r="AG7" s="724"/>
      <c r="AH7" s="724"/>
      <c r="AI7" s="724"/>
      <c r="AJ7" s="724"/>
      <c r="AK7" s="724"/>
      <c r="AL7" s="724"/>
      <c r="AM7" s="724"/>
      <c r="AN7" s="724"/>
      <c r="AO7" s="724"/>
      <c r="AP7" s="724"/>
      <c r="AQ7" s="724"/>
      <c r="AR7" s="724"/>
      <c r="AS7" s="972"/>
    </row>
    <row r="8" spans="2:45" ht="26.25" customHeight="1">
      <c r="B8" s="940" t="s">
        <v>872</v>
      </c>
      <c r="C8" s="941"/>
      <c r="D8" s="941"/>
      <c r="E8" s="941"/>
      <c r="F8" s="941"/>
      <c r="G8" s="941"/>
      <c r="H8" s="941"/>
      <c r="I8" s="941"/>
      <c r="J8" s="941"/>
      <c r="K8" s="942"/>
      <c r="L8" s="816"/>
      <c r="M8" s="816"/>
      <c r="N8" s="816"/>
      <c r="O8" s="816"/>
      <c r="P8" s="816"/>
      <c r="Q8" s="816"/>
      <c r="R8" s="816"/>
      <c r="S8" s="816"/>
      <c r="T8" s="816"/>
      <c r="U8" s="816"/>
      <c r="V8" s="816"/>
      <c r="W8" s="816"/>
      <c r="X8" s="816"/>
      <c r="Y8" s="816"/>
      <c r="Z8" s="816"/>
      <c r="AA8" s="816"/>
      <c r="AB8" s="816"/>
      <c r="AC8" s="816"/>
      <c r="AD8" s="816"/>
      <c r="AE8" s="816"/>
      <c r="AF8" s="818">
        <f>IF(SUM(P8:AE8)=0,"",SUM(P8:AE8))</f>
      </c>
      <c r="AG8" s="818"/>
      <c r="AH8" s="816"/>
      <c r="AI8" s="816"/>
      <c r="AJ8" s="816"/>
      <c r="AK8" s="816"/>
      <c r="AL8" s="816"/>
      <c r="AM8" s="816"/>
      <c r="AN8" s="816"/>
      <c r="AO8" s="816"/>
      <c r="AP8" s="816"/>
      <c r="AQ8" s="816"/>
      <c r="AR8" s="818">
        <f>IF(SUM(AH8,AJ8,AF8,AN8,AP8,L8,N8)=0,"",SUM(AF8,AH8,AJ8,AN8,AP8,L8,N8))</f>
      </c>
      <c r="AS8" s="975"/>
    </row>
    <row r="9" spans="2:45" ht="26.25" customHeight="1">
      <c r="B9" s="76" t="s">
        <v>870</v>
      </c>
      <c r="C9" s="943" t="s">
        <v>602</v>
      </c>
      <c r="D9" s="944"/>
      <c r="E9" s="939" t="s">
        <v>777</v>
      </c>
      <c r="F9" s="939"/>
      <c r="G9" s="939"/>
      <c r="H9" s="939"/>
      <c r="I9" s="939"/>
      <c r="J9" s="939"/>
      <c r="K9" s="939"/>
      <c r="L9" s="934"/>
      <c r="M9" s="934"/>
      <c r="N9" s="934"/>
      <c r="O9" s="934"/>
      <c r="P9" s="836"/>
      <c r="Q9" s="836"/>
      <c r="R9" s="934"/>
      <c r="S9" s="934"/>
      <c r="T9" s="836"/>
      <c r="U9" s="836"/>
      <c r="V9" s="836"/>
      <c r="W9" s="836"/>
      <c r="X9" s="836"/>
      <c r="Y9" s="836"/>
      <c r="Z9" s="836"/>
      <c r="AA9" s="836"/>
      <c r="AB9" s="836"/>
      <c r="AC9" s="836"/>
      <c r="AD9" s="836"/>
      <c r="AE9" s="836"/>
      <c r="AF9" s="823">
        <f>IF(SUM(P9:AE9)=0,"",SUM(P9:AE9))</f>
      </c>
      <c r="AG9" s="823"/>
      <c r="AH9" s="934"/>
      <c r="AI9" s="934"/>
      <c r="AJ9" s="836"/>
      <c r="AK9" s="836"/>
      <c r="AL9" s="836"/>
      <c r="AM9" s="836"/>
      <c r="AN9" s="836"/>
      <c r="AO9" s="836"/>
      <c r="AP9" s="836"/>
      <c r="AQ9" s="836"/>
      <c r="AR9" s="823">
        <f>IF(SUM(AF9,AH9,AJ9,AN9,AP9,L9,N9)=0,"",SUM(AF9,AH9,AJ9,AN9,AP9,L9,N9))</f>
      </c>
      <c r="AS9" s="970"/>
    </row>
    <row r="10" spans="2:45" ht="26.25" customHeight="1">
      <c r="B10" s="946" t="s">
        <v>223</v>
      </c>
      <c r="C10" s="944"/>
      <c r="D10" s="944"/>
      <c r="E10" s="945" t="s">
        <v>778</v>
      </c>
      <c r="F10" s="945"/>
      <c r="G10" s="945"/>
      <c r="H10" s="945"/>
      <c r="I10" s="945"/>
      <c r="J10" s="945"/>
      <c r="K10" s="945"/>
      <c r="L10" s="816"/>
      <c r="M10" s="816"/>
      <c r="N10" s="816"/>
      <c r="O10" s="816"/>
      <c r="P10" s="933"/>
      <c r="Q10" s="933"/>
      <c r="R10" s="816"/>
      <c r="S10" s="816"/>
      <c r="T10" s="933"/>
      <c r="U10" s="933"/>
      <c r="V10" s="933"/>
      <c r="W10" s="933"/>
      <c r="X10" s="933"/>
      <c r="Y10" s="933"/>
      <c r="Z10" s="933"/>
      <c r="AA10" s="933"/>
      <c r="AB10" s="933"/>
      <c r="AC10" s="933"/>
      <c r="AD10" s="933"/>
      <c r="AE10" s="933"/>
      <c r="AF10" s="969">
        <f>IF(SUM(P10:AE10)=0,"",SUM(P10:AE10))</f>
      </c>
      <c r="AG10" s="969"/>
      <c r="AH10" s="816"/>
      <c r="AI10" s="816"/>
      <c r="AJ10" s="933"/>
      <c r="AK10" s="933"/>
      <c r="AL10" s="933"/>
      <c r="AM10" s="933"/>
      <c r="AN10" s="933"/>
      <c r="AO10" s="933"/>
      <c r="AP10" s="933"/>
      <c r="AQ10" s="933"/>
      <c r="AR10" s="969">
        <f>IF(SUM(AF10,AH10,AJ10,AN10,AP10,L10,N10)=0,"",SUM(AF10,AH10,AJ10,AN10,AP10,L10,N10))</f>
      </c>
      <c r="AS10" s="973"/>
    </row>
    <row r="11" spans="2:45" ht="26.25" customHeight="1">
      <c r="B11" s="947"/>
      <c r="C11" s="948" t="s">
        <v>873</v>
      </c>
      <c r="D11" s="949"/>
      <c r="E11" s="949"/>
      <c r="F11" s="949"/>
      <c r="G11" s="949"/>
      <c r="H11" s="949"/>
      <c r="I11" s="949"/>
      <c r="J11" s="949"/>
      <c r="K11" s="850"/>
      <c r="L11" s="818">
        <f>IF(AND(L8="",L9="",L10=""),"",L8+L9-L10)</f>
      </c>
      <c r="M11" s="818"/>
      <c r="N11" s="818">
        <f>IF(AND(N8="",N9="",N10=""),"",N8+N9-N10)</f>
      </c>
      <c r="O11" s="818"/>
      <c r="P11" s="818">
        <f>IF(AND(P8="",P9="",P10=""),"",P8+P9-P10)</f>
      </c>
      <c r="Q11" s="818"/>
      <c r="R11" s="818">
        <f>IF(AND(R8="",R9="",R10=""),"",R8+R9-R10)</f>
      </c>
      <c r="S11" s="818"/>
      <c r="T11" s="818">
        <f>IF(AND(T8="",T9="",T10=""),"",T8+T9-T10)</f>
      </c>
      <c r="U11" s="818"/>
      <c r="V11" s="818">
        <f>IF(AND(V8="",V9="",V10=""),"",V8+V9-V10)</f>
      </c>
      <c r="W11" s="818"/>
      <c r="X11" s="818">
        <f>IF(AND(X8="",X9="",X10=""),"",X8+X9-X10)</f>
      </c>
      <c r="Y11" s="818"/>
      <c r="Z11" s="818">
        <f>IF(AND(Z8="",Z9="",Z10=""),"",Z8+Z9-Z10)</f>
      </c>
      <c r="AA11" s="818"/>
      <c r="AB11" s="818">
        <f>IF(AND(AB8="",AB9="",AB10=""),"",AB8+AB9-AB10)</f>
      </c>
      <c r="AC11" s="818"/>
      <c r="AD11" s="818">
        <f>IF(AND(AD8="",AD9="",AD10=""),"",AD8+AD9-AD10)</f>
      </c>
      <c r="AE11" s="818"/>
      <c r="AF11" s="818">
        <f>IF(ISERROR(SUM(AF8:AG9)-AF10),IF(OR(AF8="",AF9=""),IF(AF8="",AF9,AF8),SUM(AF8:AG9)),SUM(AF8:AG9)-AF10)</f>
      </c>
      <c r="AG11" s="818"/>
      <c r="AH11" s="818">
        <f>IF(AND(AH8="",AH9="",AH10=""),"",AH8+AH9-AH10)</f>
      </c>
      <c r="AI11" s="818"/>
      <c r="AJ11" s="818">
        <f>IF(AND(AJ8="",AJ9="",AJ10=""),"",AJ8+AJ9-AJ10)</f>
      </c>
      <c r="AK11" s="818"/>
      <c r="AL11" s="818">
        <f>IF(AND(AL8="",AL9="",AL10=""),"",AL8+AL9-AL10)</f>
      </c>
      <c r="AM11" s="818"/>
      <c r="AN11" s="818">
        <f>IF(AND(AN8="",AN9="",AN10=""),"",AN8+AN9-AN10)</f>
      </c>
      <c r="AO11" s="818"/>
      <c r="AP11" s="818">
        <f>IF(AND(AP8="",AP9="",AP10=""),"",AP8+AP9-AP10)</f>
      </c>
      <c r="AQ11" s="818"/>
      <c r="AR11" s="818">
        <f>IF(ISERROR(SUM(AR8:AS9)-AR10),IF(OR(AR8="",AR9=""),IF(AR8="",AR9,AR8),SUM(AR8:AS9)),SUM(AR8:AS9)-AR10)</f>
      </c>
      <c r="AS11" s="975"/>
    </row>
    <row r="12" spans="2:45" ht="26.25" customHeight="1">
      <c r="B12" s="76" t="s">
        <v>871</v>
      </c>
      <c r="C12" s="944" t="s">
        <v>602</v>
      </c>
      <c r="D12" s="944"/>
      <c r="E12" s="955" t="s">
        <v>777</v>
      </c>
      <c r="F12" s="955"/>
      <c r="G12" s="955"/>
      <c r="H12" s="955"/>
      <c r="I12" s="955"/>
      <c r="J12" s="955"/>
      <c r="K12" s="955"/>
      <c r="L12" s="934"/>
      <c r="M12" s="934"/>
      <c r="N12" s="934"/>
      <c r="O12" s="934"/>
      <c r="P12" s="934"/>
      <c r="Q12" s="934"/>
      <c r="R12" s="934"/>
      <c r="S12" s="934"/>
      <c r="T12" s="934"/>
      <c r="U12" s="934"/>
      <c r="V12" s="934"/>
      <c r="W12" s="934"/>
      <c r="X12" s="836"/>
      <c r="Y12" s="836"/>
      <c r="Z12" s="836"/>
      <c r="AA12" s="836"/>
      <c r="AB12" s="836"/>
      <c r="AC12" s="836"/>
      <c r="AD12" s="836"/>
      <c r="AE12" s="836"/>
      <c r="AF12" s="823">
        <f>IF(SUM(P12:AE12)=0,"",SUM(P12:AE12))</f>
      </c>
      <c r="AG12" s="823"/>
      <c r="AH12" s="836"/>
      <c r="AI12" s="836"/>
      <c r="AJ12" s="836"/>
      <c r="AK12" s="836"/>
      <c r="AL12" s="934"/>
      <c r="AM12" s="934"/>
      <c r="AN12" s="934"/>
      <c r="AO12" s="934"/>
      <c r="AP12" s="836"/>
      <c r="AQ12" s="836"/>
      <c r="AR12" s="823">
        <f>IF(SUM(AF12,AH12,AJ12,AN12,AP12,L12,N12)=0,"",SUM(AF12,AH12,AJ12,AN12,AP12,L12,N12))</f>
      </c>
      <c r="AS12" s="970"/>
    </row>
    <row r="13" spans="2:45" ht="26.25" customHeight="1">
      <c r="B13" s="946" t="s">
        <v>223</v>
      </c>
      <c r="C13" s="944"/>
      <c r="D13" s="944"/>
      <c r="E13" s="954" t="s">
        <v>778</v>
      </c>
      <c r="F13" s="954"/>
      <c r="G13" s="954"/>
      <c r="H13" s="954"/>
      <c r="I13" s="954"/>
      <c r="J13" s="954"/>
      <c r="K13" s="954"/>
      <c r="L13" s="816"/>
      <c r="M13" s="816"/>
      <c r="N13" s="816"/>
      <c r="O13" s="816"/>
      <c r="P13" s="816"/>
      <c r="Q13" s="816"/>
      <c r="R13" s="816"/>
      <c r="S13" s="816"/>
      <c r="T13" s="816"/>
      <c r="U13" s="816"/>
      <c r="V13" s="816"/>
      <c r="W13" s="816"/>
      <c r="X13" s="933"/>
      <c r="Y13" s="933"/>
      <c r="Z13" s="933"/>
      <c r="AA13" s="933"/>
      <c r="AB13" s="933"/>
      <c r="AC13" s="933"/>
      <c r="AD13" s="933"/>
      <c r="AE13" s="933"/>
      <c r="AF13" s="969">
        <f>IF(SUM(P13:AE13)=0,"",SUM(P13:AE13))</f>
      </c>
      <c r="AG13" s="969"/>
      <c r="AH13" s="933"/>
      <c r="AI13" s="933"/>
      <c r="AJ13" s="933"/>
      <c r="AK13" s="933"/>
      <c r="AL13" s="816"/>
      <c r="AM13" s="816"/>
      <c r="AN13" s="816"/>
      <c r="AO13" s="816"/>
      <c r="AP13" s="933"/>
      <c r="AQ13" s="933"/>
      <c r="AR13" s="969">
        <f>IF(SUM(AF13,AH13,AJ13,AN13,AP13,L13,N13)=0,"",SUM(AF13,AH13,AJ13,AN13,AP13,L13,N13))</f>
      </c>
      <c r="AS13" s="973"/>
    </row>
    <row r="14" spans="2:45" ht="26.25" customHeight="1" thickBot="1">
      <c r="B14" s="953"/>
      <c r="C14" s="48"/>
      <c r="D14" s="130"/>
      <c r="E14" s="22" t="s">
        <v>163</v>
      </c>
      <c r="F14" s="130"/>
      <c r="G14" s="38" t="s">
        <v>779</v>
      </c>
      <c r="H14" s="38"/>
      <c r="I14" s="38"/>
      <c r="J14" s="38"/>
      <c r="K14" s="49"/>
      <c r="L14" s="887">
        <f>IF(ISERROR(L11+L12-L13),IF(L11="",IF(AND(L12=0,L13=0),"",L12-L13),L11),L11+L12-L13)</f>
      </c>
      <c r="M14" s="887"/>
      <c r="N14" s="887">
        <f>IF(ISERROR(N11+N12-N13),IF(N11="",IF(AND(N12=0,N13=0),"",N12-N13),N11),N11+N12-N13)</f>
      </c>
      <c r="O14" s="887"/>
      <c r="P14" s="887">
        <f>IF(ISERROR(P11+P12-P13),IF(P11="",IF(AND(P12=0,P13=0),"",P12-P13),P11),P11+P12-P13)</f>
      </c>
      <c r="Q14" s="887"/>
      <c r="R14" s="887">
        <f>IF(ISERROR(R11+R12-R13),IF(R11="",IF(AND(R12=0,R13=0),"",R12-R13),R11),R11+R12-R13)</f>
      </c>
      <c r="S14" s="887"/>
      <c r="T14" s="887">
        <f>IF(ISERROR(T11+T12-T13),IF(T11="",IF(AND(T12=0,T13=0),"",T12-T13),T11),T11+T12-T13)</f>
      </c>
      <c r="U14" s="887"/>
      <c r="V14" s="887">
        <f>IF(ISERROR(V11+V12-V13),IF(V11="",IF(AND(V12=0,V13=0),"",V12-V13),V11),V11+V12-V13)</f>
      </c>
      <c r="W14" s="887"/>
      <c r="X14" s="887">
        <f>IF(ISERROR(X11+X12-X13),IF(X11="",IF(AND(X12=0,X13=0),"",X12-X13),X11),X11+X12-X13)</f>
      </c>
      <c r="Y14" s="887"/>
      <c r="Z14" s="887">
        <f>IF(ISERROR(Z11+Z12-Z13),IF(Z11="",IF(AND(Z12=0,Z13=0),"",Z12-Z13),Z11),Z11+Z12-Z13)</f>
      </c>
      <c r="AA14" s="887"/>
      <c r="AB14" s="887">
        <f>IF(ISERROR(AB11+AB12-AB13),IF(AB11="",IF(AND(AB12=0,AB13=0),"",AB12-AB13),AB11),AB11+AB12-AB13)</f>
      </c>
      <c r="AC14" s="887"/>
      <c r="AD14" s="887">
        <f>IF(ISERROR(AD11+AD12-AD13),IF(AD11="",IF(AND(AD12=0,AD13=0),"",AD12-AD13),AD11),AD11+AD12-AD13)</f>
      </c>
      <c r="AE14" s="887"/>
      <c r="AF14" s="887">
        <f>IF(ISERROR(SUM(AF11:AG12)-AF13),IF(OR(AF11="",AF12=""),IF(AF11="",AF12,AF11),SUM(AF11:AG12)),SUM(AF11:AG12)-AF13)</f>
      </c>
      <c r="AG14" s="887"/>
      <c r="AH14" s="887">
        <f>IF(ISERROR(AH11+AH12-AH13),IF(AH11="",IF(AND(AH12=0,AH13=0),"",AH12-AH13),AH11),AH11+AH12-AH13)</f>
      </c>
      <c r="AI14" s="887"/>
      <c r="AJ14" s="887">
        <f>IF(ISERROR(AJ11+AJ12-AJ13),IF(AJ11="",IF(AND(AJ12=0,AJ13=0),"",AJ12-AJ13),AJ11),AJ11+AJ12-AJ13)</f>
      </c>
      <c r="AK14" s="887"/>
      <c r="AL14" s="887">
        <f>IF(ISERROR(AL11+AL12-AL13),IF(AL11="",IF(AND(AL12=0,AL13=0),"",AL12-AL13),AL11),AL11+AL12-AL13)</f>
      </c>
      <c r="AM14" s="887"/>
      <c r="AN14" s="887">
        <f>IF(ISERROR(AN11+AN12-AN13),IF(AN11="",IF(AND(AN12=0,AN13=0),"",AN12-AN13),AN11),AN11+AN12-AN13)</f>
      </c>
      <c r="AO14" s="887"/>
      <c r="AP14" s="887">
        <f>IF(ISERROR(AP11+AP12-AP13),IF(AP11="",IF(AND(AP12=0,AP13=0),"",AP12-AP13),AP11),AP11+AP12-AP13)</f>
      </c>
      <c r="AQ14" s="887"/>
      <c r="AR14" s="887">
        <f>IF(ISERROR(SUM(AR11:AS12)-AR13),IF(OR(AR11="",AR12=""),IF(AR11="",AR12,AR11),SUM(AR11:AS12)),SUM(AR11:AS12)-AR13)</f>
      </c>
      <c r="AS14" s="974"/>
    </row>
    <row r="15" spans="2:43" ht="19.5" customHeight="1">
      <c r="B15" s="24" t="s">
        <v>780</v>
      </c>
      <c r="D15" s="24" t="s">
        <v>993</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4:43" ht="13.5">
      <c r="D16" s="24" t="s">
        <v>994</v>
      </c>
      <c r="AB16" s="1"/>
      <c r="AC16" s="1"/>
      <c r="AD16" s="1"/>
      <c r="AE16" s="1"/>
      <c r="AF16" s="1"/>
      <c r="AG16" s="1"/>
      <c r="AH16" s="1"/>
      <c r="AI16" s="1"/>
      <c r="AJ16" s="1"/>
      <c r="AK16" s="1"/>
      <c r="AL16" s="1"/>
      <c r="AM16" s="1"/>
      <c r="AN16" s="1"/>
      <c r="AO16" s="1"/>
      <c r="AP16" s="1"/>
      <c r="AQ16" s="1"/>
    </row>
    <row r="17" spans="4:43" ht="13.5">
      <c r="D17" s="24" t="s">
        <v>995</v>
      </c>
      <c r="AB17" s="1"/>
      <c r="AC17" s="1"/>
      <c r="AD17" s="1"/>
      <c r="AE17" s="1"/>
      <c r="AF17" s="1"/>
      <c r="AG17" s="1"/>
      <c r="AH17" s="1"/>
      <c r="AI17" s="1"/>
      <c r="AJ17" s="1"/>
      <c r="AK17" s="1"/>
      <c r="AL17" s="1"/>
      <c r="AM17" s="1"/>
      <c r="AN17" s="1"/>
      <c r="AO17" s="1"/>
      <c r="AP17" s="1"/>
      <c r="AQ17" s="1"/>
    </row>
    <row r="18" spans="4:43" ht="13.5">
      <c r="D18" s="24" t="s">
        <v>996</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2:43" ht="13.5">
      <c r="B19" s="307" t="s">
        <v>997</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2:43" ht="13.5">
      <c r="B20" s="307"/>
      <c r="C20" s="83"/>
      <c r="D20" s="1"/>
      <c r="E20" s="1"/>
      <c r="F20" s="1"/>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1"/>
      <c r="AP20" s="1"/>
      <c r="AQ20" s="1"/>
    </row>
    <row r="21" spans="2:43" ht="14.25" thickBot="1">
      <c r="B21" s="24" t="s">
        <v>874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2:45" ht="23.25" customHeight="1">
      <c r="B22" s="748" t="s">
        <v>482</v>
      </c>
      <c r="C22" s="749"/>
      <c r="D22" s="749"/>
      <c r="E22" s="749" t="s">
        <v>621</v>
      </c>
      <c r="F22" s="749"/>
      <c r="G22" s="749" t="s">
        <v>603</v>
      </c>
      <c r="H22" s="749"/>
      <c r="I22" s="749"/>
      <c r="J22" s="749"/>
      <c r="K22" s="749" t="s">
        <v>604</v>
      </c>
      <c r="L22" s="702"/>
      <c r="M22" s="950" t="s">
        <v>483</v>
      </c>
      <c r="N22" s="749"/>
      <c r="O22" s="749"/>
      <c r="P22" s="749" t="s">
        <v>621</v>
      </c>
      <c r="Q22" s="749"/>
      <c r="R22" s="749" t="s">
        <v>603</v>
      </c>
      <c r="S22" s="749"/>
      <c r="T22" s="749"/>
      <c r="U22" s="749"/>
      <c r="V22" s="749" t="s">
        <v>604</v>
      </c>
      <c r="W22" s="968"/>
      <c r="X22" s="950" t="s">
        <v>483</v>
      </c>
      <c r="Y22" s="749"/>
      <c r="Z22" s="749"/>
      <c r="AA22" s="749" t="s">
        <v>621</v>
      </c>
      <c r="AB22" s="749"/>
      <c r="AC22" s="749" t="s">
        <v>603</v>
      </c>
      <c r="AD22" s="749"/>
      <c r="AE22" s="749"/>
      <c r="AF22" s="749"/>
      <c r="AG22" s="749" t="s">
        <v>604</v>
      </c>
      <c r="AH22" s="968"/>
      <c r="AI22" s="967" t="s">
        <v>483</v>
      </c>
      <c r="AJ22" s="749"/>
      <c r="AK22" s="749"/>
      <c r="AL22" s="749" t="s">
        <v>621</v>
      </c>
      <c r="AM22" s="749"/>
      <c r="AN22" s="749" t="s">
        <v>603</v>
      </c>
      <c r="AO22" s="749"/>
      <c r="AP22" s="749"/>
      <c r="AQ22" s="749"/>
      <c r="AR22" s="749" t="s">
        <v>604</v>
      </c>
      <c r="AS22" s="761"/>
    </row>
    <row r="23" spans="2:45" ht="23.25" customHeight="1">
      <c r="B23" s="951"/>
      <c r="C23" s="952"/>
      <c r="D23" s="952"/>
      <c r="E23" s="757"/>
      <c r="F23" s="757"/>
      <c r="G23" s="757"/>
      <c r="H23" s="757"/>
      <c r="I23" s="757"/>
      <c r="J23" s="757"/>
      <c r="K23" s="757"/>
      <c r="L23" s="750"/>
      <c r="M23" s="965"/>
      <c r="N23" s="952"/>
      <c r="O23" s="952"/>
      <c r="P23" s="757"/>
      <c r="Q23" s="757"/>
      <c r="R23" s="757"/>
      <c r="S23" s="757"/>
      <c r="T23" s="757"/>
      <c r="U23" s="757"/>
      <c r="V23" s="757"/>
      <c r="W23" s="956"/>
      <c r="X23" s="965"/>
      <c r="Y23" s="952"/>
      <c r="Z23" s="952"/>
      <c r="AA23" s="757"/>
      <c r="AB23" s="757"/>
      <c r="AC23" s="757"/>
      <c r="AD23" s="757"/>
      <c r="AE23" s="757"/>
      <c r="AF23" s="757"/>
      <c r="AG23" s="757"/>
      <c r="AH23" s="956"/>
      <c r="AI23" s="964"/>
      <c r="AJ23" s="952"/>
      <c r="AK23" s="952"/>
      <c r="AL23" s="757"/>
      <c r="AM23" s="757"/>
      <c r="AN23" s="757"/>
      <c r="AO23" s="757"/>
      <c r="AP23" s="757"/>
      <c r="AQ23" s="757"/>
      <c r="AR23" s="757"/>
      <c r="AS23" s="884"/>
    </row>
    <row r="24" spans="2:45" ht="23.25" customHeight="1">
      <c r="B24" s="951"/>
      <c r="C24" s="952"/>
      <c r="D24" s="952"/>
      <c r="E24" s="757"/>
      <c r="F24" s="757"/>
      <c r="G24" s="757"/>
      <c r="H24" s="757"/>
      <c r="I24" s="757"/>
      <c r="J24" s="757"/>
      <c r="K24" s="757"/>
      <c r="L24" s="750"/>
      <c r="M24" s="965"/>
      <c r="N24" s="952"/>
      <c r="O24" s="952"/>
      <c r="P24" s="757"/>
      <c r="Q24" s="757"/>
      <c r="R24" s="757"/>
      <c r="S24" s="757"/>
      <c r="T24" s="757"/>
      <c r="U24" s="757"/>
      <c r="V24" s="757"/>
      <c r="W24" s="956"/>
      <c r="X24" s="965"/>
      <c r="Y24" s="952"/>
      <c r="Z24" s="952"/>
      <c r="AA24" s="757"/>
      <c r="AB24" s="757"/>
      <c r="AC24" s="757"/>
      <c r="AD24" s="757"/>
      <c r="AE24" s="757"/>
      <c r="AF24" s="757"/>
      <c r="AG24" s="757"/>
      <c r="AH24" s="956"/>
      <c r="AI24" s="964"/>
      <c r="AJ24" s="952"/>
      <c r="AK24" s="952"/>
      <c r="AL24" s="757"/>
      <c r="AM24" s="757"/>
      <c r="AN24" s="757"/>
      <c r="AO24" s="757"/>
      <c r="AP24" s="757"/>
      <c r="AQ24" s="757"/>
      <c r="AR24" s="757"/>
      <c r="AS24" s="884"/>
    </row>
    <row r="25" spans="2:45" ht="23.25" customHeight="1">
      <c r="B25" s="951"/>
      <c r="C25" s="952"/>
      <c r="D25" s="952"/>
      <c r="E25" s="757"/>
      <c r="F25" s="757"/>
      <c r="G25" s="757"/>
      <c r="H25" s="757"/>
      <c r="I25" s="757"/>
      <c r="J25" s="757"/>
      <c r="K25" s="757"/>
      <c r="L25" s="750"/>
      <c r="M25" s="965"/>
      <c r="N25" s="952"/>
      <c r="O25" s="952"/>
      <c r="P25" s="757"/>
      <c r="Q25" s="757"/>
      <c r="R25" s="757"/>
      <c r="S25" s="757"/>
      <c r="T25" s="757"/>
      <c r="U25" s="757"/>
      <c r="V25" s="757"/>
      <c r="W25" s="956"/>
      <c r="X25" s="965"/>
      <c r="Y25" s="952"/>
      <c r="Z25" s="952"/>
      <c r="AA25" s="757"/>
      <c r="AB25" s="757"/>
      <c r="AC25" s="757"/>
      <c r="AD25" s="757"/>
      <c r="AE25" s="757"/>
      <c r="AF25" s="757"/>
      <c r="AG25" s="757"/>
      <c r="AH25" s="956"/>
      <c r="AI25" s="964"/>
      <c r="AJ25" s="952"/>
      <c r="AK25" s="952"/>
      <c r="AL25" s="757"/>
      <c r="AM25" s="757"/>
      <c r="AN25" s="757"/>
      <c r="AO25" s="757"/>
      <c r="AP25" s="757"/>
      <c r="AQ25" s="757"/>
      <c r="AR25" s="757"/>
      <c r="AS25" s="884"/>
    </row>
    <row r="26" spans="2:45" ht="23.25" customHeight="1">
      <c r="B26" s="951"/>
      <c r="C26" s="952"/>
      <c r="D26" s="952"/>
      <c r="E26" s="757"/>
      <c r="F26" s="757"/>
      <c r="G26" s="757"/>
      <c r="H26" s="757"/>
      <c r="I26" s="757"/>
      <c r="J26" s="757"/>
      <c r="K26" s="757"/>
      <c r="L26" s="750"/>
      <c r="M26" s="965"/>
      <c r="N26" s="952"/>
      <c r="O26" s="952"/>
      <c r="P26" s="757"/>
      <c r="Q26" s="757"/>
      <c r="R26" s="757"/>
      <c r="S26" s="757"/>
      <c r="T26" s="757"/>
      <c r="U26" s="757"/>
      <c r="V26" s="757"/>
      <c r="W26" s="956"/>
      <c r="X26" s="965"/>
      <c r="Y26" s="952"/>
      <c r="Z26" s="952"/>
      <c r="AA26" s="757"/>
      <c r="AB26" s="757"/>
      <c r="AC26" s="757"/>
      <c r="AD26" s="757"/>
      <c r="AE26" s="757"/>
      <c r="AF26" s="757"/>
      <c r="AG26" s="757"/>
      <c r="AH26" s="956"/>
      <c r="AI26" s="964"/>
      <c r="AJ26" s="952"/>
      <c r="AK26" s="952"/>
      <c r="AL26" s="757"/>
      <c r="AM26" s="757"/>
      <c r="AN26" s="757"/>
      <c r="AO26" s="757"/>
      <c r="AP26" s="757"/>
      <c r="AQ26" s="757"/>
      <c r="AR26" s="757"/>
      <c r="AS26" s="884"/>
    </row>
    <row r="27" spans="2:45" ht="23.25" customHeight="1">
      <c r="B27" s="951"/>
      <c r="C27" s="952"/>
      <c r="D27" s="952"/>
      <c r="E27" s="757"/>
      <c r="F27" s="757"/>
      <c r="G27" s="757"/>
      <c r="H27" s="757"/>
      <c r="I27" s="757"/>
      <c r="J27" s="757"/>
      <c r="K27" s="757"/>
      <c r="L27" s="750"/>
      <c r="M27" s="965"/>
      <c r="N27" s="952"/>
      <c r="O27" s="952"/>
      <c r="P27" s="757"/>
      <c r="Q27" s="757"/>
      <c r="R27" s="757"/>
      <c r="S27" s="757"/>
      <c r="T27" s="757"/>
      <c r="U27" s="757"/>
      <c r="V27" s="757"/>
      <c r="W27" s="956"/>
      <c r="X27" s="965"/>
      <c r="Y27" s="952"/>
      <c r="Z27" s="952"/>
      <c r="AA27" s="757"/>
      <c r="AB27" s="757"/>
      <c r="AC27" s="757"/>
      <c r="AD27" s="757"/>
      <c r="AE27" s="757"/>
      <c r="AF27" s="757"/>
      <c r="AG27" s="757"/>
      <c r="AH27" s="956"/>
      <c r="AI27" s="964"/>
      <c r="AJ27" s="952"/>
      <c r="AK27" s="952"/>
      <c r="AL27" s="757"/>
      <c r="AM27" s="757"/>
      <c r="AN27" s="757"/>
      <c r="AO27" s="757"/>
      <c r="AP27" s="757"/>
      <c r="AQ27" s="757"/>
      <c r="AR27" s="757"/>
      <c r="AS27" s="884"/>
    </row>
    <row r="28" spans="2:45" ht="23.25" customHeight="1">
      <c r="B28" s="951"/>
      <c r="C28" s="952"/>
      <c r="D28" s="952"/>
      <c r="E28" s="757"/>
      <c r="F28" s="757"/>
      <c r="G28" s="757"/>
      <c r="H28" s="757"/>
      <c r="I28" s="757"/>
      <c r="J28" s="757"/>
      <c r="K28" s="757"/>
      <c r="L28" s="750"/>
      <c r="M28" s="965"/>
      <c r="N28" s="952"/>
      <c r="O28" s="952"/>
      <c r="P28" s="757"/>
      <c r="Q28" s="757"/>
      <c r="R28" s="757"/>
      <c r="S28" s="757"/>
      <c r="T28" s="757"/>
      <c r="U28" s="757"/>
      <c r="V28" s="757"/>
      <c r="W28" s="956"/>
      <c r="X28" s="965"/>
      <c r="Y28" s="952"/>
      <c r="Z28" s="952"/>
      <c r="AA28" s="757"/>
      <c r="AB28" s="757"/>
      <c r="AC28" s="757"/>
      <c r="AD28" s="757"/>
      <c r="AE28" s="757"/>
      <c r="AF28" s="757"/>
      <c r="AG28" s="757"/>
      <c r="AH28" s="956"/>
      <c r="AI28" s="964"/>
      <c r="AJ28" s="952"/>
      <c r="AK28" s="952"/>
      <c r="AL28" s="757"/>
      <c r="AM28" s="757"/>
      <c r="AN28" s="757"/>
      <c r="AO28" s="757"/>
      <c r="AP28" s="757"/>
      <c r="AQ28" s="757"/>
      <c r="AR28" s="757"/>
      <c r="AS28" s="884"/>
    </row>
    <row r="29" spans="2:45" ht="23.25" customHeight="1">
      <c r="B29" s="951"/>
      <c r="C29" s="952"/>
      <c r="D29" s="952"/>
      <c r="E29" s="757"/>
      <c r="F29" s="757"/>
      <c r="G29" s="757"/>
      <c r="H29" s="757"/>
      <c r="I29" s="757"/>
      <c r="J29" s="757"/>
      <c r="K29" s="757"/>
      <c r="L29" s="750"/>
      <c r="M29" s="965"/>
      <c r="N29" s="952"/>
      <c r="O29" s="952"/>
      <c r="P29" s="757"/>
      <c r="Q29" s="757"/>
      <c r="R29" s="757"/>
      <c r="S29" s="757"/>
      <c r="T29" s="757"/>
      <c r="U29" s="757"/>
      <c r="V29" s="757"/>
      <c r="W29" s="956"/>
      <c r="X29" s="965"/>
      <c r="Y29" s="952"/>
      <c r="Z29" s="952"/>
      <c r="AA29" s="757"/>
      <c r="AB29" s="757"/>
      <c r="AC29" s="757"/>
      <c r="AD29" s="757"/>
      <c r="AE29" s="757"/>
      <c r="AF29" s="757"/>
      <c r="AG29" s="757"/>
      <c r="AH29" s="956"/>
      <c r="AI29" s="964"/>
      <c r="AJ29" s="952"/>
      <c r="AK29" s="952"/>
      <c r="AL29" s="757"/>
      <c r="AM29" s="757"/>
      <c r="AN29" s="757"/>
      <c r="AO29" s="757"/>
      <c r="AP29" s="757"/>
      <c r="AQ29" s="757"/>
      <c r="AR29" s="757"/>
      <c r="AS29" s="884"/>
    </row>
    <row r="30" spans="2:45" ht="23.25" customHeight="1" thickBot="1">
      <c r="B30" s="978"/>
      <c r="C30" s="960"/>
      <c r="D30" s="960"/>
      <c r="E30" s="957"/>
      <c r="F30" s="957"/>
      <c r="G30" s="957"/>
      <c r="H30" s="957"/>
      <c r="I30" s="957"/>
      <c r="J30" s="957"/>
      <c r="K30" s="957"/>
      <c r="L30" s="977"/>
      <c r="M30" s="976"/>
      <c r="N30" s="960"/>
      <c r="O30" s="960"/>
      <c r="P30" s="957"/>
      <c r="Q30" s="957"/>
      <c r="R30" s="957"/>
      <c r="S30" s="957"/>
      <c r="T30" s="957"/>
      <c r="U30" s="957"/>
      <c r="V30" s="957"/>
      <c r="W30" s="966"/>
      <c r="X30" s="976"/>
      <c r="Y30" s="960"/>
      <c r="Z30" s="960"/>
      <c r="AA30" s="957"/>
      <c r="AB30" s="957"/>
      <c r="AC30" s="957"/>
      <c r="AD30" s="957"/>
      <c r="AE30" s="957"/>
      <c r="AF30" s="957"/>
      <c r="AG30" s="957"/>
      <c r="AH30" s="966"/>
      <c r="AI30" s="959"/>
      <c r="AJ30" s="960"/>
      <c r="AK30" s="960"/>
      <c r="AL30" s="957"/>
      <c r="AM30" s="957"/>
      <c r="AN30" s="957"/>
      <c r="AO30" s="957"/>
      <c r="AP30" s="957"/>
      <c r="AQ30" s="957"/>
      <c r="AR30" s="957"/>
      <c r="AS30" s="958"/>
    </row>
    <row r="31" spans="2:43" ht="23.25" customHeight="1">
      <c r="B31" s="29"/>
      <c r="C31" s="1" t="s">
        <v>998</v>
      </c>
      <c r="D31" s="1"/>
      <c r="E31" s="1"/>
      <c r="F31" s="1"/>
      <c r="G31" s="1"/>
      <c r="H31" s="1"/>
      <c r="I31" s="1"/>
      <c r="J31" s="78"/>
      <c r="K31" s="1"/>
      <c r="L31" s="1"/>
      <c r="M31" s="78"/>
      <c r="N31" s="78"/>
      <c r="O31" s="78"/>
      <c r="P31" s="1"/>
      <c r="Q31" s="1"/>
      <c r="R31" s="78"/>
      <c r="S31" s="78"/>
      <c r="T31" s="78"/>
      <c r="U31" s="1"/>
      <c r="V31" s="1"/>
      <c r="W31" s="78"/>
      <c r="X31" s="78"/>
      <c r="Y31" s="78"/>
      <c r="Z31" s="1"/>
      <c r="AA31" s="1"/>
      <c r="AB31" s="1"/>
      <c r="AC31" s="1"/>
      <c r="AD31" s="1"/>
      <c r="AE31" s="1"/>
      <c r="AF31" s="1"/>
      <c r="AG31" s="1"/>
      <c r="AH31" s="1"/>
      <c r="AI31" s="1"/>
      <c r="AJ31" s="1"/>
      <c r="AK31" s="1"/>
      <c r="AL31" s="1"/>
      <c r="AM31" s="1"/>
      <c r="AN31" s="1"/>
      <c r="AO31" s="1"/>
      <c r="AP31" s="1"/>
      <c r="AQ31" s="1"/>
    </row>
    <row r="32" spans="2:43" ht="12.75" customHeight="1">
      <c r="B32" s="29"/>
      <c r="C32" s="29"/>
      <c r="D32" s="1"/>
      <c r="E32" s="1"/>
      <c r="F32" s="1"/>
      <c r="G32" s="1"/>
      <c r="H32" s="1"/>
      <c r="I32" s="1"/>
      <c r="J32" s="78"/>
      <c r="K32" s="1"/>
      <c r="L32" s="1"/>
      <c r="M32" s="78"/>
      <c r="N32" s="78"/>
      <c r="O32" s="78"/>
      <c r="P32" s="1"/>
      <c r="Q32" s="1"/>
      <c r="R32" s="78"/>
      <c r="S32" s="78"/>
      <c r="T32" s="78"/>
      <c r="U32" s="1"/>
      <c r="V32" s="1"/>
      <c r="W32" s="78"/>
      <c r="X32" s="78"/>
      <c r="Y32" s="78"/>
      <c r="Z32" s="1"/>
      <c r="AA32" s="1"/>
      <c r="AB32" s="1"/>
      <c r="AC32" s="1"/>
      <c r="AD32" s="1"/>
      <c r="AE32" s="1"/>
      <c r="AF32" s="1"/>
      <c r="AG32" s="1"/>
      <c r="AH32" s="1"/>
      <c r="AI32" s="1"/>
      <c r="AJ32" s="1"/>
      <c r="AK32" s="1"/>
      <c r="AL32" s="1"/>
      <c r="AM32" s="1"/>
      <c r="AN32" s="1"/>
      <c r="AO32" s="1"/>
      <c r="AP32" s="1"/>
      <c r="AQ32" s="1"/>
    </row>
    <row r="33" spans="2:42" ht="14.25" thickBot="1">
      <c r="B33" s="1" t="s">
        <v>832</v>
      </c>
      <c r="C33" s="1"/>
      <c r="D33" s="1"/>
      <c r="E33" s="1"/>
      <c r="F33" s="1"/>
      <c r="G33" s="1"/>
      <c r="H33" s="1"/>
      <c r="I33" s="1"/>
      <c r="J33" s="1"/>
      <c r="K33" s="1"/>
      <c r="L33" s="1"/>
      <c r="M33" s="1"/>
      <c r="N33" s="1"/>
      <c r="O33" s="1"/>
      <c r="P33" s="41"/>
      <c r="Q33" s="1"/>
      <c r="R33" s="1"/>
      <c r="S33" s="1"/>
      <c r="T33" s="1"/>
      <c r="U33" s="41"/>
      <c r="V33" s="1"/>
      <c r="W33" s="1"/>
      <c r="X33" s="1"/>
      <c r="Y33" s="1"/>
      <c r="Z33" s="41"/>
      <c r="AA33" s="1"/>
      <c r="AB33" s="44"/>
      <c r="AD33" s="1"/>
      <c r="AE33" s="1"/>
      <c r="AH33" s="1"/>
      <c r="AI33" s="1"/>
      <c r="AJ33" s="1"/>
      <c r="AK33" s="1"/>
      <c r="AL33" s="1"/>
      <c r="AM33" s="1"/>
      <c r="AN33" s="1"/>
      <c r="AO33" s="1"/>
      <c r="AP33" s="1"/>
    </row>
    <row r="34" spans="2:42" ht="17.25" customHeight="1">
      <c r="B34" s="740" t="s">
        <v>833</v>
      </c>
      <c r="C34" s="741"/>
      <c r="D34" s="741"/>
      <c r="E34" s="741"/>
      <c r="F34" s="741"/>
      <c r="G34" s="924" t="s">
        <v>1092</v>
      </c>
      <c r="H34" s="925"/>
      <c r="I34" s="925"/>
      <c r="J34" s="925"/>
      <c r="K34" s="979"/>
      <c r="L34" s="706" t="s">
        <v>215</v>
      </c>
      <c r="M34" s="707"/>
      <c r="N34" s="707"/>
      <c r="O34" s="708"/>
      <c r="P34" s="924"/>
      <c r="Q34" s="925"/>
      <c r="R34" s="925"/>
      <c r="S34" s="925"/>
      <c r="T34" s="925"/>
      <c r="U34" s="925"/>
      <c r="V34" s="925"/>
      <c r="W34" s="925"/>
      <c r="X34" s="925"/>
      <c r="Y34" s="925"/>
      <c r="Z34" s="925"/>
      <c r="AA34" s="926"/>
      <c r="AD34" s="1"/>
      <c r="AH34" s="1"/>
      <c r="AI34" s="1"/>
      <c r="AJ34" s="1"/>
      <c r="AK34" s="1"/>
      <c r="AL34" s="1"/>
      <c r="AM34" s="1"/>
      <c r="AN34" s="1"/>
      <c r="AO34" s="1"/>
      <c r="AP34" s="1"/>
    </row>
    <row r="35" spans="2:42" ht="24.75" customHeight="1" thickBot="1">
      <c r="B35" s="927" t="s">
        <v>216</v>
      </c>
      <c r="C35" s="928"/>
      <c r="D35" s="928"/>
      <c r="E35" s="928"/>
      <c r="F35" s="929"/>
      <c r="G35" s="930"/>
      <c r="H35" s="931"/>
      <c r="I35" s="931"/>
      <c r="J35" s="931"/>
      <c r="K35" s="931"/>
      <c r="L35" s="931"/>
      <c r="M35" s="931"/>
      <c r="N35" s="931"/>
      <c r="O35" s="931"/>
      <c r="P35" s="931"/>
      <c r="Q35" s="931"/>
      <c r="R35" s="931"/>
      <c r="S35" s="931"/>
      <c r="T35" s="931"/>
      <c r="U35" s="931"/>
      <c r="V35" s="931"/>
      <c r="W35" s="931"/>
      <c r="X35" s="931"/>
      <c r="Y35" s="931"/>
      <c r="Z35" s="931"/>
      <c r="AA35" s="932"/>
      <c r="AD35" s="1"/>
      <c r="AH35" s="1"/>
      <c r="AI35" s="1"/>
      <c r="AJ35" s="1"/>
      <c r="AK35" s="1"/>
      <c r="AL35" s="1"/>
      <c r="AM35" s="1"/>
      <c r="AN35" s="1"/>
      <c r="AO35" s="1"/>
      <c r="AP35" s="1"/>
    </row>
    <row r="39" ht="13.5">
      <c r="D39" s="24" t="s">
        <v>812</v>
      </c>
    </row>
    <row r="40" ht="13.5">
      <c r="D40" s="24" t="s">
        <v>814</v>
      </c>
    </row>
    <row r="41" ht="28.5" customHeight="1"/>
  </sheetData>
  <sheetProtection selectLockedCells="1"/>
  <mergeCells count="302">
    <mergeCell ref="G23:J23"/>
    <mergeCell ref="M24:O24"/>
    <mergeCell ref="M27:O27"/>
    <mergeCell ref="G27:J27"/>
    <mergeCell ref="M28:O28"/>
    <mergeCell ref="M30:O30"/>
    <mergeCell ref="B30:D30"/>
    <mergeCell ref="G30:J30"/>
    <mergeCell ref="G28:J28"/>
    <mergeCell ref="G29:J29"/>
    <mergeCell ref="B34:F34"/>
    <mergeCell ref="G34:K34"/>
    <mergeCell ref="B24:D24"/>
    <mergeCell ref="G25:J25"/>
    <mergeCell ref="G24:J24"/>
    <mergeCell ref="E30:F30"/>
    <mergeCell ref="E24:F24"/>
    <mergeCell ref="B25:D25"/>
    <mergeCell ref="E25:F25"/>
    <mergeCell ref="E26:F26"/>
    <mergeCell ref="E27:F27"/>
    <mergeCell ref="B29:D29"/>
    <mergeCell ref="X30:Z30"/>
    <mergeCell ref="V28:W28"/>
    <mergeCell ref="V29:W29"/>
    <mergeCell ref="V30:W30"/>
    <mergeCell ref="B26:D26"/>
    <mergeCell ref="G26:J26"/>
    <mergeCell ref="K30:L30"/>
    <mergeCell ref="E28:F28"/>
    <mergeCell ref="E29:F29"/>
    <mergeCell ref="B28:D28"/>
    <mergeCell ref="B27:D27"/>
    <mergeCell ref="K27:L27"/>
    <mergeCell ref="K28:L28"/>
    <mergeCell ref="K29:L29"/>
    <mergeCell ref="X27:Z27"/>
    <mergeCell ref="V27:W27"/>
    <mergeCell ref="X28:Z28"/>
    <mergeCell ref="P29:Q29"/>
    <mergeCell ref="P30:Q30"/>
    <mergeCell ref="M25:O25"/>
    <mergeCell ref="M26:O26"/>
    <mergeCell ref="R28:U28"/>
    <mergeCell ref="R27:U27"/>
    <mergeCell ref="R30:U30"/>
    <mergeCell ref="R29:U29"/>
    <mergeCell ref="R25:U25"/>
    <mergeCell ref="P26:Q26"/>
    <mergeCell ref="P25:Q25"/>
    <mergeCell ref="AN9:AO9"/>
    <mergeCell ref="K26:L26"/>
    <mergeCell ref="K24:L24"/>
    <mergeCell ref="M23:O23"/>
    <mergeCell ref="K23:L23"/>
    <mergeCell ref="M29:O29"/>
    <mergeCell ref="K25:L25"/>
    <mergeCell ref="X14:Y14"/>
    <mergeCell ref="V13:W13"/>
    <mergeCell ref="AL10:AM10"/>
    <mergeCell ref="AR8:AS8"/>
    <mergeCell ref="X12:Y12"/>
    <mergeCell ref="V12:W12"/>
    <mergeCell ref="AB10:AC10"/>
    <mergeCell ref="AD10:AE10"/>
    <mergeCell ref="Z10:AA10"/>
    <mergeCell ref="AR11:AS11"/>
    <mergeCell ref="AH11:AI11"/>
    <mergeCell ref="AL11:AM11"/>
    <mergeCell ref="AN11:AO11"/>
    <mergeCell ref="AP10:AQ10"/>
    <mergeCell ref="AN10:AO10"/>
    <mergeCell ref="V10:W10"/>
    <mergeCell ref="V11:W11"/>
    <mergeCell ref="X11:Y11"/>
    <mergeCell ref="AF14:AG14"/>
    <mergeCell ref="AP11:AQ11"/>
    <mergeCell ref="AN14:AO14"/>
    <mergeCell ref="AH13:AI13"/>
    <mergeCell ref="AJ12:AK12"/>
    <mergeCell ref="AH12:AI12"/>
    <mergeCell ref="AJ14:AK14"/>
    <mergeCell ref="V14:W14"/>
    <mergeCell ref="T13:U13"/>
    <mergeCell ref="R14:S14"/>
    <mergeCell ref="Z11:AA11"/>
    <mergeCell ref="AF12:AG12"/>
    <mergeCell ref="AB11:AC11"/>
    <mergeCell ref="AD13:AE13"/>
    <mergeCell ref="Z14:AA14"/>
    <mergeCell ref="Z12:AA12"/>
    <mergeCell ref="T12:U12"/>
    <mergeCell ref="V22:W22"/>
    <mergeCell ref="AR14:AS14"/>
    <mergeCell ref="AR13:AS13"/>
    <mergeCell ref="AP13:AQ13"/>
    <mergeCell ref="AL12:AM12"/>
    <mergeCell ref="AN12:AO12"/>
    <mergeCell ref="AR12:AS12"/>
    <mergeCell ref="AN13:AO13"/>
    <mergeCell ref="AP14:AQ14"/>
    <mergeCell ref="Z13:AA13"/>
    <mergeCell ref="P24:Q24"/>
    <mergeCell ref="P22:Q22"/>
    <mergeCell ref="AA24:AB24"/>
    <mergeCell ref="R24:U24"/>
    <mergeCell ref="X24:Z24"/>
    <mergeCell ref="P23:Q23"/>
    <mergeCell ref="R22:U22"/>
    <mergeCell ref="V24:W24"/>
    <mergeCell ref="X23:Z23"/>
    <mergeCell ref="AA23:AB23"/>
    <mergeCell ref="AR4:AS7"/>
    <mergeCell ref="AR10:AS10"/>
    <mergeCell ref="AF13:AG13"/>
    <mergeCell ref="AL9:AM9"/>
    <mergeCell ref="AF9:AG9"/>
    <mergeCell ref="AF5:AG7"/>
    <mergeCell ref="AH9:AI9"/>
    <mergeCell ref="AL13:AM13"/>
    <mergeCell ref="AF10:AG10"/>
    <mergeCell ref="AR9:AS9"/>
    <mergeCell ref="AF11:AG11"/>
    <mergeCell ref="AJ11:AK11"/>
    <mergeCell ref="AB8:AC8"/>
    <mergeCell ref="AB9:AC9"/>
    <mergeCell ref="AJ9:AK9"/>
    <mergeCell ref="AD9:AE9"/>
    <mergeCell ref="AD11:AE11"/>
    <mergeCell ref="AD8:AE8"/>
    <mergeCell ref="AF8:AG8"/>
    <mergeCell ref="AP4:AQ7"/>
    <mergeCell ref="AJ13:AK13"/>
    <mergeCell ref="AP12:AQ12"/>
    <mergeCell ref="AJ8:AK8"/>
    <mergeCell ref="AJ5:AK7"/>
    <mergeCell ref="AN8:AO8"/>
    <mergeCell ref="AL8:AM8"/>
    <mergeCell ref="AN4:AO7"/>
    <mergeCell ref="AP8:AQ8"/>
    <mergeCell ref="AP9:AQ9"/>
    <mergeCell ref="AL14:AM14"/>
    <mergeCell ref="AC24:AF24"/>
    <mergeCell ref="AG24:AH24"/>
    <mergeCell ref="AI24:AK24"/>
    <mergeCell ref="AB14:AC14"/>
    <mergeCell ref="AD14:AE14"/>
    <mergeCell ref="AG23:AH23"/>
    <mergeCell ref="AH14:AI14"/>
    <mergeCell ref="AG22:AH22"/>
    <mergeCell ref="AA22:AB22"/>
    <mergeCell ref="AC25:AF25"/>
    <mergeCell ref="AA26:AB26"/>
    <mergeCell ref="X26:Z26"/>
    <mergeCell ref="AR23:AS23"/>
    <mergeCell ref="AN22:AQ22"/>
    <mergeCell ref="AN24:AQ24"/>
    <mergeCell ref="AC22:AF22"/>
    <mergeCell ref="AR22:AS22"/>
    <mergeCell ref="AL22:AM22"/>
    <mergeCell ref="AN23:AQ23"/>
    <mergeCell ref="AR25:AS25"/>
    <mergeCell ref="AL25:AM25"/>
    <mergeCell ref="AN25:AQ25"/>
    <mergeCell ref="AI22:AK22"/>
    <mergeCell ref="AI26:AK26"/>
    <mergeCell ref="AL24:AM24"/>
    <mergeCell ref="AR24:AS24"/>
    <mergeCell ref="AI23:AK23"/>
    <mergeCell ref="AL23:AM23"/>
    <mergeCell ref="AC30:AF30"/>
    <mergeCell ref="AC29:AF29"/>
    <mergeCell ref="AA30:AB30"/>
    <mergeCell ref="AG30:AH30"/>
    <mergeCell ref="AI25:AK25"/>
    <mergeCell ref="AA29:AB29"/>
    <mergeCell ref="AI29:AK29"/>
    <mergeCell ref="AA25:AB25"/>
    <mergeCell ref="AG26:AH26"/>
    <mergeCell ref="AG25:AH25"/>
    <mergeCell ref="R26:U26"/>
    <mergeCell ref="AG27:AH27"/>
    <mergeCell ref="AC26:AF26"/>
    <mergeCell ref="V26:W26"/>
    <mergeCell ref="AA27:AB27"/>
    <mergeCell ref="V25:W25"/>
    <mergeCell ref="X25:Z25"/>
    <mergeCell ref="AG28:AH28"/>
    <mergeCell ref="AG29:AH29"/>
    <mergeCell ref="P28:Q28"/>
    <mergeCell ref="AC28:AF28"/>
    <mergeCell ref="AC27:AF27"/>
    <mergeCell ref="AA28:AB28"/>
    <mergeCell ref="X29:Z29"/>
    <mergeCell ref="P27:Q27"/>
    <mergeCell ref="AN30:AQ30"/>
    <mergeCell ref="AL30:AM30"/>
    <mergeCell ref="AR26:AS26"/>
    <mergeCell ref="AL26:AM26"/>
    <mergeCell ref="AI27:AK27"/>
    <mergeCell ref="AL27:AM27"/>
    <mergeCell ref="AN27:AQ27"/>
    <mergeCell ref="AI28:AK28"/>
    <mergeCell ref="AN26:AQ26"/>
    <mergeCell ref="B4:K4"/>
    <mergeCell ref="AJ4:AM4"/>
    <mergeCell ref="AJ10:AK10"/>
    <mergeCell ref="AD5:AE7"/>
    <mergeCell ref="AH10:AI10"/>
    <mergeCell ref="AB5:AC7"/>
    <mergeCell ref="AH4:AI7"/>
    <mergeCell ref="AL5:AM7"/>
    <mergeCell ref="AH8:AI8"/>
    <mergeCell ref="X10:Y10"/>
    <mergeCell ref="X13:Y13"/>
    <mergeCell ref="AR30:AS30"/>
    <mergeCell ref="AL28:AM28"/>
    <mergeCell ref="AL29:AM29"/>
    <mergeCell ref="AR28:AS28"/>
    <mergeCell ref="AR27:AS27"/>
    <mergeCell ref="AN28:AQ28"/>
    <mergeCell ref="AN29:AQ29"/>
    <mergeCell ref="AR29:AS29"/>
    <mergeCell ref="AI30:AK30"/>
    <mergeCell ref="B22:D22"/>
    <mergeCell ref="E22:F22"/>
    <mergeCell ref="G22:J22"/>
    <mergeCell ref="P12:Q12"/>
    <mergeCell ref="R23:U23"/>
    <mergeCell ref="AD12:AE12"/>
    <mergeCell ref="AB12:AC12"/>
    <mergeCell ref="AB13:AC13"/>
    <mergeCell ref="V23:W23"/>
    <mergeCell ref="AC23:AF23"/>
    <mergeCell ref="C11:K11"/>
    <mergeCell ref="L14:M14"/>
    <mergeCell ref="M22:O22"/>
    <mergeCell ref="X22:Z22"/>
    <mergeCell ref="B23:D23"/>
    <mergeCell ref="E23:F23"/>
    <mergeCell ref="B13:B14"/>
    <mergeCell ref="C12:D13"/>
    <mergeCell ref="E13:K13"/>
    <mergeCell ref="E12:K12"/>
    <mergeCell ref="N14:O14"/>
    <mergeCell ref="P14:Q14"/>
    <mergeCell ref="T14:U14"/>
    <mergeCell ref="K22:L22"/>
    <mergeCell ref="B7:K7"/>
    <mergeCell ref="E9:K9"/>
    <mergeCell ref="B8:K8"/>
    <mergeCell ref="C9:D10"/>
    <mergeCell ref="E10:K10"/>
    <mergeCell ref="B10:B11"/>
    <mergeCell ref="L13:M13"/>
    <mergeCell ref="L11:M11"/>
    <mergeCell ref="N11:O11"/>
    <mergeCell ref="L12:M12"/>
    <mergeCell ref="P13:Q13"/>
    <mergeCell ref="R13:S13"/>
    <mergeCell ref="T11:U11"/>
    <mergeCell ref="R8:S8"/>
    <mergeCell ref="T9:U9"/>
    <mergeCell ref="N12:O12"/>
    <mergeCell ref="R12:S12"/>
    <mergeCell ref="N13:O13"/>
    <mergeCell ref="L10:M10"/>
    <mergeCell ref="R11:S11"/>
    <mergeCell ref="P10:Q10"/>
    <mergeCell ref="P11:Q11"/>
    <mergeCell ref="N10:O10"/>
    <mergeCell ref="R10:S10"/>
    <mergeCell ref="L9:M9"/>
    <mergeCell ref="N9:O9"/>
    <mergeCell ref="T5:U7"/>
    <mergeCell ref="Z9:AA9"/>
    <mergeCell ref="Z8:AA8"/>
    <mergeCell ref="X8:Y8"/>
    <mergeCell ref="X9:Y9"/>
    <mergeCell ref="V8:W8"/>
    <mergeCell ref="V9:W9"/>
    <mergeCell ref="L8:M8"/>
    <mergeCell ref="M3:N3"/>
    <mergeCell ref="S3:T3"/>
    <mergeCell ref="L4:M7"/>
    <mergeCell ref="N4:O7"/>
    <mergeCell ref="P4:AG4"/>
    <mergeCell ref="V5:W7"/>
    <mergeCell ref="P5:Q7"/>
    <mergeCell ref="Z5:AA7"/>
    <mergeCell ref="X5:Y7"/>
    <mergeCell ref="R5:S7"/>
    <mergeCell ref="L34:O34"/>
    <mergeCell ref="P34:AA34"/>
    <mergeCell ref="B35:F35"/>
    <mergeCell ref="G35:AA35"/>
    <mergeCell ref="T10:U10"/>
    <mergeCell ref="N8:O8"/>
    <mergeCell ref="T8:U8"/>
    <mergeCell ref="P8:Q8"/>
    <mergeCell ref="P9:Q9"/>
    <mergeCell ref="R9:S9"/>
  </mergeCells>
  <dataValidations count="1">
    <dataValidation type="list" allowBlank="1" showInputMessage="1" showErrorMessage="1" sqref="Q31:Q32 V31:V32 H31:I32 L31:L32">
      <formula1>年月日一覧</formula1>
    </dataValidation>
  </dataValidations>
  <printOptions/>
  <pageMargins left="0.7086614173228347" right="0.7086614173228347" top="0.3937007874015748" bottom="0.3937007874015748" header="0.3937007874015748" footer="0.1968503937007874"/>
  <pageSetup blackAndWhite="1" fitToHeight="0" fitToWidth="1" horizontalDpi="600" verticalDpi="600" orientation="landscape" paperSize="9" scale="73" r:id="rId2"/>
  <headerFooter alignWithMargins="0">
    <oddFooter>&amp;R&amp;F- &amp;P/&amp;N</oddFooter>
  </headerFooter>
  <ignoredErrors>
    <ignoredError sqref="AF11 AR11 AF14" formula="1"/>
  </ignoredErrors>
  <drawing r:id="rId1"/>
</worksheet>
</file>

<file path=xl/worksheets/sheet6.xml><?xml version="1.0" encoding="utf-8"?>
<worksheet xmlns="http://schemas.openxmlformats.org/spreadsheetml/2006/main" xmlns:r="http://schemas.openxmlformats.org/officeDocument/2006/relationships">
  <sheetPr>
    <tabColor indexed="22"/>
  </sheetPr>
  <dimension ref="B2:AE55"/>
  <sheetViews>
    <sheetView view="pageBreakPreview" zoomScale="85" zoomScaleNormal="70" zoomScaleSheetLayoutView="85" zoomScalePageLayoutView="0" workbookViewId="0" topLeftCell="A16">
      <selection activeCell="P16" sqref="P16"/>
    </sheetView>
  </sheetViews>
  <sheetFormatPr defaultColWidth="9.00390625" defaultRowHeight="13.5"/>
  <cols>
    <col min="1" max="1" width="1.25" style="80" customWidth="1"/>
    <col min="2" max="2" width="16.375" style="80" customWidth="1"/>
    <col min="3" max="3" width="3.875" style="80" customWidth="1"/>
    <col min="4" max="4" width="11.375" style="80" customWidth="1"/>
    <col min="5" max="5" width="3.00390625" style="80" customWidth="1"/>
    <col min="6" max="6" width="10.125" style="80" customWidth="1"/>
    <col min="7" max="7" width="3.625" style="80" customWidth="1"/>
    <col min="8" max="8" width="9.25390625" style="80" customWidth="1"/>
    <col min="9" max="9" width="13.50390625" style="80" customWidth="1"/>
    <col min="10" max="11" width="3.375" style="80" customWidth="1"/>
    <col min="12" max="15" width="3.625" style="80" customWidth="1"/>
    <col min="16" max="16" width="5.50390625" style="80" customWidth="1"/>
    <col min="17" max="17" width="3.875" style="80" customWidth="1"/>
    <col min="18" max="18" width="9.00390625" style="80" customWidth="1"/>
    <col min="19" max="25" width="8.875" style="80" customWidth="1"/>
    <col min="26" max="27" width="5.375" style="80" customWidth="1"/>
    <col min="28" max="28" width="5.00390625" style="80" customWidth="1"/>
    <col min="29" max="29" width="5.75390625" style="80" customWidth="1"/>
    <col min="30" max="30" width="5.75390625" style="80" hidden="1" customWidth="1"/>
    <col min="31" max="31" width="2.375" style="80" hidden="1" customWidth="1"/>
    <col min="32" max="33" width="5.75390625" style="80" customWidth="1"/>
    <col min="34" max="16384" width="9.00390625" style="80" customWidth="1"/>
  </cols>
  <sheetData>
    <row r="1" ht="43.5" customHeight="1"/>
    <row r="2" spans="2:29" s="24" customFormat="1" ht="17.25">
      <c r="B2" s="79" t="s">
        <v>781</v>
      </c>
      <c r="C2" s="80"/>
      <c r="D2" s="80"/>
      <c r="E2" s="80"/>
      <c r="F2" s="80"/>
      <c r="G2" s="80"/>
      <c r="H2" s="80"/>
      <c r="I2" s="80"/>
      <c r="J2" s="80"/>
      <c r="K2" s="80"/>
      <c r="Q2" s="80"/>
      <c r="R2" s="80"/>
      <c r="S2" s="80"/>
      <c r="T2" s="80"/>
      <c r="U2" s="80"/>
      <c r="V2" s="80"/>
      <c r="W2" s="80"/>
      <c r="X2" s="80"/>
      <c r="Y2" s="80"/>
      <c r="Z2" s="80"/>
      <c r="AA2" s="80"/>
      <c r="AB2" s="80"/>
      <c r="AC2" s="80"/>
    </row>
    <row r="4" spans="2:29" s="24" customFormat="1" ht="13.5" customHeight="1" thickBot="1">
      <c r="B4" s="81" t="s">
        <v>782</v>
      </c>
      <c r="C4" s="81"/>
      <c r="D4" s="81"/>
      <c r="E4" s="81"/>
      <c r="F4" s="80"/>
      <c r="G4" s="80"/>
      <c r="H4" s="80"/>
      <c r="I4" s="41"/>
      <c r="J4" s="890"/>
      <c r="K4" s="890"/>
      <c r="Q4" s="80"/>
      <c r="R4" s="80"/>
      <c r="S4" s="80"/>
      <c r="T4" s="80"/>
      <c r="U4" s="80"/>
      <c r="V4" s="80"/>
      <c r="W4" s="408"/>
      <c r="X4" s="80" t="s">
        <v>749</v>
      </c>
      <c r="Y4" s="143"/>
      <c r="Z4" s="41" t="s">
        <v>163</v>
      </c>
      <c r="AA4" s="138"/>
      <c r="AB4" s="890" t="s">
        <v>808</v>
      </c>
      <c r="AC4" s="890"/>
    </row>
    <row r="5" spans="2:29" s="24" customFormat="1" ht="15.75" customHeight="1" thickTop="1">
      <c r="B5" s="919" t="s">
        <v>1164</v>
      </c>
      <c r="C5" s="997" t="s">
        <v>620</v>
      </c>
      <c r="D5" s="724" t="s">
        <v>619</v>
      </c>
      <c r="E5" s="1002" t="s">
        <v>809</v>
      </c>
      <c r="F5" s="724" t="s">
        <v>617</v>
      </c>
      <c r="G5" s="724"/>
      <c r="H5" s="998" t="s">
        <v>1019</v>
      </c>
      <c r="I5" s="999" t="s">
        <v>875</v>
      </c>
      <c r="J5" s="919" t="s">
        <v>1020</v>
      </c>
      <c r="K5" s="919"/>
      <c r="L5" s="1008" t="s">
        <v>890</v>
      </c>
      <c r="M5" s="1009"/>
      <c r="N5" s="1009"/>
      <c r="O5" s="1010"/>
      <c r="P5" s="986" t="s">
        <v>1163</v>
      </c>
      <c r="Q5" s="587"/>
      <c r="R5" s="588" t="s">
        <v>810</v>
      </c>
      <c r="S5" s="589"/>
      <c r="T5" s="590" t="s">
        <v>749</v>
      </c>
      <c r="U5" s="591"/>
      <c r="V5" s="1003" t="s">
        <v>1162</v>
      </c>
      <c r="W5" s="1003"/>
      <c r="X5" s="1003"/>
      <c r="Y5" s="1003"/>
      <c r="Z5" s="1003"/>
      <c r="AA5" s="1004"/>
      <c r="AB5" s="1005" t="s">
        <v>593</v>
      </c>
      <c r="AC5" s="919"/>
    </row>
    <row r="6" spans="2:29" s="24" customFormat="1" ht="14.25" customHeight="1">
      <c r="B6" s="724"/>
      <c r="C6" s="997"/>
      <c r="D6" s="724"/>
      <c r="E6" s="1002"/>
      <c r="F6" s="919" t="s">
        <v>112</v>
      </c>
      <c r="G6" s="996" t="s">
        <v>618</v>
      </c>
      <c r="H6" s="994"/>
      <c r="I6" s="1000"/>
      <c r="J6" s="919"/>
      <c r="K6" s="919"/>
      <c r="L6" s="923" t="s">
        <v>834</v>
      </c>
      <c r="M6" s="994" t="s">
        <v>835</v>
      </c>
      <c r="N6" s="994" t="s">
        <v>836</v>
      </c>
      <c r="O6" s="922" t="s">
        <v>837</v>
      </c>
      <c r="P6" s="987"/>
      <c r="Q6" s="1007" t="s">
        <v>623</v>
      </c>
      <c r="R6" s="724"/>
      <c r="S6" s="724" t="s">
        <v>738</v>
      </c>
      <c r="T6" s="724"/>
      <c r="U6" s="724"/>
      <c r="V6" s="724"/>
      <c r="W6" s="724"/>
      <c r="X6" s="724"/>
      <c r="Y6" s="724"/>
      <c r="Z6" s="756" t="s">
        <v>624</v>
      </c>
      <c r="AA6" s="1006"/>
      <c r="AB6" s="1005"/>
      <c r="AC6" s="919"/>
    </row>
    <row r="7" spans="2:29" s="24" customFormat="1" ht="64.5" customHeight="1">
      <c r="B7" s="724"/>
      <c r="C7" s="997"/>
      <c r="D7" s="724"/>
      <c r="E7" s="1002"/>
      <c r="F7" s="919"/>
      <c r="G7" s="996"/>
      <c r="H7" s="995"/>
      <c r="I7" s="1001"/>
      <c r="J7" s="919"/>
      <c r="K7" s="919"/>
      <c r="L7" s="833"/>
      <c r="M7" s="995"/>
      <c r="N7" s="995"/>
      <c r="O7" s="831"/>
      <c r="P7" s="988"/>
      <c r="Q7" s="592" t="s">
        <v>622</v>
      </c>
      <c r="R7" s="16" t="s">
        <v>625</v>
      </c>
      <c r="S7" s="486"/>
      <c r="T7" s="487"/>
      <c r="U7" s="487"/>
      <c r="V7" s="487"/>
      <c r="W7" s="487"/>
      <c r="X7" s="487"/>
      <c r="Y7" s="487"/>
      <c r="Z7" s="756"/>
      <c r="AA7" s="1006"/>
      <c r="AB7" s="1005"/>
      <c r="AC7" s="919"/>
    </row>
    <row r="8" spans="2:29" s="24" customFormat="1" ht="27" customHeight="1">
      <c r="B8" s="581"/>
      <c r="C8" s="109"/>
      <c r="D8" s="317"/>
      <c r="E8" s="32"/>
      <c r="F8" s="548"/>
      <c r="G8" s="32"/>
      <c r="H8" s="109" t="s">
        <v>1093</v>
      </c>
      <c r="I8" s="407"/>
      <c r="J8" s="981"/>
      <c r="K8" s="981"/>
      <c r="L8" s="554"/>
      <c r="M8" s="483"/>
      <c r="N8" s="483"/>
      <c r="O8" s="555"/>
      <c r="P8" s="596"/>
      <c r="Q8" s="593"/>
      <c r="R8" s="484"/>
      <c r="S8" s="484"/>
      <c r="T8" s="484"/>
      <c r="U8" s="484"/>
      <c r="V8" s="484"/>
      <c r="W8" s="484"/>
      <c r="X8" s="484"/>
      <c r="Y8" s="484"/>
      <c r="Z8" s="982">
        <f aca="true" t="shared" si="0" ref="Z8:Z27">IF(SUM(R8:Y8)=0,"",SUM(R8:Y8))</f>
      </c>
      <c r="AA8" s="983"/>
      <c r="AB8" s="989"/>
      <c r="AC8" s="981"/>
    </row>
    <row r="9" spans="2:29" s="24" customFormat="1" ht="27" customHeight="1">
      <c r="B9" s="581"/>
      <c r="C9" s="109"/>
      <c r="D9" s="317"/>
      <c r="E9" s="32"/>
      <c r="F9" s="548"/>
      <c r="G9" s="32"/>
      <c r="H9" s="109" t="s">
        <v>1093</v>
      </c>
      <c r="I9" s="407"/>
      <c r="J9" s="981"/>
      <c r="K9" s="981"/>
      <c r="L9" s="554"/>
      <c r="M9" s="483"/>
      <c r="N9" s="483"/>
      <c r="O9" s="555"/>
      <c r="P9" s="596"/>
      <c r="Q9" s="593"/>
      <c r="R9" s="484"/>
      <c r="S9" s="484"/>
      <c r="T9" s="484"/>
      <c r="U9" s="484"/>
      <c r="V9" s="484"/>
      <c r="W9" s="484"/>
      <c r="X9" s="484"/>
      <c r="Y9" s="484"/>
      <c r="Z9" s="982">
        <f t="shared" si="0"/>
      </c>
      <c r="AA9" s="983"/>
      <c r="AB9" s="989"/>
      <c r="AC9" s="981"/>
    </row>
    <row r="10" spans="2:29" s="24" customFormat="1" ht="27" customHeight="1">
      <c r="B10" s="581"/>
      <c r="C10" s="109"/>
      <c r="D10" s="317"/>
      <c r="E10" s="32"/>
      <c r="F10" s="548"/>
      <c r="G10" s="32"/>
      <c r="H10" s="109" t="s">
        <v>1093</v>
      </c>
      <c r="I10" s="407"/>
      <c r="J10" s="981"/>
      <c r="K10" s="981"/>
      <c r="L10" s="554"/>
      <c r="M10" s="483"/>
      <c r="N10" s="483"/>
      <c r="O10" s="555"/>
      <c r="P10" s="596"/>
      <c r="Q10" s="593"/>
      <c r="R10" s="484"/>
      <c r="S10" s="484"/>
      <c r="T10" s="484"/>
      <c r="U10" s="484"/>
      <c r="V10" s="484"/>
      <c r="W10" s="484"/>
      <c r="X10" s="484"/>
      <c r="Y10" s="484"/>
      <c r="Z10" s="982">
        <f t="shared" si="0"/>
      </c>
      <c r="AA10" s="983"/>
      <c r="AB10" s="989"/>
      <c r="AC10" s="981"/>
    </row>
    <row r="11" spans="2:29" s="24" customFormat="1" ht="27" customHeight="1">
      <c r="B11" s="581"/>
      <c r="C11" s="109"/>
      <c r="D11" s="317"/>
      <c r="E11" s="32"/>
      <c r="F11" s="548"/>
      <c r="G11" s="32"/>
      <c r="H11" s="109" t="s">
        <v>1093</v>
      </c>
      <c r="I11" s="407"/>
      <c r="J11" s="981"/>
      <c r="K11" s="981"/>
      <c r="L11" s="554"/>
      <c r="M11" s="483"/>
      <c r="N11" s="483"/>
      <c r="O11" s="555"/>
      <c r="P11" s="596"/>
      <c r="Q11" s="593"/>
      <c r="R11" s="484"/>
      <c r="S11" s="484"/>
      <c r="T11" s="484"/>
      <c r="U11" s="484"/>
      <c r="V11" s="484"/>
      <c r="W11" s="484"/>
      <c r="X11" s="484"/>
      <c r="Y11" s="484"/>
      <c r="Z11" s="982">
        <f t="shared" si="0"/>
      </c>
      <c r="AA11" s="983"/>
      <c r="AB11" s="989"/>
      <c r="AC11" s="981"/>
    </row>
    <row r="12" spans="2:29" s="24" customFormat="1" ht="27" customHeight="1">
      <c r="B12" s="581"/>
      <c r="C12" s="109"/>
      <c r="D12" s="317"/>
      <c r="E12" s="32"/>
      <c r="F12" s="548"/>
      <c r="G12" s="32"/>
      <c r="H12" s="109" t="s">
        <v>1093</v>
      </c>
      <c r="I12" s="407"/>
      <c r="J12" s="981"/>
      <c r="K12" s="981"/>
      <c r="L12" s="554"/>
      <c r="M12" s="483"/>
      <c r="N12" s="483"/>
      <c r="O12" s="555"/>
      <c r="P12" s="596"/>
      <c r="Q12" s="593"/>
      <c r="R12" s="484"/>
      <c r="S12" s="484"/>
      <c r="T12" s="484"/>
      <c r="U12" s="484"/>
      <c r="V12" s="484"/>
      <c r="W12" s="484"/>
      <c r="X12" s="484"/>
      <c r="Y12" s="484"/>
      <c r="Z12" s="982">
        <f t="shared" si="0"/>
      </c>
      <c r="AA12" s="983"/>
      <c r="AB12" s="989"/>
      <c r="AC12" s="981"/>
    </row>
    <row r="13" spans="2:29" s="24" customFormat="1" ht="27" customHeight="1">
      <c r="B13" s="581"/>
      <c r="C13" s="109"/>
      <c r="D13" s="317"/>
      <c r="E13" s="32"/>
      <c r="F13" s="548"/>
      <c r="G13" s="32"/>
      <c r="H13" s="109" t="s">
        <v>1093</v>
      </c>
      <c r="I13" s="407"/>
      <c r="J13" s="981"/>
      <c r="K13" s="981"/>
      <c r="L13" s="554"/>
      <c r="M13" s="483"/>
      <c r="N13" s="483"/>
      <c r="O13" s="555"/>
      <c r="P13" s="596"/>
      <c r="Q13" s="593"/>
      <c r="R13" s="484"/>
      <c r="S13" s="484"/>
      <c r="T13" s="484"/>
      <c r="U13" s="484"/>
      <c r="V13" s="484"/>
      <c r="W13" s="484"/>
      <c r="X13" s="484"/>
      <c r="Y13" s="484"/>
      <c r="Z13" s="982">
        <f t="shared" si="0"/>
      </c>
      <c r="AA13" s="983"/>
      <c r="AB13" s="989"/>
      <c r="AC13" s="981"/>
    </row>
    <row r="14" spans="2:29" s="24" customFormat="1" ht="27" customHeight="1">
      <c r="B14" s="581"/>
      <c r="C14" s="109"/>
      <c r="D14" s="317"/>
      <c r="E14" s="32"/>
      <c r="F14" s="548"/>
      <c r="G14" s="32"/>
      <c r="H14" s="109" t="s">
        <v>1093</v>
      </c>
      <c r="I14" s="407"/>
      <c r="J14" s="981"/>
      <c r="K14" s="981"/>
      <c r="L14" s="554"/>
      <c r="M14" s="483"/>
      <c r="N14" s="483"/>
      <c r="O14" s="555"/>
      <c r="P14" s="596"/>
      <c r="Q14" s="593"/>
      <c r="R14" s="484"/>
      <c r="S14" s="484"/>
      <c r="T14" s="484"/>
      <c r="U14" s="484"/>
      <c r="V14" s="484"/>
      <c r="W14" s="484"/>
      <c r="X14" s="484"/>
      <c r="Y14" s="484"/>
      <c r="Z14" s="982">
        <f t="shared" si="0"/>
      </c>
      <c r="AA14" s="983"/>
      <c r="AB14" s="989"/>
      <c r="AC14" s="981"/>
    </row>
    <row r="15" spans="2:29" s="24" customFormat="1" ht="27" customHeight="1">
      <c r="B15" s="581"/>
      <c r="C15" s="109"/>
      <c r="D15" s="317"/>
      <c r="E15" s="32"/>
      <c r="F15" s="548"/>
      <c r="G15" s="32"/>
      <c r="H15" s="109" t="s">
        <v>1093</v>
      </c>
      <c r="I15" s="407"/>
      <c r="J15" s="981"/>
      <c r="K15" s="981"/>
      <c r="L15" s="554"/>
      <c r="M15" s="483"/>
      <c r="N15" s="483"/>
      <c r="O15" s="555"/>
      <c r="P15" s="596"/>
      <c r="Q15" s="593"/>
      <c r="R15" s="484"/>
      <c r="S15" s="484"/>
      <c r="T15" s="484"/>
      <c r="U15" s="484"/>
      <c r="V15" s="484"/>
      <c r="W15" s="484"/>
      <c r="X15" s="484"/>
      <c r="Y15" s="484"/>
      <c r="Z15" s="982">
        <f t="shared" si="0"/>
      </c>
      <c r="AA15" s="983"/>
      <c r="AB15" s="989"/>
      <c r="AC15" s="981"/>
    </row>
    <row r="16" spans="2:29" s="24" customFormat="1" ht="27" customHeight="1">
      <c r="B16" s="581"/>
      <c r="C16" s="109"/>
      <c r="D16" s="317"/>
      <c r="E16" s="32"/>
      <c r="F16" s="548"/>
      <c r="G16" s="32"/>
      <c r="H16" s="109" t="s">
        <v>1093</v>
      </c>
      <c r="I16" s="407"/>
      <c r="J16" s="981"/>
      <c r="K16" s="981"/>
      <c r="L16" s="554"/>
      <c r="M16" s="483"/>
      <c r="N16" s="483"/>
      <c r="O16" s="555"/>
      <c r="P16" s="596"/>
      <c r="Q16" s="593"/>
      <c r="R16" s="484"/>
      <c r="S16" s="484"/>
      <c r="T16" s="484"/>
      <c r="U16" s="484"/>
      <c r="V16" s="484"/>
      <c r="W16" s="484"/>
      <c r="X16" s="484"/>
      <c r="Y16" s="484"/>
      <c r="Z16" s="982">
        <f t="shared" si="0"/>
      </c>
      <c r="AA16" s="983"/>
      <c r="AB16" s="989"/>
      <c r="AC16" s="981"/>
    </row>
    <row r="17" spans="2:29" s="24" customFormat="1" ht="27" customHeight="1">
      <c r="B17" s="581"/>
      <c r="C17" s="109"/>
      <c r="D17" s="317"/>
      <c r="E17" s="32"/>
      <c r="F17" s="548"/>
      <c r="G17" s="32"/>
      <c r="H17" s="109" t="s">
        <v>1093</v>
      </c>
      <c r="I17" s="407"/>
      <c r="J17" s="981"/>
      <c r="K17" s="981"/>
      <c r="L17" s="554"/>
      <c r="M17" s="483"/>
      <c r="N17" s="483"/>
      <c r="O17" s="555"/>
      <c r="P17" s="596"/>
      <c r="Q17" s="593"/>
      <c r="R17" s="484"/>
      <c r="S17" s="484"/>
      <c r="T17" s="484"/>
      <c r="U17" s="484"/>
      <c r="V17" s="484"/>
      <c r="W17" s="484"/>
      <c r="X17" s="484"/>
      <c r="Y17" s="484"/>
      <c r="Z17" s="982">
        <f t="shared" si="0"/>
      </c>
      <c r="AA17" s="983"/>
      <c r="AB17" s="989"/>
      <c r="AC17" s="981"/>
    </row>
    <row r="18" spans="2:29" s="24" customFormat="1" ht="27" customHeight="1">
      <c r="B18" s="581"/>
      <c r="C18" s="109"/>
      <c r="D18" s="317"/>
      <c r="E18" s="32"/>
      <c r="F18" s="548"/>
      <c r="G18" s="32"/>
      <c r="H18" s="109" t="s">
        <v>1093</v>
      </c>
      <c r="I18" s="407"/>
      <c r="J18" s="981"/>
      <c r="K18" s="981"/>
      <c r="L18" s="554"/>
      <c r="M18" s="483"/>
      <c r="N18" s="483"/>
      <c r="O18" s="555"/>
      <c r="P18" s="596"/>
      <c r="Q18" s="593"/>
      <c r="R18" s="484"/>
      <c r="S18" s="484"/>
      <c r="T18" s="484"/>
      <c r="U18" s="484"/>
      <c r="V18" s="484"/>
      <c r="W18" s="484"/>
      <c r="X18" s="484"/>
      <c r="Y18" s="484"/>
      <c r="Z18" s="982">
        <f t="shared" si="0"/>
      </c>
      <c r="AA18" s="983"/>
      <c r="AB18" s="989"/>
      <c r="AC18" s="981"/>
    </row>
    <row r="19" spans="2:29" s="24" customFormat="1" ht="27" customHeight="1">
      <c r="B19" s="581"/>
      <c r="C19" s="109"/>
      <c r="D19" s="317"/>
      <c r="E19" s="32"/>
      <c r="F19" s="548"/>
      <c r="G19" s="32"/>
      <c r="H19" s="109" t="s">
        <v>1093</v>
      </c>
      <c r="I19" s="407"/>
      <c r="J19" s="981"/>
      <c r="K19" s="981"/>
      <c r="L19" s="554"/>
      <c r="M19" s="483"/>
      <c r="N19" s="483"/>
      <c r="O19" s="555"/>
      <c r="P19" s="596"/>
      <c r="Q19" s="593"/>
      <c r="R19" s="484"/>
      <c r="S19" s="484"/>
      <c r="T19" s="484"/>
      <c r="U19" s="484"/>
      <c r="V19" s="484"/>
      <c r="W19" s="484"/>
      <c r="X19" s="484"/>
      <c r="Y19" s="484"/>
      <c r="Z19" s="982">
        <f t="shared" si="0"/>
      </c>
      <c r="AA19" s="983"/>
      <c r="AB19" s="989"/>
      <c r="AC19" s="981"/>
    </row>
    <row r="20" spans="2:29" s="24" customFormat="1" ht="27" customHeight="1">
      <c r="B20" s="581"/>
      <c r="C20" s="109"/>
      <c r="D20" s="317"/>
      <c r="E20" s="32"/>
      <c r="F20" s="548"/>
      <c r="G20" s="32"/>
      <c r="H20" s="109" t="s">
        <v>1093</v>
      </c>
      <c r="I20" s="407"/>
      <c r="J20" s="981"/>
      <c r="K20" s="981"/>
      <c r="L20" s="554"/>
      <c r="M20" s="483"/>
      <c r="N20" s="483"/>
      <c r="O20" s="555"/>
      <c r="P20" s="596"/>
      <c r="Q20" s="593"/>
      <c r="R20" s="484"/>
      <c r="S20" s="484"/>
      <c r="T20" s="484"/>
      <c r="U20" s="484"/>
      <c r="V20" s="484"/>
      <c r="W20" s="484"/>
      <c r="X20" s="484"/>
      <c r="Y20" s="484"/>
      <c r="Z20" s="982">
        <f t="shared" si="0"/>
      </c>
      <c r="AA20" s="983"/>
      <c r="AB20" s="989"/>
      <c r="AC20" s="981"/>
    </row>
    <row r="21" spans="2:29" s="24" customFormat="1" ht="27" customHeight="1">
      <c r="B21" s="581"/>
      <c r="C21" s="109"/>
      <c r="D21" s="317"/>
      <c r="E21" s="32"/>
      <c r="F21" s="548"/>
      <c r="G21" s="32"/>
      <c r="H21" s="109" t="s">
        <v>1093</v>
      </c>
      <c r="I21" s="407"/>
      <c r="J21" s="981"/>
      <c r="K21" s="981"/>
      <c r="L21" s="554"/>
      <c r="M21" s="483"/>
      <c r="N21" s="483"/>
      <c r="O21" s="555"/>
      <c r="P21" s="596"/>
      <c r="Q21" s="593"/>
      <c r="R21" s="484"/>
      <c r="S21" s="484"/>
      <c r="T21" s="484"/>
      <c r="U21" s="484"/>
      <c r="V21" s="484"/>
      <c r="W21" s="484"/>
      <c r="X21" s="484"/>
      <c r="Y21" s="484"/>
      <c r="Z21" s="982">
        <f t="shared" si="0"/>
      </c>
      <c r="AA21" s="983"/>
      <c r="AB21" s="989"/>
      <c r="AC21" s="981"/>
    </row>
    <row r="22" spans="2:29" s="24" customFormat="1" ht="27" customHeight="1">
      <c r="B22" s="581"/>
      <c r="C22" s="109"/>
      <c r="D22" s="317"/>
      <c r="E22" s="32"/>
      <c r="F22" s="548"/>
      <c r="G22" s="32"/>
      <c r="H22" s="109" t="s">
        <v>1093</v>
      </c>
      <c r="I22" s="407"/>
      <c r="J22" s="981"/>
      <c r="K22" s="981"/>
      <c r="L22" s="554"/>
      <c r="M22" s="483"/>
      <c r="N22" s="483"/>
      <c r="O22" s="555"/>
      <c r="P22" s="596"/>
      <c r="Q22" s="593"/>
      <c r="R22" s="484"/>
      <c r="S22" s="484"/>
      <c r="T22" s="484"/>
      <c r="U22" s="484"/>
      <c r="V22" s="484"/>
      <c r="W22" s="484"/>
      <c r="X22" s="484"/>
      <c r="Y22" s="484"/>
      <c r="Z22" s="984">
        <f t="shared" si="0"/>
      </c>
      <c r="AA22" s="985"/>
      <c r="AB22" s="989"/>
      <c r="AC22" s="981"/>
    </row>
    <row r="23" spans="2:29" s="24" customFormat="1" ht="27" customHeight="1">
      <c r="B23" s="581"/>
      <c r="C23" s="296"/>
      <c r="D23" s="317"/>
      <c r="E23" s="32"/>
      <c r="F23" s="548"/>
      <c r="G23" s="135"/>
      <c r="H23" s="109" t="s">
        <v>1093</v>
      </c>
      <c r="I23" s="407"/>
      <c r="J23" s="981"/>
      <c r="K23" s="981"/>
      <c r="L23" s="554"/>
      <c r="M23" s="483"/>
      <c r="N23" s="483"/>
      <c r="O23" s="555"/>
      <c r="P23" s="596"/>
      <c r="Q23" s="593"/>
      <c r="R23" s="484"/>
      <c r="S23" s="485"/>
      <c r="T23" s="484"/>
      <c r="U23" s="485"/>
      <c r="V23" s="485"/>
      <c r="W23" s="485"/>
      <c r="X23" s="485"/>
      <c r="Y23" s="485"/>
      <c r="Z23" s="984">
        <f t="shared" si="0"/>
      </c>
      <c r="AA23" s="985"/>
      <c r="AB23" s="989"/>
      <c r="AC23" s="981"/>
    </row>
    <row r="24" spans="2:29" s="24" customFormat="1" ht="27" customHeight="1">
      <c r="B24" s="581"/>
      <c r="C24" s="109"/>
      <c r="D24" s="317"/>
      <c r="E24" s="32"/>
      <c r="F24" s="548"/>
      <c r="G24" s="32"/>
      <c r="H24" s="109" t="s">
        <v>1093</v>
      </c>
      <c r="I24" s="407"/>
      <c r="J24" s="981"/>
      <c r="K24" s="981"/>
      <c r="L24" s="554"/>
      <c r="M24" s="483"/>
      <c r="N24" s="483"/>
      <c r="O24" s="555"/>
      <c r="P24" s="596"/>
      <c r="Q24" s="593"/>
      <c r="R24" s="484"/>
      <c r="S24" s="484"/>
      <c r="T24" s="484"/>
      <c r="U24" s="484"/>
      <c r="V24" s="484"/>
      <c r="W24" s="484"/>
      <c r="X24" s="484"/>
      <c r="Y24" s="484"/>
      <c r="Z24" s="982">
        <f t="shared" si="0"/>
      </c>
      <c r="AA24" s="983"/>
      <c r="AB24" s="989"/>
      <c r="AC24" s="981"/>
    </row>
    <row r="25" spans="2:29" s="24" customFormat="1" ht="27" customHeight="1">
      <c r="B25" s="581"/>
      <c r="C25" s="109"/>
      <c r="D25" s="317"/>
      <c r="E25" s="32"/>
      <c r="F25" s="548"/>
      <c r="G25" s="32"/>
      <c r="H25" s="109" t="s">
        <v>1093</v>
      </c>
      <c r="I25" s="407"/>
      <c r="J25" s="981"/>
      <c r="K25" s="981"/>
      <c r="L25" s="554"/>
      <c r="M25" s="483"/>
      <c r="N25" s="483"/>
      <c r="O25" s="555"/>
      <c r="P25" s="596"/>
      <c r="Q25" s="593"/>
      <c r="R25" s="484"/>
      <c r="S25" s="484"/>
      <c r="T25" s="484"/>
      <c r="U25" s="484"/>
      <c r="V25" s="484"/>
      <c r="W25" s="484"/>
      <c r="X25" s="484"/>
      <c r="Y25" s="484"/>
      <c r="Z25" s="982">
        <f t="shared" si="0"/>
      </c>
      <c r="AA25" s="983"/>
      <c r="AB25" s="989"/>
      <c r="AC25" s="981"/>
    </row>
    <row r="26" spans="2:29" s="24" customFormat="1" ht="27" customHeight="1">
      <c r="B26" s="581"/>
      <c r="C26" s="109"/>
      <c r="D26" s="317"/>
      <c r="E26" s="32"/>
      <c r="F26" s="548"/>
      <c r="G26" s="32"/>
      <c r="H26" s="109" t="s">
        <v>1093</v>
      </c>
      <c r="I26" s="407"/>
      <c r="J26" s="981"/>
      <c r="K26" s="981"/>
      <c r="L26" s="554"/>
      <c r="M26" s="483"/>
      <c r="N26" s="483"/>
      <c r="O26" s="555"/>
      <c r="P26" s="596"/>
      <c r="Q26" s="593"/>
      <c r="R26" s="484"/>
      <c r="S26" s="484"/>
      <c r="T26" s="484"/>
      <c r="U26" s="484"/>
      <c r="V26" s="484"/>
      <c r="W26" s="484"/>
      <c r="X26" s="484"/>
      <c r="Y26" s="484"/>
      <c r="Z26" s="982">
        <f t="shared" si="0"/>
      </c>
      <c r="AA26" s="983"/>
      <c r="AB26" s="989"/>
      <c r="AC26" s="981"/>
    </row>
    <row r="27" spans="2:29" s="24" customFormat="1" ht="27" customHeight="1">
      <c r="B27" s="581"/>
      <c r="C27" s="109"/>
      <c r="D27" s="317"/>
      <c r="E27" s="32"/>
      <c r="F27" s="548"/>
      <c r="G27" s="32"/>
      <c r="H27" s="109" t="s">
        <v>1093</v>
      </c>
      <c r="I27" s="407"/>
      <c r="J27" s="981"/>
      <c r="K27" s="981"/>
      <c r="L27" s="554"/>
      <c r="M27" s="483"/>
      <c r="N27" s="483"/>
      <c r="O27" s="555"/>
      <c r="P27" s="596"/>
      <c r="Q27" s="593"/>
      <c r="R27" s="484"/>
      <c r="S27" s="484"/>
      <c r="T27" s="484"/>
      <c r="U27" s="484"/>
      <c r="V27" s="484"/>
      <c r="W27" s="484"/>
      <c r="X27" s="484"/>
      <c r="Y27" s="484"/>
      <c r="Z27" s="982">
        <f t="shared" si="0"/>
      </c>
      <c r="AA27" s="983"/>
      <c r="AB27" s="989"/>
      <c r="AC27" s="981"/>
    </row>
    <row r="28" spans="2:31" s="24" customFormat="1" ht="27" customHeight="1" thickBot="1">
      <c r="B28" s="16" t="s">
        <v>624</v>
      </c>
      <c r="C28" s="582"/>
      <c r="D28" s="582"/>
      <c r="E28" s="582"/>
      <c r="F28" s="582"/>
      <c r="G28" s="582"/>
      <c r="H28" s="582"/>
      <c r="I28" s="583">
        <f>IF(SUM(I8:I27)=0,"",SUM(I8:I27))</f>
      </c>
      <c r="J28" s="980"/>
      <c r="K28" s="980"/>
      <c r="L28" s="584"/>
      <c r="M28" s="585"/>
      <c r="N28" s="585"/>
      <c r="O28" s="586"/>
      <c r="P28" s="597"/>
      <c r="Q28" s="594"/>
      <c r="R28" s="595"/>
      <c r="S28" s="595"/>
      <c r="T28" s="595"/>
      <c r="U28" s="595"/>
      <c r="V28" s="595"/>
      <c r="W28" s="595"/>
      <c r="X28" s="595"/>
      <c r="Y28" s="595"/>
      <c r="Z28" s="991">
        <f>IF(SUM(Z8:AA27)=0,"",SUM(Z8:AA27))</f>
      </c>
      <c r="AA28" s="992"/>
      <c r="AB28" s="993"/>
      <c r="AC28" s="980"/>
      <c r="AD28" s="409">
        <f>I28</f>
      </c>
      <c r="AE28" s="24">
        <f>COUNTA(B8:B27)</f>
        <v>0</v>
      </c>
    </row>
    <row r="29" spans="2:29" s="24" customFormat="1" ht="18" thickTop="1">
      <c r="B29" s="79"/>
      <c r="C29" s="80"/>
      <c r="D29" s="26" t="s">
        <v>999</v>
      </c>
      <c r="E29" s="26"/>
      <c r="F29" s="26"/>
      <c r="G29" s="26"/>
      <c r="H29" s="26"/>
      <c r="I29" s="26"/>
      <c r="J29" s="26"/>
      <c r="K29" s="26"/>
      <c r="Q29" s="26"/>
      <c r="R29" s="26"/>
      <c r="S29" s="26"/>
      <c r="T29" s="26"/>
      <c r="U29" s="26"/>
      <c r="V29" s="26"/>
      <c r="W29" s="26"/>
      <c r="X29" s="26"/>
      <c r="Y29" s="26"/>
      <c r="Z29" s="26"/>
      <c r="AA29" s="26"/>
      <c r="AB29" s="26"/>
      <c r="AC29" s="26"/>
    </row>
    <row r="30" spans="2:29" s="24" customFormat="1" ht="17.25">
      <c r="B30" s="79"/>
      <c r="C30" s="80"/>
      <c r="D30" s="26" t="s">
        <v>1161</v>
      </c>
      <c r="E30" s="26"/>
      <c r="F30" s="26"/>
      <c r="G30" s="26"/>
      <c r="H30" s="26"/>
      <c r="I30" s="26"/>
      <c r="J30" s="26"/>
      <c r="K30" s="26"/>
      <c r="Q30" s="26"/>
      <c r="R30" s="26"/>
      <c r="S30" s="26"/>
      <c r="T30" s="26"/>
      <c r="U30" s="26"/>
      <c r="V30" s="26"/>
      <c r="W30" s="26"/>
      <c r="X30" s="26"/>
      <c r="Y30" s="26"/>
      <c r="Z30" s="26"/>
      <c r="AA30" s="26"/>
      <c r="AB30" s="26"/>
      <c r="AC30" s="26"/>
    </row>
    <row r="31" spans="4:29" ht="31.5" customHeight="1">
      <c r="D31" s="990" t="s">
        <v>1187</v>
      </c>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row>
    <row r="37" ht="13.5">
      <c r="L37" s="80" t="s">
        <v>838</v>
      </c>
    </row>
    <row r="38" spans="2:8" ht="13.5">
      <c r="B38" s="80" t="s">
        <v>723</v>
      </c>
      <c r="C38" s="80" t="s">
        <v>811</v>
      </c>
      <c r="H38" s="80" t="s">
        <v>812</v>
      </c>
    </row>
    <row r="39" spans="2:8" ht="13.5">
      <c r="B39" s="80" t="s">
        <v>813</v>
      </c>
      <c r="C39" s="80" t="s">
        <v>428</v>
      </c>
      <c r="H39" s="80" t="s">
        <v>814</v>
      </c>
    </row>
    <row r="40" ht="13.5">
      <c r="B40" s="80" t="s">
        <v>815</v>
      </c>
    </row>
    <row r="41" ht="13.5">
      <c r="B41" s="80" t="s">
        <v>724</v>
      </c>
    </row>
    <row r="42" ht="13.5">
      <c r="B42" s="410" t="s">
        <v>818</v>
      </c>
    </row>
    <row r="43" ht="13.5">
      <c r="B43" s="410" t="s">
        <v>819</v>
      </c>
    </row>
    <row r="44" ht="27">
      <c r="B44" s="410" t="s">
        <v>933</v>
      </c>
    </row>
    <row r="45" ht="27">
      <c r="B45" s="410" t="s">
        <v>934</v>
      </c>
    </row>
    <row r="46" ht="13.5">
      <c r="B46" s="410" t="s">
        <v>820</v>
      </c>
    </row>
    <row r="47" ht="13.5">
      <c r="B47" s="80" t="s">
        <v>821</v>
      </c>
    </row>
    <row r="48" ht="13.5">
      <c r="B48" s="80" t="s">
        <v>822</v>
      </c>
    </row>
    <row r="49" ht="13.5">
      <c r="B49" s="80" t="s">
        <v>816</v>
      </c>
    </row>
    <row r="50" ht="13.5">
      <c r="B50" s="411" t="s">
        <v>823</v>
      </c>
    </row>
    <row r="51" ht="13.5">
      <c r="B51" s="411" t="s">
        <v>824</v>
      </c>
    </row>
    <row r="52" ht="13.5">
      <c r="B52" s="411" t="s">
        <v>348</v>
      </c>
    </row>
    <row r="53" ht="13.5">
      <c r="B53" s="411" t="s">
        <v>83</v>
      </c>
    </row>
    <row r="54" ht="13.5">
      <c r="B54" s="411" t="s">
        <v>817</v>
      </c>
    </row>
    <row r="55" ht="13.5">
      <c r="B55" s="411" t="s">
        <v>630</v>
      </c>
    </row>
  </sheetData>
  <sheetProtection selectLockedCells="1"/>
  <mergeCells count="87">
    <mergeCell ref="E5:E7"/>
    <mergeCell ref="F5:G5"/>
    <mergeCell ref="Z8:AA8"/>
    <mergeCell ref="AB8:AC8"/>
    <mergeCell ref="V5:AA5"/>
    <mergeCell ref="AB5:AC7"/>
    <mergeCell ref="Z6:AA7"/>
    <mergeCell ref="Q6:R6"/>
    <mergeCell ref="S6:Y6"/>
    <mergeCell ref="L5:O5"/>
    <mergeCell ref="B5:B7"/>
    <mergeCell ref="F6:F7"/>
    <mergeCell ref="G6:G7"/>
    <mergeCell ref="D5:D7"/>
    <mergeCell ref="C5:C7"/>
    <mergeCell ref="Z11:AA11"/>
    <mergeCell ref="H5:H7"/>
    <mergeCell ref="I5:I7"/>
    <mergeCell ref="J5:K7"/>
    <mergeCell ref="J8:K8"/>
    <mergeCell ref="AB18:AC18"/>
    <mergeCell ref="Z15:AA15"/>
    <mergeCell ref="AB15:AC15"/>
    <mergeCell ref="Z16:AA16"/>
    <mergeCell ref="AB16:AC16"/>
    <mergeCell ref="AB11:AC11"/>
    <mergeCell ref="Z14:AA14"/>
    <mergeCell ref="AB17:AC17"/>
    <mergeCell ref="AB22:AC22"/>
    <mergeCell ref="Z21:AA21"/>
    <mergeCell ref="AB21:AC21"/>
    <mergeCell ref="Z19:AA19"/>
    <mergeCell ref="AB19:AC19"/>
    <mergeCell ref="Z20:AA20"/>
    <mergeCell ref="AB20:AC20"/>
    <mergeCell ref="AB23:AC23"/>
    <mergeCell ref="Z24:AA24"/>
    <mergeCell ref="AB24:AC24"/>
    <mergeCell ref="AB26:AC26"/>
    <mergeCell ref="AB27:AC27"/>
    <mergeCell ref="Z25:AA25"/>
    <mergeCell ref="L6:L7"/>
    <mergeCell ref="M6:M7"/>
    <mergeCell ref="N6:N7"/>
    <mergeCell ref="J13:K13"/>
    <mergeCell ref="J14:K14"/>
    <mergeCell ref="J4:K4"/>
    <mergeCell ref="AB4:AC4"/>
    <mergeCell ref="AB14:AC14"/>
    <mergeCell ref="Z12:AA12"/>
    <mergeCell ref="AB12:AC12"/>
    <mergeCell ref="Z10:AA10"/>
    <mergeCell ref="Z13:AA13"/>
    <mergeCell ref="AB13:AC13"/>
    <mergeCell ref="AB10:AC10"/>
    <mergeCell ref="Z9:AA9"/>
    <mergeCell ref="AB9:AC9"/>
    <mergeCell ref="D31:AC31"/>
    <mergeCell ref="J21:K21"/>
    <mergeCell ref="J22:K22"/>
    <mergeCell ref="J23:K23"/>
    <mergeCell ref="J24:K24"/>
    <mergeCell ref="J25:K25"/>
    <mergeCell ref="J26:K26"/>
    <mergeCell ref="Z28:AA28"/>
    <mergeCell ref="AB28:AC28"/>
    <mergeCell ref="Z26:AA26"/>
    <mergeCell ref="O6:O7"/>
    <mergeCell ref="P5:P7"/>
    <mergeCell ref="J27:K27"/>
    <mergeCell ref="AB25:AC25"/>
    <mergeCell ref="J19:K19"/>
    <mergeCell ref="J20:K20"/>
    <mergeCell ref="J9:K9"/>
    <mergeCell ref="J10:K10"/>
    <mergeCell ref="J11:K11"/>
    <mergeCell ref="J12:K12"/>
    <mergeCell ref="J28:K28"/>
    <mergeCell ref="J15:K15"/>
    <mergeCell ref="J16:K16"/>
    <mergeCell ref="J17:K17"/>
    <mergeCell ref="J18:K18"/>
    <mergeCell ref="Z27:AA27"/>
    <mergeCell ref="Z23:AA23"/>
    <mergeCell ref="Z22:AA22"/>
    <mergeCell ref="Z17:AA17"/>
    <mergeCell ref="Z18:AA18"/>
  </mergeCells>
  <dataValidations count="3">
    <dataValidation type="list" allowBlank="1" showInputMessage="1" showErrorMessage="1" sqref="C8:C27">
      <formula1>$C$38:$C$39</formula1>
    </dataValidation>
    <dataValidation type="list" allowBlank="1" showInputMessage="1" showErrorMessage="1" sqref="B8:B27">
      <formula1>$B$38:$B$62</formula1>
    </dataValidation>
    <dataValidation type="list" allowBlank="1" sqref="L8:O27">
      <formula1>$L$37</formula1>
    </dataValidation>
  </dataValidations>
  <printOptions/>
  <pageMargins left="0.7086614173228347" right="0.11811023622047245" top="0.3937007874015748" bottom="0.3937007874015748" header="0.3937007874015748" footer="0.1968503937007874"/>
  <pageSetup blackAndWhite="1" cellComments="asDisplayed" horizontalDpi="600" verticalDpi="600" orientation="landscape" paperSize="9" scale="72" r:id="rId3"/>
  <headerFooter alignWithMargins="0">
    <oddFooter>&amp;R&amp;F- &amp;P/&amp;N</oddFooter>
  </headerFooter>
  <legacyDrawing r:id="rId2"/>
</worksheet>
</file>

<file path=xl/worksheets/sheet7.xml><?xml version="1.0" encoding="utf-8"?>
<worksheet xmlns="http://schemas.openxmlformats.org/spreadsheetml/2006/main" xmlns:r="http://schemas.openxmlformats.org/officeDocument/2006/relationships">
  <sheetPr>
    <tabColor indexed="22"/>
  </sheetPr>
  <dimension ref="B2:AE54"/>
  <sheetViews>
    <sheetView view="pageBreakPreview" zoomScale="85" zoomScaleNormal="70" zoomScaleSheetLayoutView="85" zoomScalePageLayoutView="0" workbookViewId="0" topLeftCell="B1">
      <selection activeCell="V5" sqref="V5:AA5"/>
    </sheetView>
  </sheetViews>
  <sheetFormatPr defaultColWidth="9.00390625" defaultRowHeight="13.5"/>
  <cols>
    <col min="1" max="1" width="1.25" style="80" customWidth="1"/>
    <col min="2" max="2" width="16.375" style="80" customWidth="1"/>
    <col min="3" max="3" width="3.875" style="80" customWidth="1"/>
    <col min="4" max="4" width="11.375" style="80" customWidth="1"/>
    <col min="5" max="5" width="3.00390625" style="80" customWidth="1"/>
    <col min="6" max="6" width="10.125" style="80" customWidth="1"/>
    <col min="7" max="7" width="3.625" style="80" customWidth="1"/>
    <col min="8" max="8" width="9.25390625" style="80" customWidth="1"/>
    <col min="9" max="9" width="13.50390625" style="80" customWidth="1"/>
    <col min="10" max="11" width="3.375" style="80" customWidth="1"/>
    <col min="12" max="15" width="3.625" style="80" customWidth="1"/>
    <col min="16" max="16" width="5.50390625" style="80" customWidth="1"/>
    <col min="17" max="17" width="3.875" style="80" customWidth="1"/>
    <col min="18" max="18" width="9.00390625" style="80" customWidth="1"/>
    <col min="19" max="25" width="8.875" style="80" customWidth="1"/>
    <col min="26" max="27" width="5.375" style="80" customWidth="1"/>
    <col min="28" max="28" width="5.00390625" style="80" customWidth="1"/>
    <col min="29" max="29" width="5.75390625" style="80" customWidth="1"/>
    <col min="30" max="30" width="5.75390625" style="80" hidden="1" customWidth="1"/>
    <col min="31" max="31" width="2.375" style="80" hidden="1" customWidth="1"/>
    <col min="32" max="33" width="5.75390625" style="80" customWidth="1"/>
    <col min="34" max="16384" width="9.00390625" style="80" customWidth="1"/>
  </cols>
  <sheetData>
    <row r="1" ht="43.5" customHeight="1"/>
    <row r="2" spans="2:29" s="24" customFormat="1" ht="17.25">
      <c r="B2" s="79"/>
      <c r="C2" s="80"/>
      <c r="D2" s="80"/>
      <c r="E2" s="80"/>
      <c r="F2" s="80"/>
      <c r="G2" s="80"/>
      <c r="H2" s="80"/>
      <c r="I2" s="80"/>
      <c r="J2" s="80"/>
      <c r="K2" s="80"/>
      <c r="Q2" s="80"/>
      <c r="R2" s="80"/>
      <c r="S2" s="80"/>
      <c r="T2" s="80"/>
      <c r="U2" s="80"/>
      <c r="V2" s="80"/>
      <c r="W2" s="80"/>
      <c r="X2" s="80"/>
      <c r="Y2" s="80"/>
      <c r="Z2" s="80"/>
      <c r="AA2" s="80"/>
      <c r="AB2" s="80"/>
      <c r="AC2" s="80"/>
    </row>
    <row r="4" spans="2:29" s="24" customFormat="1" ht="13.5" customHeight="1" thickBot="1">
      <c r="B4" s="81" t="s">
        <v>1214</v>
      </c>
      <c r="C4" s="81"/>
      <c r="D4" s="81"/>
      <c r="E4" s="81"/>
      <c r="F4" s="80"/>
      <c r="G4" s="80"/>
      <c r="H4" s="80"/>
      <c r="I4" s="41"/>
      <c r="J4" s="890"/>
      <c r="K4" s="890"/>
      <c r="Q4" s="80"/>
      <c r="R4" s="80"/>
      <c r="S4" s="80"/>
      <c r="T4" s="80"/>
      <c r="U4" s="80"/>
      <c r="V4" s="80"/>
      <c r="W4" s="408"/>
      <c r="X4" s="80" t="s">
        <v>749</v>
      </c>
      <c r="Y4" s="143"/>
      <c r="Z4" s="41" t="s">
        <v>163</v>
      </c>
      <c r="AA4" s="138"/>
      <c r="AB4" s="890" t="s">
        <v>808</v>
      </c>
      <c r="AC4" s="890"/>
    </row>
    <row r="5" spans="2:29" s="24" customFormat="1" ht="15.75" customHeight="1" thickTop="1">
      <c r="B5" s="919" t="s">
        <v>1164</v>
      </c>
      <c r="C5" s="997" t="s">
        <v>620</v>
      </c>
      <c r="D5" s="724" t="s">
        <v>619</v>
      </c>
      <c r="E5" s="1002" t="s">
        <v>809</v>
      </c>
      <c r="F5" s="724" t="s">
        <v>617</v>
      </c>
      <c r="G5" s="724"/>
      <c r="H5" s="998" t="s">
        <v>1019</v>
      </c>
      <c r="I5" s="999" t="s">
        <v>875</v>
      </c>
      <c r="J5" s="919" t="s">
        <v>1020</v>
      </c>
      <c r="K5" s="919"/>
      <c r="L5" s="1008" t="s">
        <v>890</v>
      </c>
      <c r="M5" s="1009"/>
      <c r="N5" s="1009"/>
      <c r="O5" s="1010"/>
      <c r="P5" s="1013" t="s">
        <v>1163</v>
      </c>
      <c r="Q5" s="587"/>
      <c r="R5" s="588" t="s">
        <v>209</v>
      </c>
      <c r="S5" s="589"/>
      <c r="T5" s="590" t="s">
        <v>749</v>
      </c>
      <c r="U5" s="591"/>
      <c r="V5" s="1003" t="s">
        <v>1215</v>
      </c>
      <c r="W5" s="1003"/>
      <c r="X5" s="1003"/>
      <c r="Y5" s="1003"/>
      <c r="Z5" s="1003"/>
      <c r="AA5" s="1004"/>
      <c r="AB5" s="711" t="s">
        <v>593</v>
      </c>
      <c r="AC5" s="919"/>
    </row>
    <row r="6" spans="2:29" s="24" customFormat="1" ht="14.25" customHeight="1">
      <c r="B6" s="724"/>
      <c r="C6" s="997"/>
      <c r="D6" s="724"/>
      <c r="E6" s="1002"/>
      <c r="F6" s="919" t="s">
        <v>112</v>
      </c>
      <c r="G6" s="996" t="s">
        <v>618</v>
      </c>
      <c r="H6" s="994"/>
      <c r="I6" s="1000"/>
      <c r="J6" s="919"/>
      <c r="K6" s="919"/>
      <c r="L6" s="923" t="s">
        <v>834</v>
      </c>
      <c r="M6" s="994" t="s">
        <v>835</v>
      </c>
      <c r="N6" s="994" t="s">
        <v>836</v>
      </c>
      <c r="O6" s="922" t="s">
        <v>837</v>
      </c>
      <c r="P6" s="1014"/>
      <c r="Q6" s="1007" t="s">
        <v>623</v>
      </c>
      <c r="R6" s="724"/>
      <c r="S6" s="724" t="s">
        <v>738</v>
      </c>
      <c r="T6" s="724"/>
      <c r="U6" s="724"/>
      <c r="V6" s="724"/>
      <c r="W6" s="724"/>
      <c r="X6" s="724"/>
      <c r="Y6" s="724"/>
      <c r="Z6" s="756" t="s">
        <v>624</v>
      </c>
      <c r="AA6" s="1006"/>
      <c r="AB6" s="711"/>
      <c r="AC6" s="919"/>
    </row>
    <row r="7" spans="2:29" s="24" customFormat="1" ht="64.5" customHeight="1">
      <c r="B7" s="724"/>
      <c r="C7" s="997"/>
      <c r="D7" s="724"/>
      <c r="E7" s="1002"/>
      <c r="F7" s="919"/>
      <c r="G7" s="996"/>
      <c r="H7" s="995"/>
      <c r="I7" s="1001"/>
      <c r="J7" s="919"/>
      <c r="K7" s="919"/>
      <c r="L7" s="833"/>
      <c r="M7" s="995"/>
      <c r="N7" s="995"/>
      <c r="O7" s="831"/>
      <c r="P7" s="1015"/>
      <c r="Q7" s="592" t="s">
        <v>622</v>
      </c>
      <c r="R7" s="16" t="s">
        <v>625</v>
      </c>
      <c r="S7" s="486"/>
      <c r="T7" s="487"/>
      <c r="U7" s="487"/>
      <c r="V7" s="487"/>
      <c r="W7" s="487"/>
      <c r="X7" s="487"/>
      <c r="Y7" s="487"/>
      <c r="Z7" s="756"/>
      <c r="AA7" s="1006"/>
      <c r="AB7" s="711"/>
      <c r="AC7" s="919"/>
    </row>
    <row r="8" spans="2:29" s="24" customFormat="1" ht="27" customHeight="1">
      <c r="B8" s="581"/>
      <c r="C8" s="109"/>
      <c r="D8" s="317"/>
      <c r="E8" s="32"/>
      <c r="F8" s="548"/>
      <c r="G8" s="32"/>
      <c r="H8" s="109" t="s">
        <v>1093</v>
      </c>
      <c r="I8" s="407"/>
      <c r="J8" s="981"/>
      <c r="K8" s="981"/>
      <c r="L8" s="554"/>
      <c r="M8" s="483"/>
      <c r="N8" s="483"/>
      <c r="O8" s="555"/>
      <c r="P8" s="555"/>
      <c r="Q8" s="593"/>
      <c r="R8" s="484"/>
      <c r="S8" s="484"/>
      <c r="T8" s="484"/>
      <c r="U8" s="484"/>
      <c r="V8" s="484"/>
      <c r="W8" s="484"/>
      <c r="X8" s="484"/>
      <c r="Y8" s="484"/>
      <c r="Z8" s="982">
        <f aca="true" t="shared" si="0" ref="Z8:Z27">IF(SUM(R8:Y8)=0,"",SUM(R8:Y8))</f>
      </c>
      <c r="AA8" s="983"/>
      <c r="AB8" s="1011"/>
      <c r="AC8" s="981"/>
    </row>
    <row r="9" spans="2:29" s="24" customFormat="1" ht="27" customHeight="1">
      <c r="B9" s="581"/>
      <c r="C9" s="109"/>
      <c r="D9" s="317"/>
      <c r="E9" s="32"/>
      <c r="F9" s="548"/>
      <c r="G9" s="32"/>
      <c r="H9" s="109" t="s">
        <v>1093</v>
      </c>
      <c r="I9" s="407"/>
      <c r="J9" s="981"/>
      <c r="K9" s="981"/>
      <c r="L9" s="554"/>
      <c r="M9" s="483"/>
      <c r="N9" s="483"/>
      <c r="O9" s="555"/>
      <c r="P9" s="555"/>
      <c r="Q9" s="593"/>
      <c r="R9" s="484"/>
      <c r="S9" s="484"/>
      <c r="T9" s="484"/>
      <c r="U9" s="484"/>
      <c r="V9" s="484"/>
      <c r="W9" s="484"/>
      <c r="X9" s="484"/>
      <c r="Y9" s="484"/>
      <c r="Z9" s="982">
        <f t="shared" si="0"/>
      </c>
      <c r="AA9" s="983"/>
      <c r="AB9" s="1011"/>
      <c r="AC9" s="981"/>
    </row>
    <row r="10" spans="2:29" s="24" customFormat="1" ht="27" customHeight="1">
      <c r="B10" s="581"/>
      <c r="C10" s="109"/>
      <c r="D10" s="317"/>
      <c r="E10" s="32"/>
      <c r="F10" s="548"/>
      <c r="G10" s="32"/>
      <c r="H10" s="109" t="s">
        <v>1093</v>
      </c>
      <c r="I10" s="407"/>
      <c r="J10" s="981"/>
      <c r="K10" s="981"/>
      <c r="L10" s="554"/>
      <c r="M10" s="483"/>
      <c r="N10" s="483"/>
      <c r="O10" s="555"/>
      <c r="P10" s="555"/>
      <c r="Q10" s="593"/>
      <c r="R10" s="484"/>
      <c r="S10" s="484"/>
      <c r="T10" s="484"/>
      <c r="U10" s="484"/>
      <c r="V10" s="484"/>
      <c r="W10" s="484"/>
      <c r="X10" s="484"/>
      <c r="Y10" s="484"/>
      <c r="Z10" s="982">
        <f t="shared" si="0"/>
      </c>
      <c r="AA10" s="983"/>
      <c r="AB10" s="1011"/>
      <c r="AC10" s="981"/>
    </row>
    <row r="11" spans="2:29" s="24" customFormat="1" ht="27" customHeight="1">
      <c r="B11" s="581"/>
      <c r="C11" s="109"/>
      <c r="D11" s="317"/>
      <c r="E11" s="32"/>
      <c r="F11" s="548"/>
      <c r="G11" s="32"/>
      <c r="H11" s="109" t="s">
        <v>1093</v>
      </c>
      <c r="I11" s="407"/>
      <c r="J11" s="981"/>
      <c r="K11" s="981"/>
      <c r="L11" s="554"/>
      <c r="M11" s="483"/>
      <c r="N11" s="483"/>
      <c r="O11" s="555"/>
      <c r="P11" s="555"/>
      <c r="Q11" s="593"/>
      <c r="R11" s="484"/>
      <c r="S11" s="484"/>
      <c r="T11" s="484"/>
      <c r="U11" s="484"/>
      <c r="V11" s="484"/>
      <c r="W11" s="484"/>
      <c r="X11" s="484"/>
      <c r="Y11" s="484"/>
      <c r="Z11" s="982">
        <f t="shared" si="0"/>
      </c>
      <c r="AA11" s="983"/>
      <c r="AB11" s="1011"/>
      <c r="AC11" s="981"/>
    </row>
    <row r="12" spans="2:29" s="24" customFormat="1" ht="27" customHeight="1">
      <c r="B12" s="581"/>
      <c r="C12" s="109"/>
      <c r="D12" s="317"/>
      <c r="E12" s="32"/>
      <c r="F12" s="548"/>
      <c r="G12" s="32"/>
      <c r="H12" s="109" t="s">
        <v>1093</v>
      </c>
      <c r="I12" s="407"/>
      <c r="J12" s="981"/>
      <c r="K12" s="981"/>
      <c r="L12" s="554"/>
      <c r="M12" s="483"/>
      <c r="N12" s="483"/>
      <c r="O12" s="555"/>
      <c r="P12" s="555"/>
      <c r="Q12" s="593"/>
      <c r="R12" s="484"/>
      <c r="S12" s="484"/>
      <c r="T12" s="484"/>
      <c r="U12" s="484"/>
      <c r="V12" s="484"/>
      <c r="W12" s="484"/>
      <c r="X12" s="484"/>
      <c r="Y12" s="484"/>
      <c r="Z12" s="982">
        <f t="shared" si="0"/>
      </c>
      <c r="AA12" s="983"/>
      <c r="AB12" s="1011"/>
      <c r="AC12" s="981"/>
    </row>
    <row r="13" spans="2:29" s="24" customFormat="1" ht="27" customHeight="1">
      <c r="B13" s="581"/>
      <c r="C13" s="109"/>
      <c r="D13" s="317"/>
      <c r="E13" s="32"/>
      <c r="F13" s="548"/>
      <c r="G13" s="32"/>
      <c r="H13" s="109" t="s">
        <v>1093</v>
      </c>
      <c r="I13" s="407"/>
      <c r="J13" s="981"/>
      <c r="K13" s="981"/>
      <c r="L13" s="554"/>
      <c r="M13" s="483"/>
      <c r="N13" s="483"/>
      <c r="O13" s="555"/>
      <c r="P13" s="555"/>
      <c r="Q13" s="593"/>
      <c r="R13" s="484"/>
      <c r="S13" s="484"/>
      <c r="T13" s="484"/>
      <c r="U13" s="484"/>
      <c r="V13" s="484"/>
      <c r="W13" s="484"/>
      <c r="X13" s="484"/>
      <c r="Y13" s="484"/>
      <c r="Z13" s="982">
        <f t="shared" si="0"/>
      </c>
      <c r="AA13" s="983"/>
      <c r="AB13" s="1011"/>
      <c r="AC13" s="981"/>
    </row>
    <row r="14" spans="2:29" s="24" customFormat="1" ht="27" customHeight="1">
      <c r="B14" s="581"/>
      <c r="C14" s="109"/>
      <c r="D14" s="317"/>
      <c r="E14" s="32"/>
      <c r="F14" s="548"/>
      <c r="G14" s="32"/>
      <c r="H14" s="109" t="s">
        <v>1093</v>
      </c>
      <c r="I14" s="407"/>
      <c r="J14" s="981"/>
      <c r="K14" s="981"/>
      <c r="L14" s="554"/>
      <c r="M14" s="483"/>
      <c r="N14" s="483"/>
      <c r="O14" s="555"/>
      <c r="P14" s="555"/>
      <c r="Q14" s="593"/>
      <c r="R14" s="484"/>
      <c r="S14" s="484"/>
      <c r="T14" s="484"/>
      <c r="U14" s="484"/>
      <c r="V14" s="484"/>
      <c r="W14" s="484"/>
      <c r="X14" s="484"/>
      <c r="Y14" s="484"/>
      <c r="Z14" s="982">
        <f t="shared" si="0"/>
      </c>
      <c r="AA14" s="983"/>
      <c r="AB14" s="1011"/>
      <c r="AC14" s="981"/>
    </row>
    <row r="15" spans="2:29" s="24" customFormat="1" ht="27" customHeight="1">
      <c r="B15" s="581"/>
      <c r="C15" s="109"/>
      <c r="D15" s="317"/>
      <c r="E15" s="32"/>
      <c r="F15" s="548"/>
      <c r="G15" s="32"/>
      <c r="H15" s="109" t="s">
        <v>1093</v>
      </c>
      <c r="I15" s="407"/>
      <c r="J15" s="981"/>
      <c r="K15" s="981"/>
      <c r="L15" s="554"/>
      <c r="M15" s="483"/>
      <c r="N15" s="483"/>
      <c r="O15" s="555"/>
      <c r="P15" s="555"/>
      <c r="Q15" s="593"/>
      <c r="R15" s="484"/>
      <c r="S15" s="484"/>
      <c r="T15" s="484"/>
      <c r="U15" s="484"/>
      <c r="V15" s="484"/>
      <c r="W15" s="484"/>
      <c r="X15" s="484"/>
      <c r="Y15" s="484"/>
      <c r="Z15" s="982">
        <f t="shared" si="0"/>
      </c>
      <c r="AA15" s="983"/>
      <c r="AB15" s="1011"/>
      <c r="AC15" s="981"/>
    </row>
    <row r="16" spans="2:29" s="24" customFormat="1" ht="27" customHeight="1">
      <c r="B16" s="581"/>
      <c r="C16" s="109"/>
      <c r="D16" s="317"/>
      <c r="E16" s="32"/>
      <c r="F16" s="548"/>
      <c r="G16" s="32"/>
      <c r="H16" s="109" t="s">
        <v>1093</v>
      </c>
      <c r="I16" s="407"/>
      <c r="J16" s="981"/>
      <c r="K16" s="981"/>
      <c r="L16" s="554"/>
      <c r="M16" s="483"/>
      <c r="N16" s="483"/>
      <c r="O16" s="555"/>
      <c r="P16" s="555"/>
      <c r="Q16" s="593"/>
      <c r="R16" s="484"/>
      <c r="S16" s="484"/>
      <c r="T16" s="484"/>
      <c r="U16" s="484"/>
      <c r="V16" s="484"/>
      <c r="W16" s="484"/>
      <c r="X16" s="484"/>
      <c r="Y16" s="484"/>
      <c r="Z16" s="982">
        <f t="shared" si="0"/>
      </c>
      <c r="AA16" s="983"/>
      <c r="AB16" s="1011"/>
      <c r="AC16" s="981"/>
    </row>
    <row r="17" spans="2:29" s="24" customFormat="1" ht="27" customHeight="1">
      <c r="B17" s="581"/>
      <c r="C17" s="109"/>
      <c r="D17" s="317"/>
      <c r="E17" s="32"/>
      <c r="F17" s="548"/>
      <c r="G17" s="32"/>
      <c r="H17" s="109" t="s">
        <v>1093</v>
      </c>
      <c r="I17" s="407"/>
      <c r="J17" s="981"/>
      <c r="K17" s="981"/>
      <c r="L17" s="554"/>
      <c r="M17" s="483"/>
      <c r="N17" s="483"/>
      <c r="O17" s="555"/>
      <c r="P17" s="555"/>
      <c r="Q17" s="593"/>
      <c r="R17" s="484"/>
      <c r="S17" s="484"/>
      <c r="T17" s="484"/>
      <c r="U17" s="484"/>
      <c r="V17" s="484"/>
      <c r="W17" s="484"/>
      <c r="X17" s="484"/>
      <c r="Y17" s="484"/>
      <c r="Z17" s="982">
        <f t="shared" si="0"/>
      </c>
      <c r="AA17" s="983"/>
      <c r="AB17" s="1011"/>
      <c r="AC17" s="981"/>
    </row>
    <row r="18" spans="2:29" s="24" customFormat="1" ht="27" customHeight="1">
      <c r="B18" s="581"/>
      <c r="C18" s="109"/>
      <c r="D18" s="317"/>
      <c r="E18" s="32"/>
      <c r="F18" s="548"/>
      <c r="G18" s="32"/>
      <c r="H18" s="109" t="s">
        <v>1093</v>
      </c>
      <c r="I18" s="407"/>
      <c r="J18" s="981"/>
      <c r="K18" s="981"/>
      <c r="L18" s="554"/>
      <c r="M18" s="483"/>
      <c r="N18" s="483"/>
      <c r="O18" s="555"/>
      <c r="P18" s="555"/>
      <c r="Q18" s="593"/>
      <c r="R18" s="484"/>
      <c r="S18" s="484"/>
      <c r="T18" s="484"/>
      <c r="U18" s="484"/>
      <c r="V18" s="484"/>
      <c r="W18" s="484"/>
      <c r="X18" s="484"/>
      <c r="Y18" s="484"/>
      <c r="Z18" s="982">
        <f t="shared" si="0"/>
      </c>
      <c r="AA18" s="983"/>
      <c r="AB18" s="1011"/>
      <c r="AC18" s="981"/>
    </row>
    <row r="19" spans="2:29" s="24" customFormat="1" ht="27" customHeight="1">
      <c r="B19" s="581"/>
      <c r="C19" s="109"/>
      <c r="D19" s="317"/>
      <c r="E19" s="32"/>
      <c r="F19" s="548"/>
      <c r="G19" s="32"/>
      <c r="H19" s="109" t="s">
        <v>1093</v>
      </c>
      <c r="I19" s="407"/>
      <c r="J19" s="981"/>
      <c r="K19" s="981"/>
      <c r="L19" s="554"/>
      <c r="M19" s="483"/>
      <c r="N19" s="483"/>
      <c r="O19" s="555"/>
      <c r="P19" s="555"/>
      <c r="Q19" s="593"/>
      <c r="R19" s="484"/>
      <c r="S19" s="484"/>
      <c r="T19" s="484"/>
      <c r="U19" s="484"/>
      <c r="V19" s="484"/>
      <c r="W19" s="484"/>
      <c r="X19" s="484"/>
      <c r="Y19" s="484"/>
      <c r="Z19" s="982">
        <f t="shared" si="0"/>
      </c>
      <c r="AA19" s="983"/>
      <c r="AB19" s="1011"/>
      <c r="AC19" s="981"/>
    </row>
    <row r="20" spans="2:29" s="24" customFormat="1" ht="27" customHeight="1">
      <c r="B20" s="581"/>
      <c r="C20" s="109"/>
      <c r="D20" s="317"/>
      <c r="E20" s="32"/>
      <c r="F20" s="548"/>
      <c r="G20" s="32"/>
      <c r="H20" s="109" t="s">
        <v>1093</v>
      </c>
      <c r="I20" s="407"/>
      <c r="J20" s="981"/>
      <c r="K20" s="981"/>
      <c r="L20" s="554"/>
      <c r="M20" s="483"/>
      <c r="N20" s="483"/>
      <c r="O20" s="555"/>
      <c r="P20" s="555"/>
      <c r="Q20" s="593"/>
      <c r="R20" s="484"/>
      <c r="S20" s="484"/>
      <c r="T20" s="484"/>
      <c r="U20" s="484"/>
      <c r="V20" s="484"/>
      <c r="W20" s="484"/>
      <c r="X20" s="484"/>
      <c r="Y20" s="484"/>
      <c r="Z20" s="982">
        <f t="shared" si="0"/>
      </c>
      <c r="AA20" s="983"/>
      <c r="AB20" s="1011"/>
      <c r="AC20" s="981"/>
    </row>
    <row r="21" spans="2:29" s="24" customFormat="1" ht="27" customHeight="1">
      <c r="B21" s="581"/>
      <c r="C21" s="109"/>
      <c r="D21" s="317"/>
      <c r="E21" s="32"/>
      <c r="F21" s="548"/>
      <c r="G21" s="32"/>
      <c r="H21" s="109" t="s">
        <v>1093</v>
      </c>
      <c r="I21" s="407"/>
      <c r="J21" s="981"/>
      <c r="K21" s="981"/>
      <c r="L21" s="554"/>
      <c r="M21" s="483"/>
      <c r="N21" s="483"/>
      <c r="O21" s="555"/>
      <c r="P21" s="555"/>
      <c r="Q21" s="593"/>
      <c r="R21" s="484"/>
      <c r="S21" s="484"/>
      <c r="T21" s="484"/>
      <c r="U21" s="484"/>
      <c r="V21" s="484"/>
      <c r="W21" s="484"/>
      <c r="X21" s="484"/>
      <c r="Y21" s="484"/>
      <c r="Z21" s="982">
        <f t="shared" si="0"/>
      </c>
      <c r="AA21" s="983"/>
      <c r="AB21" s="1011"/>
      <c r="AC21" s="981"/>
    </row>
    <row r="22" spans="2:29" s="24" customFormat="1" ht="27" customHeight="1">
      <c r="B22" s="581"/>
      <c r="C22" s="109"/>
      <c r="D22" s="317"/>
      <c r="E22" s="32"/>
      <c r="F22" s="548"/>
      <c r="G22" s="32"/>
      <c r="H22" s="109" t="s">
        <v>1093</v>
      </c>
      <c r="I22" s="407"/>
      <c r="J22" s="981"/>
      <c r="K22" s="981"/>
      <c r="L22" s="554"/>
      <c r="M22" s="483"/>
      <c r="N22" s="483"/>
      <c r="O22" s="555"/>
      <c r="P22" s="555"/>
      <c r="Q22" s="593"/>
      <c r="R22" s="484"/>
      <c r="S22" s="484"/>
      <c r="T22" s="484"/>
      <c r="U22" s="484"/>
      <c r="V22" s="484"/>
      <c r="W22" s="484"/>
      <c r="X22" s="484"/>
      <c r="Y22" s="484"/>
      <c r="Z22" s="984">
        <f t="shared" si="0"/>
      </c>
      <c r="AA22" s="985"/>
      <c r="AB22" s="1011"/>
      <c r="AC22" s="981"/>
    </row>
    <row r="23" spans="2:29" s="24" customFormat="1" ht="27" customHeight="1">
      <c r="B23" s="581"/>
      <c r="C23" s="296"/>
      <c r="D23" s="317"/>
      <c r="E23" s="32"/>
      <c r="F23" s="548"/>
      <c r="G23" s="135"/>
      <c r="H23" s="109" t="s">
        <v>1093</v>
      </c>
      <c r="I23" s="407"/>
      <c r="J23" s="981"/>
      <c r="K23" s="981"/>
      <c r="L23" s="554"/>
      <c r="M23" s="483"/>
      <c r="N23" s="483"/>
      <c r="O23" s="555"/>
      <c r="P23" s="555"/>
      <c r="Q23" s="593"/>
      <c r="R23" s="484"/>
      <c r="S23" s="485"/>
      <c r="T23" s="484"/>
      <c r="U23" s="485"/>
      <c r="V23" s="485"/>
      <c r="W23" s="485"/>
      <c r="X23" s="485"/>
      <c r="Y23" s="485"/>
      <c r="Z23" s="984">
        <f t="shared" si="0"/>
      </c>
      <c r="AA23" s="985"/>
      <c r="AB23" s="1011"/>
      <c r="AC23" s="981"/>
    </row>
    <row r="24" spans="2:29" s="24" customFormat="1" ht="27" customHeight="1">
      <c r="B24" s="581"/>
      <c r="C24" s="109"/>
      <c r="D24" s="317"/>
      <c r="E24" s="32"/>
      <c r="F24" s="548"/>
      <c r="G24" s="32"/>
      <c r="H24" s="109" t="s">
        <v>1093</v>
      </c>
      <c r="I24" s="407"/>
      <c r="J24" s="981"/>
      <c r="K24" s="981"/>
      <c r="L24" s="554"/>
      <c r="M24" s="483"/>
      <c r="N24" s="483"/>
      <c r="O24" s="555"/>
      <c r="P24" s="555"/>
      <c r="Q24" s="593"/>
      <c r="R24" s="484"/>
      <c r="S24" s="484"/>
      <c r="T24" s="484"/>
      <c r="U24" s="484"/>
      <c r="V24" s="484"/>
      <c r="W24" s="484"/>
      <c r="X24" s="484"/>
      <c r="Y24" s="484"/>
      <c r="Z24" s="982">
        <f t="shared" si="0"/>
      </c>
      <c r="AA24" s="983"/>
      <c r="AB24" s="1011"/>
      <c r="AC24" s="981"/>
    </row>
    <row r="25" spans="2:29" s="24" customFormat="1" ht="27" customHeight="1">
      <c r="B25" s="581"/>
      <c r="C25" s="109"/>
      <c r="D25" s="317"/>
      <c r="E25" s="32"/>
      <c r="F25" s="548"/>
      <c r="G25" s="32"/>
      <c r="H25" s="109" t="s">
        <v>1093</v>
      </c>
      <c r="I25" s="407"/>
      <c r="J25" s="981"/>
      <c r="K25" s="981"/>
      <c r="L25" s="554"/>
      <c r="M25" s="483"/>
      <c r="N25" s="483"/>
      <c r="O25" s="555"/>
      <c r="P25" s="555"/>
      <c r="Q25" s="593"/>
      <c r="R25" s="484"/>
      <c r="S25" s="484"/>
      <c r="T25" s="484"/>
      <c r="U25" s="484"/>
      <c r="V25" s="484"/>
      <c r="W25" s="484"/>
      <c r="X25" s="484"/>
      <c r="Y25" s="484"/>
      <c r="Z25" s="982">
        <f t="shared" si="0"/>
      </c>
      <c r="AA25" s="983"/>
      <c r="AB25" s="1011"/>
      <c r="AC25" s="981"/>
    </row>
    <row r="26" spans="2:29" s="24" customFormat="1" ht="27" customHeight="1">
      <c r="B26" s="581"/>
      <c r="C26" s="109"/>
      <c r="D26" s="317"/>
      <c r="E26" s="32"/>
      <c r="F26" s="548"/>
      <c r="G26" s="32"/>
      <c r="H26" s="109" t="s">
        <v>1093</v>
      </c>
      <c r="I26" s="407"/>
      <c r="J26" s="981"/>
      <c r="K26" s="981"/>
      <c r="L26" s="554"/>
      <c r="M26" s="483"/>
      <c r="N26" s="483"/>
      <c r="O26" s="555"/>
      <c r="P26" s="555"/>
      <c r="Q26" s="593"/>
      <c r="R26" s="484"/>
      <c r="S26" s="484"/>
      <c r="T26" s="484"/>
      <c r="U26" s="484"/>
      <c r="V26" s="484"/>
      <c r="W26" s="484"/>
      <c r="X26" s="484"/>
      <c r="Y26" s="484"/>
      <c r="Z26" s="982">
        <f t="shared" si="0"/>
      </c>
      <c r="AA26" s="983"/>
      <c r="AB26" s="1011"/>
      <c r="AC26" s="981"/>
    </row>
    <row r="27" spans="2:29" s="24" customFormat="1" ht="27" customHeight="1">
      <c r="B27" s="581"/>
      <c r="C27" s="109"/>
      <c r="D27" s="317"/>
      <c r="E27" s="32"/>
      <c r="F27" s="548"/>
      <c r="G27" s="32"/>
      <c r="H27" s="109" t="s">
        <v>1093</v>
      </c>
      <c r="I27" s="407"/>
      <c r="J27" s="981"/>
      <c r="K27" s="981"/>
      <c r="L27" s="554"/>
      <c r="M27" s="483"/>
      <c r="N27" s="483"/>
      <c r="O27" s="555"/>
      <c r="P27" s="555"/>
      <c r="Q27" s="593"/>
      <c r="R27" s="484"/>
      <c r="S27" s="484"/>
      <c r="T27" s="484"/>
      <c r="U27" s="484"/>
      <c r="V27" s="484"/>
      <c r="W27" s="484"/>
      <c r="X27" s="484"/>
      <c r="Y27" s="484"/>
      <c r="Z27" s="982">
        <f t="shared" si="0"/>
      </c>
      <c r="AA27" s="983"/>
      <c r="AB27" s="1011"/>
      <c r="AC27" s="981"/>
    </row>
    <row r="28" spans="2:31" s="24" customFormat="1" ht="27" customHeight="1" thickBot="1">
      <c r="B28" s="16" t="s">
        <v>624</v>
      </c>
      <c r="C28" s="582"/>
      <c r="D28" s="582"/>
      <c r="E28" s="582"/>
      <c r="F28" s="582"/>
      <c r="G28" s="582"/>
      <c r="H28" s="582"/>
      <c r="I28" s="583">
        <f>IF(SUM(I8:I27)=0,"",SUM(I8:I27))</f>
      </c>
      <c r="J28" s="980"/>
      <c r="K28" s="980"/>
      <c r="L28" s="584"/>
      <c r="M28" s="585"/>
      <c r="N28" s="585"/>
      <c r="O28" s="586"/>
      <c r="P28" s="586"/>
      <c r="Q28" s="594"/>
      <c r="R28" s="595"/>
      <c r="S28" s="595"/>
      <c r="T28" s="595"/>
      <c r="U28" s="595"/>
      <c r="V28" s="595"/>
      <c r="W28" s="595"/>
      <c r="X28" s="595"/>
      <c r="Y28" s="595"/>
      <c r="Z28" s="991">
        <f>IF(SUM(Z8:AA27)=0,"",SUM(Z8:AA27))</f>
      </c>
      <c r="AA28" s="992"/>
      <c r="AB28" s="1012"/>
      <c r="AC28" s="980"/>
      <c r="AD28" s="409">
        <f>I28</f>
      </c>
      <c r="AE28" s="24">
        <f>COUNTA(B8:B27)</f>
        <v>0</v>
      </c>
    </row>
    <row r="29" spans="2:29" s="24" customFormat="1" ht="18" thickTop="1">
      <c r="B29" s="79"/>
      <c r="C29" s="80"/>
      <c r="D29" s="26" t="s">
        <v>999</v>
      </c>
      <c r="E29" s="26"/>
      <c r="F29" s="26"/>
      <c r="G29" s="26"/>
      <c r="H29" s="26"/>
      <c r="I29" s="26"/>
      <c r="J29" s="26"/>
      <c r="K29" s="26"/>
      <c r="Q29" s="26"/>
      <c r="R29" s="26"/>
      <c r="S29" s="26"/>
      <c r="T29" s="26"/>
      <c r="U29" s="26"/>
      <c r="V29" s="26"/>
      <c r="W29" s="26"/>
      <c r="X29" s="26"/>
      <c r="Y29" s="26"/>
      <c r="Z29" s="26"/>
      <c r="AA29" s="26"/>
      <c r="AB29" s="26"/>
      <c r="AC29" s="26"/>
    </row>
    <row r="30" spans="2:29" ht="19.5" customHeight="1">
      <c r="B30" s="79"/>
      <c r="D30" s="26" t="s">
        <v>1161</v>
      </c>
      <c r="E30" s="26"/>
      <c r="F30" s="26"/>
      <c r="G30" s="26"/>
      <c r="H30" s="26"/>
      <c r="I30" s="26"/>
      <c r="J30" s="26"/>
      <c r="K30" s="26"/>
      <c r="L30" s="24"/>
      <c r="M30" s="24"/>
      <c r="N30" s="24"/>
      <c r="O30" s="24"/>
      <c r="P30" s="24"/>
      <c r="Q30" s="26"/>
      <c r="R30" s="26"/>
      <c r="S30" s="26"/>
      <c r="T30" s="26"/>
      <c r="U30" s="26"/>
      <c r="V30" s="26"/>
      <c r="W30" s="26"/>
      <c r="X30" s="26"/>
      <c r="Y30" s="26"/>
      <c r="Z30" s="26"/>
      <c r="AA30" s="26"/>
      <c r="AB30" s="26"/>
      <c r="AC30" s="26"/>
    </row>
    <row r="31" spans="4:29" ht="33.75" customHeight="1">
      <c r="D31" s="990" t="s">
        <v>1187</v>
      </c>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row>
    <row r="36" ht="13.5">
      <c r="L36" s="80" t="s">
        <v>838</v>
      </c>
    </row>
    <row r="37" spans="2:8" ht="13.5">
      <c r="B37" s="80" t="s">
        <v>723</v>
      </c>
      <c r="C37" s="80" t="s">
        <v>811</v>
      </c>
      <c r="H37" s="80" t="s">
        <v>812</v>
      </c>
    </row>
    <row r="38" spans="2:8" ht="13.5">
      <c r="B38" s="80" t="s">
        <v>813</v>
      </c>
      <c r="C38" s="80" t="s">
        <v>428</v>
      </c>
      <c r="H38" s="80" t="s">
        <v>814</v>
      </c>
    </row>
    <row r="39" ht="13.5">
      <c r="B39" s="80" t="s">
        <v>815</v>
      </c>
    </row>
    <row r="40" ht="13.5">
      <c r="B40" s="80" t="s">
        <v>724</v>
      </c>
    </row>
    <row r="41" ht="13.5">
      <c r="B41" s="410" t="s">
        <v>818</v>
      </c>
    </row>
    <row r="42" ht="13.5">
      <c r="B42" s="410" t="s">
        <v>819</v>
      </c>
    </row>
    <row r="43" ht="27">
      <c r="B43" s="410" t="s">
        <v>933</v>
      </c>
    </row>
    <row r="44" ht="27">
      <c r="B44" s="410" t="s">
        <v>934</v>
      </c>
    </row>
    <row r="45" ht="13.5">
      <c r="B45" s="410" t="s">
        <v>820</v>
      </c>
    </row>
    <row r="46" ht="13.5">
      <c r="B46" s="80" t="s">
        <v>821</v>
      </c>
    </row>
    <row r="47" ht="13.5">
      <c r="B47" s="80" t="s">
        <v>822</v>
      </c>
    </row>
    <row r="48" ht="13.5">
      <c r="B48" s="80" t="s">
        <v>816</v>
      </c>
    </row>
    <row r="49" ht="13.5">
      <c r="B49" s="411" t="s">
        <v>823</v>
      </c>
    </row>
    <row r="50" ht="13.5">
      <c r="B50" s="411" t="s">
        <v>824</v>
      </c>
    </row>
    <row r="51" ht="13.5">
      <c r="B51" s="411" t="s">
        <v>348</v>
      </c>
    </row>
    <row r="52" ht="13.5">
      <c r="B52" s="411" t="s">
        <v>83</v>
      </c>
    </row>
    <row r="53" ht="13.5">
      <c r="B53" s="411" t="s">
        <v>817</v>
      </c>
    </row>
    <row r="54" ht="13.5">
      <c r="B54" s="411" t="s">
        <v>630</v>
      </c>
    </row>
  </sheetData>
  <sheetProtection selectLockedCells="1"/>
  <mergeCells count="87">
    <mergeCell ref="B5:B7"/>
    <mergeCell ref="C5:C7"/>
    <mergeCell ref="D5:D7"/>
    <mergeCell ref="E5:E7"/>
    <mergeCell ref="F5:G5"/>
    <mergeCell ref="H5:H7"/>
    <mergeCell ref="G6:G7"/>
    <mergeCell ref="D31:AC31"/>
    <mergeCell ref="J4:K4"/>
    <mergeCell ref="AB4:AC4"/>
    <mergeCell ref="I5:I7"/>
    <mergeCell ref="J5:K7"/>
    <mergeCell ref="L5:O5"/>
    <mergeCell ref="P5:P7"/>
    <mergeCell ref="V5:AA5"/>
    <mergeCell ref="AB5:AC7"/>
    <mergeCell ref="F6:F7"/>
    <mergeCell ref="L6:L7"/>
    <mergeCell ref="M6:M7"/>
    <mergeCell ref="N6:N7"/>
    <mergeCell ref="O6:O7"/>
    <mergeCell ref="Q6:R6"/>
    <mergeCell ref="S6:Y6"/>
    <mergeCell ref="Z6:AA7"/>
    <mergeCell ref="AB8:AC8"/>
    <mergeCell ref="J9:K9"/>
    <mergeCell ref="Z9:AA9"/>
    <mergeCell ref="AB9:AC9"/>
    <mergeCell ref="J10:K10"/>
    <mergeCell ref="Z10:AA10"/>
    <mergeCell ref="AB10:AC10"/>
    <mergeCell ref="J8:K8"/>
    <mergeCell ref="Z8:AA8"/>
    <mergeCell ref="J11:K11"/>
    <mergeCell ref="Z11:AA11"/>
    <mergeCell ref="AB11:AC11"/>
    <mergeCell ref="J12:K12"/>
    <mergeCell ref="Z12:AA12"/>
    <mergeCell ref="AB12:AC12"/>
    <mergeCell ref="J13:K13"/>
    <mergeCell ref="Z13:AA13"/>
    <mergeCell ref="AB13:AC13"/>
    <mergeCell ref="J14:K14"/>
    <mergeCell ref="Z14:AA14"/>
    <mergeCell ref="AB14:AC14"/>
    <mergeCell ref="J15:K15"/>
    <mergeCell ref="Z15:AA15"/>
    <mergeCell ref="AB15:AC15"/>
    <mergeCell ref="J16:K16"/>
    <mergeCell ref="Z16:AA16"/>
    <mergeCell ref="AB16:AC16"/>
    <mergeCell ref="J17:K17"/>
    <mergeCell ref="Z17:AA17"/>
    <mergeCell ref="AB17:AC17"/>
    <mergeCell ref="J18:K18"/>
    <mergeCell ref="Z18:AA18"/>
    <mergeCell ref="AB18:AC18"/>
    <mergeCell ref="J19:K19"/>
    <mergeCell ref="Z19:AA19"/>
    <mergeCell ref="AB19:AC19"/>
    <mergeCell ref="J20:K20"/>
    <mergeCell ref="Z20:AA20"/>
    <mergeCell ref="AB20:AC20"/>
    <mergeCell ref="J21:K21"/>
    <mergeCell ref="Z21:AA21"/>
    <mergeCell ref="AB21:AC21"/>
    <mergeCell ref="J22:K22"/>
    <mergeCell ref="Z22:AA22"/>
    <mergeCell ref="AB22:AC22"/>
    <mergeCell ref="J23:K23"/>
    <mergeCell ref="Z23:AA23"/>
    <mergeCell ref="AB23:AC23"/>
    <mergeCell ref="J24:K24"/>
    <mergeCell ref="Z24:AA24"/>
    <mergeCell ref="AB24:AC24"/>
    <mergeCell ref="J25:K25"/>
    <mergeCell ref="Z25:AA25"/>
    <mergeCell ref="AB25:AC25"/>
    <mergeCell ref="J26:K26"/>
    <mergeCell ref="Z26:AA26"/>
    <mergeCell ref="AB26:AC26"/>
    <mergeCell ref="J27:K27"/>
    <mergeCell ref="Z27:AA27"/>
    <mergeCell ref="AB27:AC27"/>
    <mergeCell ref="J28:K28"/>
    <mergeCell ref="Z28:AA28"/>
    <mergeCell ref="AB28:AC28"/>
  </mergeCells>
  <dataValidations count="3">
    <dataValidation type="list" allowBlank="1" sqref="L8:O27">
      <formula1>$L$36</formula1>
    </dataValidation>
    <dataValidation type="list" allowBlank="1" showInputMessage="1" showErrorMessage="1" sqref="B8:B27">
      <formula1>$B$37:$B$61</formula1>
    </dataValidation>
    <dataValidation type="list" allowBlank="1" showInputMessage="1" showErrorMessage="1" sqref="C8:C27">
      <formula1>$C$37:$C$38</formula1>
    </dataValidation>
  </dataValidations>
  <printOptions/>
  <pageMargins left="0.7086614173228347" right="0.11811023622047245" top="0.3937007874015748" bottom="0.3937007874015748" header="0.3937007874015748" footer="0.1968503937007874"/>
  <pageSetup blackAndWhite="1" cellComments="asDisplayed" horizontalDpi="600" verticalDpi="600" orientation="landscape" paperSize="9" scale="72" r:id="rId3"/>
  <headerFooter alignWithMargins="0">
    <oddFooter>&amp;R&amp;F- &amp;P/&amp;N</oddFooter>
  </headerFooter>
  <legacyDrawing r:id="rId2"/>
</worksheet>
</file>

<file path=xl/worksheets/sheet8.xml><?xml version="1.0" encoding="utf-8"?>
<worksheet xmlns="http://schemas.openxmlformats.org/spreadsheetml/2006/main" xmlns:r="http://schemas.openxmlformats.org/officeDocument/2006/relationships">
  <sheetPr>
    <tabColor indexed="22"/>
    <pageSetUpPr fitToPage="1"/>
  </sheetPr>
  <dimension ref="B3:E26"/>
  <sheetViews>
    <sheetView view="pageBreakPreview" zoomScale="85" zoomScaleNormal="70" zoomScaleSheetLayoutView="85" zoomScalePageLayoutView="0" workbookViewId="0" topLeftCell="A25">
      <selection activeCell="P16" sqref="P16"/>
    </sheetView>
  </sheetViews>
  <sheetFormatPr defaultColWidth="9.00390625" defaultRowHeight="13.5"/>
  <cols>
    <col min="1" max="1" width="1.25" style="83" customWidth="1"/>
    <col min="2" max="2" width="103.625" style="83" customWidth="1"/>
    <col min="3" max="3" width="34.125" style="83" customWidth="1"/>
    <col min="4" max="4" width="33.00390625" style="83" customWidth="1"/>
    <col min="5" max="5" width="1.37890625" style="83" customWidth="1"/>
    <col min="6" max="16384" width="9.00390625" style="83" customWidth="1"/>
  </cols>
  <sheetData>
    <row r="1" ht="43.5" customHeight="1"/>
    <row r="2" ht="49.5" customHeight="1"/>
    <row r="3" spans="2:5" ht="19.5" customHeight="1" thickBot="1">
      <c r="B3" s="1016" t="s">
        <v>1097</v>
      </c>
      <c r="C3" s="1016"/>
      <c r="D3" s="1016"/>
      <c r="E3" s="159"/>
    </row>
    <row r="4" spans="2:4" ht="27.75" customHeight="1">
      <c r="B4" s="136" t="s">
        <v>37</v>
      </c>
      <c r="C4" s="133" t="s">
        <v>87</v>
      </c>
      <c r="D4" s="134" t="s">
        <v>797</v>
      </c>
    </row>
    <row r="5" spans="2:4" ht="30" customHeight="1">
      <c r="B5" s="158"/>
      <c r="C5" s="180"/>
      <c r="D5" s="181"/>
    </row>
    <row r="6" spans="2:4" ht="30" customHeight="1">
      <c r="B6" s="158"/>
      <c r="C6" s="180"/>
      <c r="D6" s="181"/>
    </row>
    <row r="7" spans="2:4" ht="30" customHeight="1">
      <c r="B7" s="158"/>
      <c r="C7" s="180"/>
      <c r="D7" s="181"/>
    </row>
    <row r="8" spans="2:4" ht="30" customHeight="1">
      <c r="B8" s="158"/>
      <c r="C8" s="180"/>
      <c r="D8" s="181"/>
    </row>
    <row r="9" spans="2:4" ht="30" customHeight="1">
      <c r="B9" s="158"/>
      <c r="C9" s="180"/>
      <c r="D9" s="181"/>
    </row>
    <row r="10" spans="2:4" ht="30" customHeight="1">
      <c r="B10" s="158"/>
      <c r="C10" s="180"/>
      <c r="D10" s="181"/>
    </row>
    <row r="11" spans="2:4" ht="30" customHeight="1">
      <c r="B11" s="158"/>
      <c r="C11" s="180"/>
      <c r="D11" s="181"/>
    </row>
    <row r="12" spans="2:4" ht="30" customHeight="1">
      <c r="B12" s="158"/>
      <c r="C12" s="180"/>
      <c r="D12" s="181"/>
    </row>
    <row r="13" spans="2:4" ht="30" customHeight="1">
      <c r="B13" s="158"/>
      <c r="C13" s="180"/>
      <c r="D13" s="181"/>
    </row>
    <row r="14" spans="2:4" ht="30" customHeight="1">
      <c r="B14" s="158"/>
      <c r="C14" s="180"/>
      <c r="D14" s="181"/>
    </row>
    <row r="15" spans="2:4" ht="30" customHeight="1">
      <c r="B15" s="158"/>
      <c r="C15" s="180"/>
      <c r="D15" s="181"/>
    </row>
    <row r="16" spans="2:4" ht="30" customHeight="1">
      <c r="B16" s="158"/>
      <c r="C16" s="180"/>
      <c r="D16" s="181"/>
    </row>
    <row r="17" spans="2:4" ht="30" customHeight="1">
      <c r="B17" s="158"/>
      <c r="C17" s="180"/>
      <c r="D17" s="181"/>
    </row>
    <row r="18" spans="2:4" ht="30" customHeight="1">
      <c r="B18" s="158"/>
      <c r="C18" s="180"/>
      <c r="D18" s="181"/>
    </row>
    <row r="19" spans="2:4" ht="30" customHeight="1">
      <c r="B19" s="158"/>
      <c r="C19" s="180"/>
      <c r="D19" s="181"/>
    </row>
    <row r="20" spans="2:4" ht="30" customHeight="1">
      <c r="B20" s="158"/>
      <c r="C20" s="180"/>
      <c r="D20" s="181"/>
    </row>
    <row r="21" spans="2:4" ht="30" customHeight="1">
      <c r="B21" s="158"/>
      <c r="C21" s="180"/>
      <c r="D21" s="181"/>
    </row>
    <row r="22" spans="2:4" ht="30" customHeight="1">
      <c r="B22" s="158"/>
      <c r="C22" s="180"/>
      <c r="D22" s="181"/>
    </row>
    <row r="23" spans="2:4" ht="30" customHeight="1">
      <c r="B23" s="158"/>
      <c r="C23" s="180"/>
      <c r="D23" s="181"/>
    </row>
    <row r="24" spans="2:4" ht="30" customHeight="1" thickBot="1">
      <c r="B24" s="255"/>
      <c r="C24" s="182"/>
      <c r="D24" s="183"/>
    </row>
    <row r="25" ht="9.75" customHeight="1">
      <c r="B25" s="160"/>
    </row>
    <row r="26" spans="2:5" ht="14.25" customHeight="1">
      <c r="B26" s="83" t="s">
        <v>1188</v>
      </c>
      <c r="D26" s="161"/>
      <c r="E26" s="161"/>
    </row>
    <row r="27" ht="15" customHeight="1"/>
  </sheetData>
  <sheetProtection selectLockedCells="1"/>
  <mergeCells count="1">
    <mergeCell ref="B3:D3"/>
  </mergeCells>
  <printOptions/>
  <pageMargins left="0.7086614173228347" right="0.7086614173228347" top="0.3937007874015748" bottom="0.3937007874015748" header="0.3937007874015748" footer="0.1968503937007874"/>
  <pageSetup blackAndWhite="1" fitToHeight="0" fitToWidth="1" horizontalDpi="600" verticalDpi="600" orientation="landscape" paperSize="9" scale="78" r:id="rId1"/>
  <headerFooter alignWithMargins="0">
    <oddFooter>&amp;R&amp;F- &amp;P/&amp;N</oddFooter>
  </headerFooter>
  <rowBreaks count="1" manualBreakCount="1">
    <brk id="27" min="1" max="4" man="1"/>
  </rowBreaks>
</worksheet>
</file>

<file path=xl/worksheets/sheet9.xml><?xml version="1.0" encoding="utf-8"?>
<worksheet xmlns="http://schemas.openxmlformats.org/spreadsheetml/2006/main" xmlns:r="http://schemas.openxmlformats.org/officeDocument/2006/relationships">
  <sheetPr>
    <tabColor indexed="22"/>
    <pageSetUpPr fitToPage="1"/>
  </sheetPr>
  <dimension ref="A2:AH57"/>
  <sheetViews>
    <sheetView view="pageBreakPreview" zoomScale="80" zoomScaleNormal="70" zoomScaleSheetLayoutView="80" zoomScalePageLayoutView="0" workbookViewId="0" topLeftCell="A25">
      <selection activeCell="P16" sqref="P16"/>
    </sheetView>
  </sheetViews>
  <sheetFormatPr defaultColWidth="10.375" defaultRowHeight="15" customHeight="1"/>
  <cols>
    <col min="1" max="1" width="1.25" style="84" customWidth="1"/>
    <col min="2" max="2" width="3.25390625" style="85" customWidth="1"/>
    <col min="3" max="3" width="10.875" style="84" customWidth="1"/>
    <col min="4" max="5" width="5.875" style="84" customWidth="1"/>
    <col min="6" max="13" width="5.125" style="84" customWidth="1"/>
    <col min="14" max="14" width="3.625" style="84" customWidth="1"/>
    <col min="15" max="15" width="3.00390625" style="84" customWidth="1"/>
    <col min="16" max="16" width="3.625" style="84" customWidth="1"/>
    <col min="17" max="17" width="3.00390625" style="84" customWidth="1"/>
    <col min="18" max="18" width="7.375" style="84" customWidth="1"/>
    <col min="19" max="19" width="10.125" style="84" customWidth="1"/>
    <col min="20" max="20" width="4.625" style="84" customWidth="1"/>
    <col min="21" max="21" width="7.375" style="84" customWidth="1"/>
    <col min="22" max="32" width="4.00390625" style="84" customWidth="1"/>
    <col min="33" max="33" width="7.50390625" style="84" customWidth="1"/>
    <col min="34" max="44" width="4.00390625" style="84" customWidth="1"/>
    <col min="45" max="16384" width="10.375" style="84" customWidth="1"/>
  </cols>
  <sheetData>
    <row r="1" ht="44.25" customHeight="1"/>
    <row r="2" spans="1:19" s="336" customFormat="1" ht="13.5">
      <c r="A2" s="334"/>
      <c r="B2" s="335" t="s">
        <v>1098</v>
      </c>
      <c r="C2" s="334"/>
      <c r="D2" s="334"/>
      <c r="E2" s="334"/>
      <c r="F2" s="334"/>
      <c r="G2" s="334"/>
      <c r="H2" s="334"/>
      <c r="I2" s="334"/>
      <c r="J2" s="334"/>
      <c r="K2" s="334"/>
      <c r="L2" s="334"/>
      <c r="M2" s="334"/>
      <c r="N2" s="334"/>
      <c r="O2" s="334"/>
      <c r="P2" s="334"/>
      <c r="Q2" s="334"/>
      <c r="R2" s="334"/>
      <c r="S2" s="334"/>
    </row>
    <row r="3" spans="1:21" s="336" customFormat="1" ht="13.5" customHeight="1" thickBot="1">
      <c r="A3" s="334"/>
      <c r="B3" s="337"/>
      <c r="C3" s="334" t="s">
        <v>839</v>
      </c>
      <c r="D3" s="334"/>
      <c r="E3" s="334"/>
      <c r="F3" s="334"/>
      <c r="G3" s="334"/>
      <c r="H3" s="338" t="s">
        <v>784</v>
      </c>
      <c r="I3" s="1059"/>
      <c r="J3" s="1059"/>
      <c r="K3" s="1059"/>
      <c r="L3" s="1059"/>
      <c r="M3" s="1059"/>
      <c r="N3" s="1059"/>
      <c r="O3" s="1059"/>
      <c r="P3" s="1059"/>
      <c r="Q3" s="1059"/>
      <c r="R3" s="1059"/>
      <c r="S3" s="334" t="s">
        <v>575</v>
      </c>
      <c r="U3" s="500" t="s">
        <v>1045</v>
      </c>
    </row>
    <row r="4" spans="1:34" s="336" customFormat="1" ht="15.75" customHeight="1">
      <c r="A4" s="334"/>
      <c r="B4" s="337"/>
      <c r="C4" s="339" t="s">
        <v>199</v>
      </c>
      <c r="D4" s="1060" t="s">
        <v>785</v>
      </c>
      <c r="E4" s="1061"/>
      <c r="F4" s="1066" t="s">
        <v>169</v>
      </c>
      <c r="G4" s="1066"/>
      <c r="H4" s="1066"/>
      <c r="I4" s="1066"/>
      <c r="J4" s="1066"/>
      <c r="K4" s="1066"/>
      <c r="L4" s="1066" t="s">
        <v>576</v>
      </c>
      <c r="M4" s="1066"/>
      <c r="N4" s="1066" t="s">
        <v>170</v>
      </c>
      <c r="O4" s="1066"/>
      <c r="P4" s="1066"/>
      <c r="Q4" s="1068" t="s">
        <v>786</v>
      </c>
      <c r="R4" s="1066"/>
      <c r="S4" s="1074" t="s">
        <v>787</v>
      </c>
      <c r="U4" s="1035" t="s">
        <v>1068</v>
      </c>
      <c r="V4" s="1036"/>
      <c r="W4" s="1036"/>
      <c r="X4" s="1036"/>
      <c r="Y4" s="1036"/>
      <c r="Z4" s="1036"/>
      <c r="AA4" s="1036"/>
      <c r="AB4" s="1036"/>
      <c r="AC4" s="1036"/>
      <c r="AD4" s="1036"/>
      <c r="AE4" s="1036"/>
      <c r="AF4" s="1036"/>
      <c r="AG4" s="1036"/>
      <c r="AH4" s="1037"/>
    </row>
    <row r="5" spans="1:34" s="336" customFormat="1" ht="15.75" customHeight="1">
      <c r="A5" s="334"/>
      <c r="B5" s="337"/>
      <c r="C5" s="340"/>
      <c r="D5" s="1062"/>
      <c r="E5" s="1063"/>
      <c r="F5" s="1067" t="s">
        <v>577</v>
      </c>
      <c r="G5" s="1067"/>
      <c r="H5" s="1067" t="s">
        <v>171</v>
      </c>
      <c r="I5" s="1067"/>
      <c r="J5" s="1067" t="s">
        <v>172</v>
      </c>
      <c r="K5" s="1067"/>
      <c r="L5" s="1067"/>
      <c r="M5" s="1067"/>
      <c r="N5" s="1067"/>
      <c r="O5" s="1067"/>
      <c r="P5" s="1067"/>
      <c r="Q5" s="1067"/>
      <c r="R5" s="1067"/>
      <c r="S5" s="1075"/>
      <c r="U5" s="1038"/>
      <c r="V5" s="1039"/>
      <c r="W5" s="1039"/>
      <c r="X5" s="1039"/>
      <c r="Y5" s="1039"/>
      <c r="Z5" s="1039"/>
      <c r="AA5" s="1039"/>
      <c r="AB5" s="1039"/>
      <c r="AC5" s="1039"/>
      <c r="AD5" s="1039"/>
      <c r="AE5" s="1039"/>
      <c r="AF5" s="1039"/>
      <c r="AG5" s="1039"/>
      <c r="AH5" s="1040"/>
    </row>
    <row r="6" spans="1:34" s="336" customFormat="1" ht="15.75" customHeight="1">
      <c r="A6" s="334"/>
      <c r="B6" s="337"/>
      <c r="C6" s="340" t="s">
        <v>153</v>
      </c>
      <c r="D6" s="1064"/>
      <c r="E6" s="1065"/>
      <c r="F6" s="1067"/>
      <c r="G6" s="1067"/>
      <c r="H6" s="1067"/>
      <c r="I6" s="1067"/>
      <c r="J6" s="1067"/>
      <c r="K6" s="1067"/>
      <c r="L6" s="1067"/>
      <c r="M6" s="1067"/>
      <c r="N6" s="1067"/>
      <c r="O6" s="1067"/>
      <c r="P6" s="1067"/>
      <c r="Q6" s="1067"/>
      <c r="R6" s="1067"/>
      <c r="S6" s="1075"/>
      <c r="U6" s="1019"/>
      <c r="V6" s="1020"/>
      <c r="W6" s="1020"/>
      <c r="X6" s="1020"/>
      <c r="Y6" s="1020"/>
      <c r="Z6" s="1020"/>
      <c r="AA6" s="1020"/>
      <c r="AB6" s="1020"/>
      <c r="AC6" s="1020"/>
      <c r="AD6" s="1020"/>
      <c r="AE6" s="1020"/>
      <c r="AF6" s="1020"/>
      <c r="AG6" s="1020"/>
      <c r="AH6" s="1021"/>
    </row>
    <row r="7" spans="1:34" s="336" customFormat="1" ht="15.75" customHeight="1">
      <c r="A7" s="334"/>
      <c r="B7" s="337"/>
      <c r="C7" s="1069" t="s">
        <v>173</v>
      </c>
      <c r="D7" s="341"/>
      <c r="E7" s="342"/>
      <c r="F7" s="1072">
        <f>IF(IF(H7="",N8-L8,N8-L8-H7)=0,"",IF(H7="",N8-L8,N8-L8-H7))</f>
      </c>
      <c r="G7" s="1072"/>
      <c r="H7" s="1072">
        <f>IF(S8-Q8=0,"",S8-Q8)</f>
      </c>
      <c r="I7" s="1072"/>
      <c r="J7" s="1072">
        <f>IF(SUM(F7:I9)=0,"",SUM(F7:I9))</f>
      </c>
      <c r="K7" s="1072"/>
      <c r="L7" s="1076"/>
      <c r="M7" s="1076"/>
      <c r="N7" s="1076"/>
      <c r="O7" s="1076"/>
      <c r="P7" s="1076"/>
      <c r="Q7" s="1076"/>
      <c r="R7" s="1076"/>
      <c r="S7" s="343"/>
      <c r="U7" s="1019"/>
      <c r="V7" s="1020"/>
      <c r="W7" s="1020"/>
      <c r="X7" s="1020"/>
      <c r="Y7" s="1020"/>
      <c r="Z7" s="1020"/>
      <c r="AA7" s="1020"/>
      <c r="AB7" s="1020"/>
      <c r="AC7" s="1020"/>
      <c r="AD7" s="1020"/>
      <c r="AE7" s="1020"/>
      <c r="AF7" s="1020"/>
      <c r="AG7" s="1020"/>
      <c r="AH7" s="1021"/>
    </row>
    <row r="8" spans="1:34" s="336" customFormat="1" ht="15.75" customHeight="1">
      <c r="A8" s="334"/>
      <c r="B8" s="337"/>
      <c r="C8" s="1070"/>
      <c r="D8" s="344"/>
      <c r="E8" s="345" t="s">
        <v>631</v>
      </c>
      <c r="F8" s="1072"/>
      <c r="G8" s="1072"/>
      <c r="H8" s="1072"/>
      <c r="I8" s="1072"/>
      <c r="J8" s="1072"/>
      <c r="K8" s="1072"/>
      <c r="L8" s="1077"/>
      <c r="M8" s="1077"/>
      <c r="N8" s="1077"/>
      <c r="O8" s="1077"/>
      <c r="P8" s="1077"/>
      <c r="Q8" s="1077"/>
      <c r="R8" s="1077"/>
      <c r="S8" s="346"/>
      <c r="U8" s="1019"/>
      <c r="V8" s="1020"/>
      <c r="W8" s="1020"/>
      <c r="X8" s="1020"/>
      <c r="Y8" s="1020"/>
      <c r="Z8" s="1020"/>
      <c r="AA8" s="1020"/>
      <c r="AB8" s="1020"/>
      <c r="AC8" s="1020"/>
      <c r="AD8" s="1020"/>
      <c r="AE8" s="1020"/>
      <c r="AF8" s="1020"/>
      <c r="AG8" s="1020"/>
      <c r="AH8" s="1021"/>
    </row>
    <row r="9" spans="1:34" s="336" customFormat="1" ht="15.75" customHeight="1">
      <c r="A9" s="334"/>
      <c r="B9" s="337"/>
      <c r="C9" s="1071"/>
      <c r="D9" s="347"/>
      <c r="E9" s="348"/>
      <c r="F9" s="1072"/>
      <c r="G9" s="1072"/>
      <c r="H9" s="1072"/>
      <c r="I9" s="1072"/>
      <c r="J9" s="1072"/>
      <c r="K9" s="1072"/>
      <c r="L9" s="1073"/>
      <c r="M9" s="1073"/>
      <c r="N9" s="1073"/>
      <c r="O9" s="1073"/>
      <c r="P9" s="1073"/>
      <c r="Q9" s="1073"/>
      <c r="R9" s="1073"/>
      <c r="S9" s="349"/>
      <c r="U9" s="1019"/>
      <c r="V9" s="1020"/>
      <c r="W9" s="1020"/>
      <c r="X9" s="1020"/>
      <c r="Y9" s="1020"/>
      <c r="Z9" s="1020"/>
      <c r="AA9" s="1020"/>
      <c r="AB9" s="1020"/>
      <c r="AC9" s="1020"/>
      <c r="AD9" s="1020"/>
      <c r="AE9" s="1020"/>
      <c r="AF9" s="1020"/>
      <c r="AG9" s="1020"/>
      <c r="AH9" s="1021"/>
    </row>
    <row r="10" spans="1:34" s="336" customFormat="1" ht="15.75" customHeight="1">
      <c r="A10" s="334"/>
      <c r="B10" s="337"/>
      <c r="C10" s="1070" t="s">
        <v>174</v>
      </c>
      <c r="D10" s="341"/>
      <c r="E10" s="342"/>
      <c r="F10" s="1072">
        <f>IF(IF(H10="",N11-L11,N11-L11-H10)=0,"",IF(H10="",N11-L11,N11-L11-H10))</f>
      </c>
      <c r="G10" s="1072"/>
      <c r="H10" s="1072">
        <f>IF(S11-Q11=0,"",S11-Q11)</f>
      </c>
      <c r="I10" s="1072"/>
      <c r="J10" s="1072">
        <f>IF(SUM(F10:I12)=0,"",SUM(F10:I12))</f>
      </c>
      <c r="K10" s="1072"/>
      <c r="L10" s="1076"/>
      <c r="M10" s="1076"/>
      <c r="N10" s="1076"/>
      <c r="O10" s="1076"/>
      <c r="P10" s="1076"/>
      <c r="Q10" s="1076"/>
      <c r="R10" s="1076"/>
      <c r="S10" s="350"/>
      <c r="U10" s="1019"/>
      <c r="V10" s="1020"/>
      <c r="W10" s="1020"/>
      <c r="X10" s="1020"/>
      <c r="Y10" s="1020"/>
      <c r="Z10" s="1020"/>
      <c r="AA10" s="1020"/>
      <c r="AB10" s="1020"/>
      <c r="AC10" s="1020"/>
      <c r="AD10" s="1020"/>
      <c r="AE10" s="1020"/>
      <c r="AF10" s="1020"/>
      <c r="AG10" s="1020"/>
      <c r="AH10" s="1021"/>
    </row>
    <row r="11" spans="1:34" s="336" customFormat="1" ht="15.75" customHeight="1">
      <c r="A11" s="334"/>
      <c r="B11" s="337"/>
      <c r="C11" s="1070"/>
      <c r="D11" s="344"/>
      <c r="E11" s="345" t="s">
        <v>788</v>
      </c>
      <c r="F11" s="1072"/>
      <c r="G11" s="1072"/>
      <c r="H11" s="1072"/>
      <c r="I11" s="1072"/>
      <c r="J11" s="1072"/>
      <c r="K11" s="1072"/>
      <c r="L11" s="1077"/>
      <c r="M11" s="1077"/>
      <c r="N11" s="1077"/>
      <c r="O11" s="1077"/>
      <c r="P11" s="1077"/>
      <c r="Q11" s="1077"/>
      <c r="R11" s="1077"/>
      <c r="S11" s="346"/>
      <c r="U11" s="1019"/>
      <c r="V11" s="1020"/>
      <c r="W11" s="1020"/>
      <c r="X11" s="1020"/>
      <c r="Y11" s="1020"/>
      <c r="Z11" s="1020"/>
      <c r="AA11" s="1020"/>
      <c r="AB11" s="1020"/>
      <c r="AC11" s="1020"/>
      <c r="AD11" s="1020"/>
      <c r="AE11" s="1020"/>
      <c r="AF11" s="1020"/>
      <c r="AG11" s="1020"/>
      <c r="AH11" s="1021"/>
    </row>
    <row r="12" spans="1:34" s="336" customFormat="1" ht="15.75" customHeight="1">
      <c r="A12" s="334"/>
      <c r="B12" s="337"/>
      <c r="C12" s="1070"/>
      <c r="D12" s="347"/>
      <c r="E12" s="348"/>
      <c r="F12" s="1072"/>
      <c r="G12" s="1072"/>
      <c r="H12" s="1072"/>
      <c r="I12" s="1072"/>
      <c r="J12" s="1072"/>
      <c r="K12" s="1072"/>
      <c r="L12" s="1073"/>
      <c r="M12" s="1073"/>
      <c r="N12" s="1073"/>
      <c r="O12" s="1073"/>
      <c r="P12" s="1073"/>
      <c r="Q12" s="1073"/>
      <c r="R12" s="1073"/>
      <c r="S12" s="349"/>
      <c r="U12" s="1019"/>
      <c r="V12" s="1020"/>
      <c r="W12" s="1020"/>
      <c r="X12" s="1020"/>
      <c r="Y12" s="1020"/>
      <c r="Z12" s="1020"/>
      <c r="AA12" s="1020"/>
      <c r="AB12" s="1020"/>
      <c r="AC12" s="1020"/>
      <c r="AD12" s="1020"/>
      <c r="AE12" s="1020"/>
      <c r="AF12" s="1020"/>
      <c r="AG12" s="1020"/>
      <c r="AH12" s="1021"/>
    </row>
    <row r="13" spans="1:34" s="336" customFormat="1" ht="15.75" customHeight="1">
      <c r="A13" s="334"/>
      <c r="B13" s="337"/>
      <c r="C13" s="1069" t="s">
        <v>175</v>
      </c>
      <c r="D13" s="341"/>
      <c r="E13" s="342"/>
      <c r="F13" s="1072">
        <f>IF(IF(H13="",N14-L14,N14-L14-H13)=0,"",IF(H13="",N14-L14,N14-L14-H13))</f>
      </c>
      <c r="G13" s="1072"/>
      <c r="H13" s="1072">
        <f>IF(S14-Q14=0,"",S14-Q14)</f>
      </c>
      <c r="I13" s="1072"/>
      <c r="J13" s="1072">
        <f>IF(SUM(F13:I15)=0,"",SUM(F13:I15))</f>
      </c>
      <c r="K13" s="1072"/>
      <c r="L13" s="1076"/>
      <c r="M13" s="1076"/>
      <c r="N13" s="1076"/>
      <c r="O13" s="1076"/>
      <c r="P13" s="1076"/>
      <c r="Q13" s="1076"/>
      <c r="R13" s="1076"/>
      <c r="S13" s="343"/>
      <c r="U13" s="1019"/>
      <c r="V13" s="1020"/>
      <c r="W13" s="1020"/>
      <c r="X13" s="1020"/>
      <c r="Y13" s="1020"/>
      <c r="Z13" s="1020"/>
      <c r="AA13" s="1020"/>
      <c r="AB13" s="1020"/>
      <c r="AC13" s="1020"/>
      <c r="AD13" s="1020"/>
      <c r="AE13" s="1020"/>
      <c r="AF13" s="1020"/>
      <c r="AG13" s="1020"/>
      <c r="AH13" s="1021"/>
    </row>
    <row r="14" spans="1:34" s="336" customFormat="1" ht="15.75" customHeight="1">
      <c r="A14" s="334"/>
      <c r="B14" s="337"/>
      <c r="C14" s="1070"/>
      <c r="D14" s="344"/>
      <c r="E14" s="345" t="s">
        <v>788</v>
      </c>
      <c r="F14" s="1072"/>
      <c r="G14" s="1072"/>
      <c r="H14" s="1072"/>
      <c r="I14" s="1072"/>
      <c r="J14" s="1072"/>
      <c r="K14" s="1072"/>
      <c r="L14" s="1077"/>
      <c r="M14" s="1077"/>
      <c r="N14" s="1077"/>
      <c r="O14" s="1077"/>
      <c r="P14" s="1077"/>
      <c r="Q14" s="1077"/>
      <c r="R14" s="1077"/>
      <c r="S14" s="346"/>
      <c r="U14" s="1019"/>
      <c r="V14" s="1020"/>
      <c r="W14" s="1020"/>
      <c r="X14" s="1020"/>
      <c r="Y14" s="1020"/>
      <c r="Z14" s="1020"/>
      <c r="AA14" s="1020"/>
      <c r="AB14" s="1020"/>
      <c r="AC14" s="1020"/>
      <c r="AD14" s="1020"/>
      <c r="AE14" s="1020"/>
      <c r="AF14" s="1020"/>
      <c r="AG14" s="1020"/>
      <c r="AH14" s="1021"/>
    </row>
    <row r="15" spans="1:34" s="336" customFormat="1" ht="15.75" customHeight="1">
      <c r="A15" s="334"/>
      <c r="B15" s="337"/>
      <c r="C15" s="1071"/>
      <c r="D15" s="347"/>
      <c r="E15" s="348"/>
      <c r="F15" s="1072"/>
      <c r="G15" s="1072"/>
      <c r="H15" s="1072"/>
      <c r="I15" s="1072"/>
      <c r="J15" s="1072"/>
      <c r="K15" s="1072"/>
      <c r="L15" s="1073"/>
      <c r="M15" s="1073"/>
      <c r="N15" s="1073"/>
      <c r="O15" s="1073"/>
      <c r="P15" s="1073"/>
      <c r="Q15" s="1073"/>
      <c r="R15" s="1073"/>
      <c r="S15" s="349"/>
      <c r="U15" s="1019"/>
      <c r="V15" s="1020"/>
      <c r="W15" s="1020"/>
      <c r="X15" s="1020"/>
      <c r="Y15" s="1020"/>
      <c r="Z15" s="1020"/>
      <c r="AA15" s="1020"/>
      <c r="AB15" s="1020"/>
      <c r="AC15" s="1020"/>
      <c r="AD15" s="1020"/>
      <c r="AE15" s="1020"/>
      <c r="AF15" s="1020"/>
      <c r="AG15" s="1020"/>
      <c r="AH15" s="1021"/>
    </row>
    <row r="16" spans="1:34" s="336" customFormat="1" ht="15.75" customHeight="1">
      <c r="A16" s="334"/>
      <c r="B16" s="337"/>
      <c r="C16" s="1069" t="s">
        <v>176</v>
      </c>
      <c r="D16" s="341"/>
      <c r="E16" s="342"/>
      <c r="F16" s="1072">
        <f>IF(IF(H16="",N17-L17,N17-L17-H16)=0,"",IF(H16="",N17-L17,N17-L17-H16))</f>
      </c>
      <c r="G16" s="1072"/>
      <c r="H16" s="1072">
        <f>IF(S17-Q17=0,"",S17-Q17)</f>
      </c>
      <c r="I16" s="1072"/>
      <c r="J16" s="1072">
        <f>IF(SUM(F16:I18)=0,"",SUM(F16:I18))</f>
      </c>
      <c r="K16" s="1072"/>
      <c r="L16" s="1076"/>
      <c r="M16" s="1076"/>
      <c r="N16" s="1076"/>
      <c r="O16" s="1076"/>
      <c r="P16" s="1076"/>
      <c r="Q16" s="1076"/>
      <c r="R16" s="1076"/>
      <c r="S16" s="343"/>
      <c r="U16" s="1019"/>
      <c r="V16" s="1020"/>
      <c r="W16" s="1020"/>
      <c r="X16" s="1020"/>
      <c r="Y16" s="1020"/>
      <c r="Z16" s="1020"/>
      <c r="AA16" s="1020"/>
      <c r="AB16" s="1020"/>
      <c r="AC16" s="1020"/>
      <c r="AD16" s="1020"/>
      <c r="AE16" s="1020"/>
      <c r="AF16" s="1020"/>
      <c r="AG16" s="1020"/>
      <c r="AH16" s="1021"/>
    </row>
    <row r="17" spans="1:34" s="336" customFormat="1" ht="15.75" customHeight="1">
      <c r="A17" s="334"/>
      <c r="B17" s="337"/>
      <c r="C17" s="1070"/>
      <c r="D17" s="344"/>
      <c r="E17" s="345" t="s">
        <v>788</v>
      </c>
      <c r="F17" s="1072"/>
      <c r="G17" s="1072"/>
      <c r="H17" s="1072"/>
      <c r="I17" s="1072"/>
      <c r="J17" s="1072"/>
      <c r="K17" s="1072"/>
      <c r="L17" s="1077"/>
      <c r="M17" s="1077"/>
      <c r="N17" s="1077"/>
      <c r="O17" s="1077"/>
      <c r="P17" s="1077"/>
      <c r="Q17" s="1077"/>
      <c r="R17" s="1077"/>
      <c r="S17" s="346"/>
      <c r="U17" s="1019"/>
      <c r="V17" s="1020"/>
      <c r="W17" s="1020"/>
      <c r="X17" s="1020"/>
      <c r="Y17" s="1020"/>
      <c r="Z17" s="1020"/>
      <c r="AA17" s="1020"/>
      <c r="AB17" s="1020"/>
      <c r="AC17" s="1020"/>
      <c r="AD17" s="1020"/>
      <c r="AE17" s="1020"/>
      <c r="AF17" s="1020"/>
      <c r="AG17" s="1020"/>
      <c r="AH17" s="1021"/>
    </row>
    <row r="18" spans="1:34" s="336" customFormat="1" ht="15.75" customHeight="1" thickBot="1">
      <c r="A18" s="334"/>
      <c r="B18" s="337"/>
      <c r="C18" s="1070"/>
      <c r="D18" s="347"/>
      <c r="E18" s="348"/>
      <c r="F18" s="1072"/>
      <c r="G18" s="1072"/>
      <c r="H18" s="1072"/>
      <c r="I18" s="1072"/>
      <c r="J18" s="1072"/>
      <c r="K18" s="1072"/>
      <c r="L18" s="1073"/>
      <c r="M18" s="1073"/>
      <c r="N18" s="1073"/>
      <c r="O18" s="1073"/>
      <c r="P18" s="1073"/>
      <c r="Q18" s="1073"/>
      <c r="R18" s="1073"/>
      <c r="S18" s="349"/>
      <c r="U18" s="1022"/>
      <c r="V18" s="1023"/>
      <c r="W18" s="1023"/>
      <c r="X18" s="1023"/>
      <c r="Y18" s="1023"/>
      <c r="Z18" s="1023"/>
      <c r="AA18" s="1023"/>
      <c r="AB18" s="1023"/>
      <c r="AC18" s="1023"/>
      <c r="AD18" s="1023"/>
      <c r="AE18" s="1023"/>
      <c r="AF18" s="1023"/>
      <c r="AG18" s="1023"/>
      <c r="AH18" s="1024"/>
    </row>
    <row r="19" spans="1:34" s="336" customFormat="1" ht="15.75" customHeight="1">
      <c r="A19" s="334"/>
      <c r="B19" s="337"/>
      <c r="C19" s="1070" t="s">
        <v>196</v>
      </c>
      <c r="D19" s="341"/>
      <c r="E19" s="342"/>
      <c r="F19" s="1072">
        <f>IF(IF(H19="",N20-L20,N20-L20-H19)=0,"",IF(H19="",N20-L20,N20-L20-H19))</f>
      </c>
      <c r="G19" s="1072"/>
      <c r="H19" s="1072">
        <f>IF(S20-Q20=0,"",S20-Q20)</f>
      </c>
      <c r="I19" s="1072"/>
      <c r="J19" s="1072">
        <f>IF(SUM(F19:I21)=0,"",SUM(F19:I21))</f>
      </c>
      <c r="K19" s="1072"/>
      <c r="L19" s="1076"/>
      <c r="M19" s="1076"/>
      <c r="N19" s="1076"/>
      <c r="O19" s="1076"/>
      <c r="P19" s="1076"/>
      <c r="Q19" s="1076"/>
      <c r="R19" s="1076"/>
      <c r="S19" s="343"/>
      <c r="U19" s="1025" t="s">
        <v>1046</v>
      </c>
      <c r="V19" s="1025"/>
      <c r="W19" s="1025"/>
      <c r="X19" s="1025"/>
      <c r="Y19" s="1025"/>
      <c r="Z19" s="1025"/>
      <c r="AA19" s="1025"/>
      <c r="AB19" s="1025"/>
      <c r="AC19" s="1025"/>
      <c r="AD19" s="1025"/>
      <c r="AE19" s="1025"/>
      <c r="AF19" s="1025"/>
      <c r="AG19" s="1025"/>
      <c r="AH19" s="1025"/>
    </row>
    <row r="20" spans="1:34" s="336" customFormat="1" ht="15.75" customHeight="1">
      <c r="A20" s="334"/>
      <c r="B20" s="337"/>
      <c r="C20" s="1070"/>
      <c r="D20" s="344"/>
      <c r="E20" s="345" t="s">
        <v>788</v>
      </c>
      <c r="F20" s="1072"/>
      <c r="G20" s="1072"/>
      <c r="H20" s="1072"/>
      <c r="I20" s="1072"/>
      <c r="J20" s="1072"/>
      <c r="K20" s="1072"/>
      <c r="L20" s="1077"/>
      <c r="M20" s="1077"/>
      <c r="N20" s="1077"/>
      <c r="O20" s="1077"/>
      <c r="P20" s="1077"/>
      <c r="Q20" s="1077"/>
      <c r="R20" s="1077"/>
      <c r="S20" s="346"/>
      <c r="U20" s="1026"/>
      <c r="V20" s="1026"/>
      <c r="W20" s="1026"/>
      <c r="X20" s="1026"/>
      <c r="Y20" s="1026"/>
      <c r="Z20" s="1026"/>
      <c r="AA20" s="1026"/>
      <c r="AB20" s="1026"/>
      <c r="AC20" s="1026"/>
      <c r="AD20" s="1026"/>
      <c r="AE20" s="1026"/>
      <c r="AF20" s="1026"/>
      <c r="AG20" s="1026"/>
      <c r="AH20" s="1026"/>
    </row>
    <row r="21" spans="1:19" s="336" customFormat="1" ht="15.75" customHeight="1">
      <c r="A21" s="334"/>
      <c r="B21" s="337"/>
      <c r="C21" s="1071"/>
      <c r="D21" s="351"/>
      <c r="E21" s="348"/>
      <c r="F21" s="1072"/>
      <c r="G21" s="1072"/>
      <c r="H21" s="1072"/>
      <c r="I21" s="1072"/>
      <c r="J21" s="1072"/>
      <c r="K21" s="1072"/>
      <c r="L21" s="1073"/>
      <c r="M21" s="1073"/>
      <c r="N21" s="1073"/>
      <c r="O21" s="1073"/>
      <c r="P21" s="1073"/>
      <c r="Q21" s="1073"/>
      <c r="R21" s="1073"/>
      <c r="S21" s="349"/>
    </row>
    <row r="22" spans="1:19" s="336" customFormat="1" ht="15.75" customHeight="1">
      <c r="A22" s="334"/>
      <c r="B22" s="337"/>
      <c r="C22" s="1069" t="s">
        <v>197</v>
      </c>
      <c r="D22" s="352"/>
      <c r="E22" s="342"/>
      <c r="F22" s="1072">
        <f>IF(IF(H22="",N23-L23,N23-L23-H22)=0,"",IF(H22="",N23-L23,N23-L23-H22))</f>
      </c>
      <c r="G22" s="1072"/>
      <c r="H22" s="1072">
        <f>IF(S23-Q23=0,"",S23-Q23)</f>
      </c>
      <c r="I22" s="1072"/>
      <c r="J22" s="1072">
        <f>IF(SUM(F22:I24)=0,"",SUM(F22:I24))</f>
      </c>
      <c r="K22" s="1072"/>
      <c r="L22" s="1076"/>
      <c r="M22" s="1076"/>
      <c r="N22" s="1076"/>
      <c r="O22" s="1076"/>
      <c r="P22" s="1076"/>
      <c r="Q22" s="1076"/>
      <c r="R22" s="1076"/>
      <c r="S22" s="343"/>
    </row>
    <row r="23" spans="1:34" s="336" customFormat="1" ht="15.75" customHeight="1" thickBot="1">
      <c r="A23" s="334"/>
      <c r="B23" s="337"/>
      <c r="C23" s="1070"/>
      <c r="D23" s="344"/>
      <c r="E23" s="345" t="s">
        <v>788</v>
      </c>
      <c r="F23" s="1072"/>
      <c r="G23" s="1072"/>
      <c r="H23" s="1072"/>
      <c r="I23" s="1072"/>
      <c r="J23" s="1072"/>
      <c r="K23" s="1072"/>
      <c r="L23" s="1077"/>
      <c r="M23" s="1077"/>
      <c r="N23" s="1077"/>
      <c r="O23" s="1077"/>
      <c r="P23" s="1077"/>
      <c r="Q23" s="1077"/>
      <c r="R23" s="1077"/>
      <c r="S23" s="346"/>
      <c r="U23" s="1087" t="s">
        <v>1044</v>
      </c>
      <c r="V23" s="1087"/>
      <c r="W23" s="1087"/>
      <c r="X23" s="1087"/>
      <c r="Y23" s="1087"/>
      <c r="Z23" s="1087"/>
      <c r="AA23" s="1087"/>
      <c r="AB23" s="1087"/>
      <c r="AC23" s="1087"/>
      <c r="AD23" s="500"/>
      <c r="AE23" s="501"/>
      <c r="AF23" s="500"/>
      <c r="AG23" s="500"/>
      <c r="AH23" s="500"/>
    </row>
    <row r="24" spans="1:34" s="336" customFormat="1" ht="15.75" customHeight="1">
      <c r="A24" s="334"/>
      <c r="B24" s="337"/>
      <c r="C24" s="1070"/>
      <c r="D24" s="347"/>
      <c r="E24" s="348"/>
      <c r="F24" s="1072"/>
      <c r="G24" s="1072"/>
      <c r="H24" s="1072"/>
      <c r="I24" s="1072"/>
      <c r="J24" s="1072"/>
      <c r="K24" s="1072"/>
      <c r="L24" s="1073"/>
      <c r="M24" s="1073"/>
      <c r="N24" s="1073"/>
      <c r="O24" s="1073"/>
      <c r="P24" s="1073"/>
      <c r="Q24" s="1073"/>
      <c r="R24" s="1073"/>
      <c r="S24" s="349"/>
      <c r="U24" s="740" t="s">
        <v>108</v>
      </c>
      <c r="V24" s="741"/>
      <c r="W24" s="741"/>
      <c r="X24" s="741"/>
      <c r="Y24" s="741"/>
      <c r="Z24" s="741"/>
      <c r="AA24" s="741" t="s">
        <v>154</v>
      </c>
      <c r="AB24" s="741"/>
      <c r="AC24" s="741"/>
      <c r="AD24" s="741"/>
      <c r="AE24" s="741"/>
      <c r="AF24" s="741"/>
      <c r="AG24" s="741"/>
      <c r="AH24" s="971"/>
    </row>
    <row r="25" spans="1:34" s="336" customFormat="1" ht="15.75" customHeight="1">
      <c r="A25" s="334"/>
      <c r="B25" s="337"/>
      <c r="C25" s="1070" t="s">
        <v>196</v>
      </c>
      <c r="D25" s="341"/>
      <c r="E25" s="342"/>
      <c r="F25" s="1072">
        <f>IF(IF(H25="",N26-L26,N26-L26-H25)=0,"",IF(H25="",N26-L26,N26-L26-H25))</f>
      </c>
      <c r="G25" s="1072"/>
      <c r="H25" s="1072">
        <f>IF(S26-Q26=0,"",S26-Q26)</f>
      </c>
      <c r="I25" s="1072"/>
      <c r="J25" s="1072">
        <f>IF(SUM(F25:I27)=0,"",SUM(F25:I27))</f>
      </c>
      <c r="K25" s="1072"/>
      <c r="L25" s="1076"/>
      <c r="M25" s="1076"/>
      <c r="N25" s="1076"/>
      <c r="O25" s="1076"/>
      <c r="P25" s="1076"/>
      <c r="Q25" s="1076"/>
      <c r="R25" s="1076"/>
      <c r="S25" s="343"/>
      <c r="U25" s="855" t="s">
        <v>135</v>
      </c>
      <c r="V25" s="919"/>
      <c r="W25" s="919"/>
      <c r="X25" s="919"/>
      <c r="Y25" s="919"/>
      <c r="Z25" s="919"/>
      <c r="AA25" s="1030"/>
      <c r="AB25" s="1031"/>
      <c r="AC25" s="13" t="s">
        <v>1</v>
      </c>
      <c r="AD25" s="17"/>
      <c r="AE25" s="13" t="s">
        <v>2</v>
      </c>
      <c r="AF25" s="17"/>
      <c r="AG25" s="1041" t="s">
        <v>1047</v>
      </c>
      <c r="AH25" s="1042"/>
    </row>
    <row r="26" spans="1:34" s="336" customFormat="1" ht="15.75" customHeight="1">
      <c r="A26" s="334"/>
      <c r="B26" s="337"/>
      <c r="C26" s="1070"/>
      <c r="D26" s="344"/>
      <c r="E26" s="345" t="s">
        <v>788</v>
      </c>
      <c r="F26" s="1072"/>
      <c r="G26" s="1072"/>
      <c r="H26" s="1072"/>
      <c r="I26" s="1072"/>
      <c r="J26" s="1072"/>
      <c r="K26" s="1072"/>
      <c r="L26" s="1077"/>
      <c r="M26" s="1077"/>
      <c r="N26" s="1077"/>
      <c r="O26" s="1077"/>
      <c r="P26" s="1077"/>
      <c r="Q26" s="1077"/>
      <c r="R26" s="1077"/>
      <c r="S26" s="346"/>
      <c r="U26" s="855" t="s">
        <v>935</v>
      </c>
      <c r="V26" s="919"/>
      <c r="W26" s="919"/>
      <c r="X26" s="919"/>
      <c r="Y26" s="919"/>
      <c r="Z26" s="919"/>
      <c r="AA26" s="1027" t="s">
        <v>936</v>
      </c>
      <c r="AB26" s="1028"/>
      <c r="AC26" s="1028"/>
      <c r="AD26" s="1028"/>
      <c r="AE26" s="1028"/>
      <c r="AF26" s="1029"/>
      <c r="AG26" s="1091" t="s">
        <v>1093</v>
      </c>
      <c r="AH26" s="1092"/>
    </row>
    <row r="27" spans="1:34" s="336" customFormat="1" ht="15.75" customHeight="1">
      <c r="A27" s="334"/>
      <c r="B27" s="337"/>
      <c r="C27" s="1078"/>
      <c r="D27" s="347"/>
      <c r="E27" s="348"/>
      <c r="F27" s="1072"/>
      <c r="G27" s="1072"/>
      <c r="H27" s="1072"/>
      <c r="I27" s="1072"/>
      <c r="J27" s="1072"/>
      <c r="K27" s="1072"/>
      <c r="L27" s="1073"/>
      <c r="M27" s="1073"/>
      <c r="N27" s="1073"/>
      <c r="O27" s="1073"/>
      <c r="P27" s="1073"/>
      <c r="Q27" s="1073"/>
      <c r="R27" s="1073"/>
      <c r="S27" s="349"/>
      <c r="U27" s="855"/>
      <c r="V27" s="919"/>
      <c r="W27" s="919"/>
      <c r="X27" s="919"/>
      <c r="Y27" s="919"/>
      <c r="Z27" s="919"/>
      <c r="AA27" s="1045"/>
      <c r="AB27" s="1046"/>
      <c r="AC27" s="520" t="s">
        <v>1</v>
      </c>
      <c r="AD27" s="521"/>
      <c r="AE27" s="520" t="s">
        <v>72</v>
      </c>
      <c r="AF27" s="521"/>
      <c r="AG27" s="1051" t="s">
        <v>1047</v>
      </c>
      <c r="AH27" s="1052"/>
    </row>
    <row r="28" spans="1:34" s="336" customFormat="1" ht="15.75" customHeight="1">
      <c r="A28" s="334"/>
      <c r="B28" s="337"/>
      <c r="C28" s="1079"/>
      <c r="D28" s="341"/>
      <c r="E28" s="342"/>
      <c r="F28" s="1072">
        <f>IF(IF(H28="",N29-L29,N29-L29-H28)=0,"",IF(H28="",N29-L29,N29-L29-H28))</f>
      </c>
      <c r="G28" s="1072"/>
      <c r="H28" s="1072">
        <f>IF(S29-Q29=0,"",S29-Q29)</f>
      </c>
      <c r="I28" s="1072"/>
      <c r="J28" s="1072">
        <f>IF(SUM(F28:I30)=0,"",SUM(F28:I30))</f>
      </c>
      <c r="K28" s="1072"/>
      <c r="L28" s="1076"/>
      <c r="M28" s="1076"/>
      <c r="N28" s="1076"/>
      <c r="O28" s="1076"/>
      <c r="P28" s="1076"/>
      <c r="Q28" s="1076"/>
      <c r="R28" s="1076"/>
      <c r="S28" s="343"/>
      <c r="U28" s="855"/>
      <c r="V28" s="919"/>
      <c r="W28" s="919"/>
      <c r="X28" s="919"/>
      <c r="Y28" s="919"/>
      <c r="Z28" s="919"/>
      <c r="AA28" s="1047"/>
      <c r="AB28" s="1048"/>
      <c r="AC28" s="498" t="s">
        <v>1</v>
      </c>
      <c r="AD28" s="499"/>
      <c r="AE28" s="498" t="s">
        <v>72</v>
      </c>
      <c r="AF28" s="499"/>
      <c r="AG28" s="1053" t="s">
        <v>1048</v>
      </c>
      <c r="AH28" s="1054"/>
    </row>
    <row r="29" spans="1:34" s="336" customFormat="1" ht="15.75" customHeight="1">
      <c r="A29" s="334"/>
      <c r="B29" s="337"/>
      <c r="C29" s="1079"/>
      <c r="D29" s="344"/>
      <c r="E29" s="345" t="s">
        <v>788</v>
      </c>
      <c r="F29" s="1072"/>
      <c r="G29" s="1072"/>
      <c r="H29" s="1072"/>
      <c r="I29" s="1072"/>
      <c r="J29" s="1072"/>
      <c r="K29" s="1072"/>
      <c r="L29" s="1077"/>
      <c r="M29" s="1077"/>
      <c r="N29" s="1077"/>
      <c r="O29" s="1077"/>
      <c r="P29" s="1077"/>
      <c r="Q29" s="1077"/>
      <c r="R29" s="1077"/>
      <c r="S29" s="346"/>
      <c r="U29" s="855" t="s">
        <v>937</v>
      </c>
      <c r="V29" s="919"/>
      <c r="W29" s="919"/>
      <c r="X29" s="919"/>
      <c r="Y29" s="919"/>
      <c r="Z29" s="919"/>
      <c r="AA29" s="1032"/>
      <c r="AB29" s="1033"/>
      <c r="AC29" s="496" t="s">
        <v>1</v>
      </c>
      <c r="AD29" s="497"/>
      <c r="AE29" s="496" t="s">
        <v>72</v>
      </c>
      <c r="AF29" s="497"/>
      <c r="AG29" s="1055" t="s">
        <v>1047</v>
      </c>
      <c r="AH29" s="1056"/>
    </row>
    <row r="30" spans="1:34" s="336" customFormat="1" ht="15.75" customHeight="1">
      <c r="A30" s="334"/>
      <c r="B30" s="337"/>
      <c r="C30" s="1079"/>
      <c r="D30" s="347"/>
      <c r="E30" s="348"/>
      <c r="F30" s="1072"/>
      <c r="G30" s="1072"/>
      <c r="H30" s="1072"/>
      <c r="I30" s="1072"/>
      <c r="J30" s="1072"/>
      <c r="K30" s="1072"/>
      <c r="L30" s="1073"/>
      <c r="M30" s="1073"/>
      <c r="N30" s="1073"/>
      <c r="O30" s="1073"/>
      <c r="P30" s="1073"/>
      <c r="Q30" s="1073"/>
      <c r="R30" s="1073"/>
      <c r="S30" s="349"/>
      <c r="U30" s="855"/>
      <c r="V30" s="919"/>
      <c r="W30" s="919"/>
      <c r="X30" s="919"/>
      <c r="Y30" s="919"/>
      <c r="Z30" s="919"/>
      <c r="AA30" s="1049"/>
      <c r="AB30" s="1050"/>
      <c r="AC30" s="105" t="s">
        <v>1</v>
      </c>
      <c r="AD30" s="510"/>
      <c r="AE30" s="105" t="s">
        <v>72</v>
      </c>
      <c r="AF30" s="510"/>
      <c r="AG30" s="1053" t="s">
        <v>1048</v>
      </c>
      <c r="AH30" s="1054"/>
    </row>
    <row r="31" spans="1:34" s="336" customFormat="1" ht="15.75" customHeight="1">
      <c r="A31" s="334"/>
      <c r="B31" s="337"/>
      <c r="C31" s="1079"/>
      <c r="D31" s="341"/>
      <c r="E31" s="342"/>
      <c r="F31" s="1072">
        <f>IF(IF(H31="",N32-L32,N32-L32-H31)=0,"",IF(H31="",N32-L32,N32-L32-H31))</f>
      </c>
      <c r="G31" s="1072"/>
      <c r="H31" s="1072">
        <f>IF(S32-Q32=0,"",S32-Q32)</f>
      </c>
      <c r="I31" s="1072"/>
      <c r="J31" s="1072">
        <f>IF(SUM(F31:I33)=0,"",SUM(F31:I33))</f>
      </c>
      <c r="K31" s="1072"/>
      <c r="L31" s="1076"/>
      <c r="M31" s="1076"/>
      <c r="N31" s="1076"/>
      <c r="O31" s="1076"/>
      <c r="P31" s="1076"/>
      <c r="Q31" s="1076"/>
      <c r="R31" s="1076"/>
      <c r="S31" s="343"/>
      <c r="U31" s="855" t="s">
        <v>232</v>
      </c>
      <c r="V31" s="919"/>
      <c r="W31" s="919"/>
      <c r="X31" s="919"/>
      <c r="Y31" s="919"/>
      <c r="Z31" s="919"/>
      <c r="AA31" s="1032"/>
      <c r="AB31" s="1033"/>
      <c r="AC31" s="496" t="s">
        <v>1</v>
      </c>
      <c r="AD31" s="497"/>
      <c r="AE31" s="496" t="s">
        <v>2</v>
      </c>
      <c r="AF31" s="497"/>
      <c r="AG31" s="1055" t="s">
        <v>1047</v>
      </c>
      <c r="AH31" s="1056"/>
    </row>
    <row r="32" spans="1:34" s="336" customFormat="1" ht="15.75" customHeight="1">
      <c r="A32" s="334"/>
      <c r="B32" s="337"/>
      <c r="C32" s="1079"/>
      <c r="D32" s="344"/>
      <c r="E32" s="345" t="s">
        <v>788</v>
      </c>
      <c r="F32" s="1072"/>
      <c r="G32" s="1072"/>
      <c r="H32" s="1072"/>
      <c r="I32" s="1072"/>
      <c r="J32" s="1072"/>
      <c r="K32" s="1072"/>
      <c r="L32" s="1077"/>
      <c r="M32" s="1077"/>
      <c r="N32" s="1077"/>
      <c r="O32" s="1077"/>
      <c r="P32" s="1077"/>
      <c r="Q32" s="1077"/>
      <c r="R32" s="1077"/>
      <c r="S32" s="346"/>
      <c r="U32" s="855"/>
      <c r="V32" s="919"/>
      <c r="W32" s="919"/>
      <c r="X32" s="919"/>
      <c r="Y32" s="919"/>
      <c r="Z32" s="919"/>
      <c r="AA32" s="1047"/>
      <c r="AB32" s="1048"/>
      <c r="AC32" s="498" t="s">
        <v>1</v>
      </c>
      <c r="AD32" s="499"/>
      <c r="AE32" s="498" t="s">
        <v>2</v>
      </c>
      <c r="AF32" s="499"/>
      <c r="AG32" s="1057" t="s">
        <v>1048</v>
      </c>
      <c r="AH32" s="1058"/>
    </row>
    <row r="33" spans="1:34" s="336" customFormat="1" ht="15.75" customHeight="1">
      <c r="A33" s="334"/>
      <c r="B33" s="337"/>
      <c r="C33" s="1079"/>
      <c r="D33" s="347"/>
      <c r="E33" s="348"/>
      <c r="F33" s="1072"/>
      <c r="G33" s="1072"/>
      <c r="H33" s="1072"/>
      <c r="I33" s="1072"/>
      <c r="J33" s="1072"/>
      <c r="K33" s="1072"/>
      <c r="L33" s="1073"/>
      <c r="M33" s="1073"/>
      <c r="N33" s="1073"/>
      <c r="O33" s="1073"/>
      <c r="P33" s="1073"/>
      <c r="Q33" s="1073"/>
      <c r="R33" s="1073"/>
      <c r="S33" s="353"/>
      <c r="U33" s="855" t="s">
        <v>434</v>
      </c>
      <c r="V33" s="919"/>
      <c r="W33" s="919"/>
      <c r="X33" s="919"/>
      <c r="Y33" s="919"/>
      <c r="Z33" s="919"/>
      <c r="AA33" s="1030"/>
      <c r="AB33" s="1031"/>
      <c r="AC33" s="13" t="s">
        <v>1</v>
      </c>
      <c r="AD33" s="17"/>
      <c r="AE33" s="13" t="s">
        <v>2</v>
      </c>
      <c r="AF33" s="17"/>
      <c r="AG33" s="1093" t="s">
        <v>1049</v>
      </c>
      <c r="AH33" s="1094"/>
    </row>
    <row r="34" spans="1:34" s="336" customFormat="1" ht="15.75" customHeight="1">
      <c r="A34" s="334"/>
      <c r="B34" s="337"/>
      <c r="C34" s="1081"/>
      <c r="D34" s="341"/>
      <c r="E34" s="342"/>
      <c r="F34" s="1072">
        <f>IF(IF(H34="",N35-L35,N35-L35-H34)=0,"",IF(H34="",N35-L35,N35-L35-H34))</f>
      </c>
      <c r="G34" s="1072"/>
      <c r="H34" s="1072">
        <f>IF(S35-Q35=0,"",S35-Q35)</f>
      </c>
      <c r="I34" s="1072"/>
      <c r="J34" s="1072">
        <f>IF(SUM(F34:I36)=0,"",SUM(F34:I36))</f>
      </c>
      <c r="K34" s="1072"/>
      <c r="L34" s="1076"/>
      <c r="M34" s="1076"/>
      <c r="N34" s="1076"/>
      <c r="O34" s="1076"/>
      <c r="P34" s="1076"/>
      <c r="Q34" s="1076"/>
      <c r="R34" s="1076"/>
      <c r="S34" s="343"/>
      <c r="U34" s="855" t="s">
        <v>233</v>
      </c>
      <c r="V34" s="919"/>
      <c r="W34" s="919"/>
      <c r="X34" s="919"/>
      <c r="Y34" s="919"/>
      <c r="Z34" s="919"/>
      <c r="AA34" s="1032"/>
      <c r="AB34" s="1033"/>
      <c r="AC34" s="496" t="s">
        <v>1</v>
      </c>
      <c r="AD34" s="497"/>
      <c r="AE34" s="496" t="s">
        <v>2</v>
      </c>
      <c r="AF34" s="497"/>
      <c r="AG34" s="1055" t="s">
        <v>1047</v>
      </c>
      <c r="AH34" s="1056"/>
    </row>
    <row r="35" spans="1:34" s="336" customFormat="1" ht="15.75" customHeight="1" thickBot="1">
      <c r="A35" s="334"/>
      <c r="B35" s="337"/>
      <c r="C35" s="1082"/>
      <c r="D35" s="344"/>
      <c r="E35" s="345" t="s">
        <v>788</v>
      </c>
      <c r="F35" s="1072"/>
      <c r="G35" s="1072"/>
      <c r="H35" s="1072"/>
      <c r="I35" s="1072"/>
      <c r="J35" s="1072"/>
      <c r="K35" s="1072"/>
      <c r="L35" s="1077"/>
      <c r="M35" s="1077"/>
      <c r="N35" s="1077"/>
      <c r="O35" s="1077"/>
      <c r="P35" s="1077"/>
      <c r="Q35" s="1077"/>
      <c r="R35" s="1077"/>
      <c r="S35" s="346"/>
      <c r="U35" s="1043"/>
      <c r="V35" s="1044"/>
      <c r="W35" s="1044"/>
      <c r="X35" s="1044"/>
      <c r="Y35" s="1044"/>
      <c r="Z35" s="1044"/>
      <c r="AA35" s="1034"/>
      <c r="AB35" s="1034"/>
      <c r="AC35" s="97" t="s">
        <v>1</v>
      </c>
      <c r="AD35" s="491"/>
      <c r="AE35" s="97" t="s">
        <v>2</v>
      </c>
      <c r="AF35" s="491"/>
      <c r="AG35" s="1017" t="s">
        <v>1048</v>
      </c>
      <c r="AH35" s="1018"/>
    </row>
    <row r="36" spans="1:19" s="336" customFormat="1" ht="15.75" customHeight="1" thickBot="1">
      <c r="A36" s="334"/>
      <c r="B36" s="337"/>
      <c r="C36" s="1083"/>
      <c r="D36" s="347"/>
      <c r="E36" s="348"/>
      <c r="F36" s="1072"/>
      <c r="G36" s="1072"/>
      <c r="H36" s="1072"/>
      <c r="I36" s="1072"/>
      <c r="J36" s="1072"/>
      <c r="K36" s="1072"/>
      <c r="L36" s="1073"/>
      <c r="M36" s="1073"/>
      <c r="N36" s="1073"/>
      <c r="O36" s="1073"/>
      <c r="P36" s="1073"/>
      <c r="Q36" s="1080"/>
      <c r="R36" s="1080"/>
      <c r="S36" s="354"/>
    </row>
    <row r="37" spans="1:16" s="336" customFormat="1" ht="18.75" customHeight="1">
      <c r="A37" s="334"/>
      <c r="B37" s="337"/>
      <c r="D37" s="355" t="s">
        <v>789</v>
      </c>
      <c r="E37" s="356"/>
      <c r="F37" s="356"/>
      <c r="G37" s="356"/>
      <c r="H37" s="356"/>
      <c r="I37" s="357"/>
      <c r="J37" s="1084" t="s">
        <v>200</v>
      </c>
      <c r="K37" s="1085"/>
      <c r="L37" s="1085"/>
      <c r="M37" s="1085"/>
      <c r="N37" s="1085"/>
      <c r="O37" s="1085"/>
      <c r="P37" s="1086"/>
    </row>
    <row r="38" spans="1:16" s="336" customFormat="1" ht="18.75" customHeight="1">
      <c r="A38" s="334"/>
      <c r="B38" s="337"/>
      <c r="C38" s="358"/>
      <c r="D38" s="338" t="s">
        <v>198</v>
      </c>
      <c r="E38" s="359"/>
      <c r="F38" s="327" t="s">
        <v>202</v>
      </c>
      <c r="G38" s="360"/>
      <c r="H38" s="327" t="s">
        <v>791</v>
      </c>
      <c r="I38" s="361"/>
      <c r="J38" s="362"/>
      <c r="K38" s="363"/>
      <c r="L38" s="364" t="s">
        <v>790</v>
      </c>
      <c r="M38" s="364"/>
      <c r="N38" s="363"/>
      <c r="O38" s="365" t="s">
        <v>791</v>
      </c>
      <c r="P38" s="366"/>
    </row>
    <row r="39" spans="1:16" s="336" customFormat="1" ht="18.75" customHeight="1">
      <c r="A39" s="334"/>
      <c r="B39" s="337"/>
      <c r="C39" s="358"/>
      <c r="D39" s="326" t="s">
        <v>792</v>
      </c>
      <c r="E39" s="359"/>
      <c r="F39" s="327" t="s">
        <v>202</v>
      </c>
      <c r="G39" s="360"/>
      <c r="H39" s="327" t="s">
        <v>791</v>
      </c>
      <c r="I39" s="367"/>
      <c r="J39" s="1088" t="s">
        <v>230</v>
      </c>
      <c r="K39" s="1089"/>
      <c r="L39" s="1089"/>
      <c r="M39" s="1089"/>
      <c r="N39" s="1089"/>
      <c r="O39" s="1089"/>
      <c r="P39" s="1090"/>
    </row>
    <row r="40" spans="1:16" s="336" customFormat="1" ht="17.25" customHeight="1" thickBot="1">
      <c r="A40" s="334"/>
      <c r="B40" s="337"/>
      <c r="C40" s="358"/>
      <c r="D40" s="368"/>
      <c r="E40" s="369"/>
      <c r="F40" s="369"/>
      <c r="G40" s="369"/>
      <c r="H40" s="369"/>
      <c r="I40" s="370"/>
      <c r="J40" s="311"/>
      <c r="K40" s="312" t="s">
        <v>793</v>
      </c>
      <c r="L40" s="333"/>
      <c r="M40" s="333"/>
      <c r="N40" s="89" t="s">
        <v>231</v>
      </c>
      <c r="P40" s="371" t="s">
        <v>0</v>
      </c>
    </row>
    <row r="41" spans="1:18" s="336" customFormat="1" ht="17.25" customHeight="1">
      <c r="A41" s="334"/>
      <c r="B41" s="337"/>
      <c r="D41" s="372"/>
      <c r="E41" s="372"/>
      <c r="F41" s="334"/>
      <c r="G41" s="334"/>
      <c r="H41" s="334"/>
      <c r="I41" s="334"/>
      <c r="J41" s="334"/>
      <c r="K41" s="334"/>
      <c r="L41" s="334"/>
      <c r="M41" s="334"/>
      <c r="N41" s="334"/>
      <c r="O41" s="373"/>
      <c r="P41" s="334"/>
      <c r="Q41" s="334"/>
      <c r="R41" s="334"/>
    </row>
    <row r="42" spans="1:3" s="336" customFormat="1" ht="17.25" customHeight="1">
      <c r="A42" s="334"/>
      <c r="B42" s="337"/>
      <c r="C42" s="374" t="s">
        <v>1021</v>
      </c>
    </row>
    <row r="43" spans="1:3" s="336" customFormat="1" ht="17.25" customHeight="1">
      <c r="A43" s="334"/>
      <c r="B43" s="337"/>
      <c r="C43" s="374" t="s">
        <v>1000</v>
      </c>
    </row>
    <row r="44" spans="1:3" s="336" customFormat="1" ht="17.25" customHeight="1">
      <c r="A44" s="334"/>
      <c r="B44" s="337"/>
      <c r="C44" s="375" t="s">
        <v>1001</v>
      </c>
    </row>
    <row r="45" spans="1:3" s="336" customFormat="1" ht="17.25" customHeight="1">
      <c r="A45" s="334"/>
      <c r="B45" s="337"/>
      <c r="C45" s="334"/>
    </row>
    <row r="46" spans="1:3" s="336" customFormat="1" ht="17.25" customHeight="1">
      <c r="A46" s="334"/>
      <c r="B46" s="337"/>
      <c r="C46" s="334"/>
    </row>
    <row r="47" spans="1:2" s="336" customFormat="1" ht="17.25" customHeight="1">
      <c r="A47" s="334"/>
      <c r="B47" s="337"/>
    </row>
    <row r="48" spans="1:2" s="336" customFormat="1" ht="17.25" customHeight="1">
      <c r="A48" s="334"/>
      <c r="B48" s="337"/>
    </row>
    <row r="49" spans="1:2" s="336" customFormat="1" ht="17.25" customHeight="1">
      <c r="A49" s="334"/>
      <c r="B49" s="337"/>
    </row>
    <row r="50" spans="1:2" s="336" customFormat="1" ht="17.25" customHeight="1">
      <c r="A50" s="334"/>
      <c r="B50" s="337"/>
    </row>
    <row r="51" spans="1:2" s="336" customFormat="1" ht="15.75" customHeight="1">
      <c r="A51" s="334"/>
      <c r="B51" s="337"/>
    </row>
    <row r="52" spans="1:21" s="336" customFormat="1" ht="15.75" customHeight="1">
      <c r="A52" s="334"/>
      <c r="B52" s="334"/>
      <c r="U52" s="376"/>
    </row>
    <row r="53" spans="1:18" s="336" customFormat="1" ht="15.75" customHeight="1">
      <c r="A53" s="334"/>
      <c r="B53" s="334"/>
      <c r="D53" s="334"/>
      <c r="E53" s="334"/>
      <c r="F53" s="334"/>
      <c r="G53" s="334"/>
      <c r="H53" s="334"/>
      <c r="I53" s="334"/>
      <c r="J53" s="334"/>
      <c r="K53" s="334"/>
      <c r="L53" s="334"/>
      <c r="M53" s="334"/>
      <c r="N53" s="334"/>
      <c r="O53" s="334"/>
      <c r="P53" s="334"/>
      <c r="Q53" s="334"/>
      <c r="R53" s="334"/>
    </row>
    <row r="54" spans="1:18" s="336" customFormat="1" ht="15.75" customHeight="1">
      <c r="A54" s="334"/>
      <c r="B54" s="337"/>
      <c r="D54" s="334"/>
      <c r="E54" s="334"/>
      <c r="F54" s="334"/>
      <c r="G54" s="334"/>
      <c r="H54" s="334"/>
      <c r="I54" s="334"/>
      <c r="J54" s="334"/>
      <c r="K54" s="334"/>
      <c r="L54" s="334"/>
      <c r="M54" s="334"/>
      <c r="N54" s="334"/>
      <c r="O54" s="334"/>
      <c r="P54" s="334"/>
      <c r="Q54" s="334"/>
      <c r="R54" s="334"/>
    </row>
    <row r="55" spans="1:18" s="336" customFormat="1" ht="15" customHeight="1">
      <c r="A55" s="334"/>
      <c r="B55" s="337"/>
      <c r="D55" s="334"/>
      <c r="E55" s="334"/>
      <c r="F55" s="334"/>
      <c r="G55" s="334"/>
      <c r="H55" s="334"/>
      <c r="I55" s="334"/>
      <c r="J55" s="334"/>
      <c r="K55" s="334"/>
      <c r="L55" s="334"/>
      <c r="M55" s="334"/>
      <c r="N55" s="334"/>
      <c r="O55" s="334"/>
      <c r="P55" s="334"/>
      <c r="Q55" s="334"/>
      <c r="R55" s="334"/>
    </row>
    <row r="56" spans="1:18" s="336" customFormat="1" ht="15" customHeight="1">
      <c r="A56" s="334"/>
      <c r="B56" s="337"/>
      <c r="D56" s="334" t="s">
        <v>812</v>
      </c>
      <c r="E56" s="334"/>
      <c r="F56" s="334"/>
      <c r="G56" s="334"/>
      <c r="H56" s="334"/>
      <c r="I56" s="334"/>
      <c r="J56" s="334"/>
      <c r="K56" s="334"/>
      <c r="L56" s="334"/>
      <c r="M56" s="334"/>
      <c r="N56" s="334"/>
      <c r="O56" s="334"/>
      <c r="P56" s="334"/>
      <c r="Q56" s="334"/>
      <c r="R56" s="334"/>
    </row>
    <row r="57" spans="1:18" s="336" customFormat="1" ht="12" customHeight="1">
      <c r="A57" s="334"/>
      <c r="B57" s="337"/>
      <c r="D57" s="334" t="s">
        <v>406</v>
      </c>
      <c r="E57" s="334"/>
      <c r="F57" s="334"/>
      <c r="G57" s="334"/>
      <c r="H57" s="334"/>
      <c r="I57" s="334"/>
      <c r="J57" s="334"/>
      <c r="K57" s="334"/>
      <c r="L57" s="334"/>
      <c r="M57" s="334"/>
      <c r="N57" s="334"/>
      <c r="O57" s="334"/>
      <c r="P57" s="334"/>
      <c r="Q57" s="334"/>
      <c r="R57" s="334"/>
    </row>
  </sheetData>
  <sheetProtection selectLockedCells="1"/>
  <mergeCells count="176">
    <mergeCell ref="J37:P37"/>
    <mergeCell ref="U23:AC23"/>
    <mergeCell ref="J39:P39"/>
    <mergeCell ref="AG26:AH26"/>
    <mergeCell ref="AG33:AH33"/>
    <mergeCell ref="AG34:AH34"/>
    <mergeCell ref="L35:M35"/>
    <mergeCell ref="N35:P35"/>
    <mergeCell ref="Q35:R35"/>
    <mergeCell ref="L36:M36"/>
    <mergeCell ref="N36:P36"/>
    <mergeCell ref="Q36:R36"/>
    <mergeCell ref="C31:C33"/>
    <mergeCell ref="F31:G33"/>
    <mergeCell ref="H31:I33"/>
    <mergeCell ref="J31:K33"/>
    <mergeCell ref="C34:C36"/>
    <mergeCell ref="F34:G36"/>
    <mergeCell ref="H34:I36"/>
    <mergeCell ref="J34:K36"/>
    <mergeCell ref="Q31:R31"/>
    <mergeCell ref="L32:M32"/>
    <mergeCell ref="N32:P32"/>
    <mergeCell ref="Q32:R32"/>
    <mergeCell ref="L34:M34"/>
    <mergeCell ref="N34:P34"/>
    <mergeCell ref="Q34:R34"/>
    <mergeCell ref="C28:C30"/>
    <mergeCell ref="F28:G30"/>
    <mergeCell ref="H28:I30"/>
    <mergeCell ref="J28:K30"/>
    <mergeCell ref="Q29:R29"/>
    <mergeCell ref="L33:M33"/>
    <mergeCell ref="N33:P33"/>
    <mergeCell ref="Q33:R33"/>
    <mergeCell ref="L31:M31"/>
    <mergeCell ref="N31:P31"/>
    <mergeCell ref="L30:M30"/>
    <mergeCell ref="N30:P30"/>
    <mergeCell ref="Q30:R30"/>
    <mergeCell ref="L28:M28"/>
    <mergeCell ref="N28:P28"/>
    <mergeCell ref="Q28:R28"/>
    <mergeCell ref="L29:M29"/>
    <mergeCell ref="N29:P29"/>
    <mergeCell ref="C25:C27"/>
    <mergeCell ref="F25:G27"/>
    <mergeCell ref="H25:I27"/>
    <mergeCell ref="J25:K27"/>
    <mergeCell ref="N26:P26"/>
    <mergeCell ref="Q26:R26"/>
    <mergeCell ref="L23:M23"/>
    <mergeCell ref="N23:P23"/>
    <mergeCell ref="Q23:R23"/>
    <mergeCell ref="L27:M27"/>
    <mergeCell ref="N27:P27"/>
    <mergeCell ref="Q27:R27"/>
    <mergeCell ref="L25:M25"/>
    <mergeCell ref="N25:P25"/>
    <mergeCell ref="Q25:R25"/>
    <mergeCell ref="L26:M26"/>
    <mergeCell ref="L24:M24"/>
    <mergeCell ref="N24:P24"/>
    <mergeCell ref="Q24:R24"/>
    <mergeCell ref="C22:C24"/>
    <mergeCell ref="F22:G24"/>
    <mergeCell ref="H22:I24"/>
    <mergeCell ref="J22:K24"/>
    <mergeCell ref="L22:M22"/>
    <mergeCell ref="N22:P22"/>
    <mergeCell ref="Q22:R22"/>
    <mergeCell ref="Q19:R19"/>
    <mergeCell ref="L20:M20"/>
    <mergeCell ref="N20:P20"/>
    <mergeCell ref="Q20:R20"/>
    <mergeCell ref="C19:C21"/>
    <mergeCell ref="F19:G21"/>
    <mergeCell ref="H19:I21"/>
    <mergeCell ref="J19:K21"/>
    <mergeCell ref="C16:C18"/>
    <mergeCell ref="F16:G18"/>
    <mergeCell ref="H16:I18"/>
    <mergeCell ref="J16:K18"/>
    <mergeCell ref="Q17:R17"/>
    <mergeCell ref="L21:M21"/>
    <mergeCell ref="N21:P21"/>
    <mergeCell ref="Q21:R21"/>
    <mergeCell ref="L19:M19"/>
    <mergeCell ref="N19:P19"/>
    <mergeCell ref="L18:M18"/>
    <mergeCell ref="N18:P18"/>
    <mergeCell ref="Q18:R18"/>
    <mergeCell ref="L16:M16"/>
    <mergeCell ref="N16:P16"/>
    <mergeCell ref="Q16:R16"/>
    <mergeCell ref="L17:M17"/>
    <mergeCell ref="N17:P17"/>
    <mergeCell ref="C13:C15"/>
    <mergeCell ref="F13:G15"/>
    <mergeCell ref="H13:I15"/>
    <mergeCell ref="J13:K15"/>
    <mergeCell ref="N14:P14"/>
    <mergeCell ref="Q14:R14"/>
    <mergeCell ref="L11:M11"/>
    <mergeCell ref="N11:P11"/>
    <mergeCell ref="Q11:R11"/>
    <mergeCell ref="L15:M15"/>
    <mergeCell ref="N15:P15"/>
    <mergeCell ref="Q15:R15"/>
    <mergeCell ref="L13:M13"/>
    <mergeCell ref="N13:P13"/>
    <mergeCell ref="Q13:R13"/>
    <mergeCell ref="L14:M14"/>
    <mergeCell ref="L12:M12"/>
    <mergeCell ref="N12:P12"/>
    <mergeCell ref="Q12:R12"/>
    <mergeCell ref="C10:C12"/>
    <mergeCell ref="F10:G12"/>
    <mergeCell ref="H10:I12"/>
    <mergeCell ref="J10:K12"/>
    <mergeCell ref="L10:M10"/>
    <mergeCell ref="N10:P10"/>
    <mergeCell ref="Q10:R10"/>
    <mergeCell ref="Q9:R9"/>
    <mergeCell ref="S4:S6"/>
    <mergeCell ref="L7:M7"/>
    <mergeCell ref="N7:P7"/>
    <mergeCell ref="Q7:R7"/>
    <mergeCell ref="L8:M8"/>
    <mergeCell ref="N8:P8"/>
    <mergeCell ref="Q8:R8"/>
    <mergeCell ref="C7:C9"/>
    <mergeCell ref="F7:G9"/>
    <mergeCell ref="H7:I9"/>
    <mergeCell ref="J7:K9"/>
    <mergeCell ref="L9:M9"/>
    <mergeCell ref="N9:P9"/>
    <mergeCell ref="I3:R3"/>
    <mergeCell ref="D4:E6"/>
    <mergeCell ref="F4:K4"/>
    <mergeCell ref="L4:M6"/>
    <mergeCell ref="N4:P6"/>
    <mergeCell ref="Q4:R6"/>
    <mergeCell ref="F5:G6"/>
    <mergeCell ref="H5:I6"/>
    <mergeCell ref="J5:K6"/>
    <mergeCell ref="U26:Z28"/>
    <mergeCell ref="U29:Z30"/>
    <mergeCell ref="U31:Z32"/>
    <mergeCell ref="U33:Z33"/>
    <mergeCell ref="AG27:AH27"/>
    <mergeCell ref="AG28:AH28"/>
    <mergeCell ref="AG29:AH29"/>
    <mergeCell ref="AG30:AH30"/>
    <mergeCell ref="AG31:AH31"/>
    <mergeCell ref="AG32:AH32"/>
    <mergeCell ref="U4:AH5"/>
    <mergeCell ref="AG25:AH25"/>
    <mergeCell ref="U34:Z35"/>
    <mergeCell ref="AA27:AB27"/>
    <mergeCell ref="AA28:AB28"/>
    <mergeCell ref="AA29:AB29"/>
    <mergeCell ref="AA30:AB30"/>
    <mergeCell ref="AA31:AB31"/>
    <mergeCell ref="AA32:AB32"/>
    <mergeCell ref="AA33:AB33"/>
    <mergeCell ref="AG35:AH35"/>
    <mergeCell ref="U6:AH18"/>
    <mergeCell ref="U19:AH20"/>
    <mergeCell ref="AA26:AF26"/>
    <mergeCell ref="AA25:AB25"/>
    <mergeCell ref="AA24:AH24"/>
    <mergeCell ref="AA34:AB34"/>
    <mergeCell ref="AA35:AB35"/>
    <mergeCell ref="U24:Z24"/>
    <mergeCell ref="U25:Z25"/>
  </mergeCells>
  <printOptions/>
  <pageMargins left="0.5905511811023623" right="0.5905511811023623" top="0.3937007874015748" bottom="0.3937007874015748" header="0.3937007874015748" footer="0.1968503937007874"/>
  <pageSetup blackAndWhite="1" fitToHeight="1" fitToWidth="1" horizontalDpi="600" verticalDpi="600" orientation="landscape" paperSize="9" scale="82" r:id="rId2"/>
  <headerFooter alignWithMargins="0">
    <oddFooter>&amp;R&amp;F-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福祉政策課</dc:creator>
  <cp:keywords/>
  <dc:description/>
  <cp:lastModifiedBy>奈良市役所</cp:lastModifiedBy>
  <cp:lastPrinted>2023-05-25T01:41:26Z</cp:lastPrinted>
  <dcterms:created xsi:type="dcterms:W3CDTF">2000-11-01T07:39:00Z</dcterms:created>
  <dcterms:modified xsi:type="dcterms:W3CDTF">2023-06-12T04:34:19Z</dcterms:modified>
  <cp:category/>
  <cp:version/>
  <cp:contentType/>
  <cp:contentStatus/>
</cp:coreProperties>
</file>