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jn0932\Desktop\"/>
    </mc:Choice>
  </mc:AlternateContent>
  <xr:revisionPtr revIDLastSave="0" documentId="8_{80F74ECC-D12E-4F9B-A915-509E742E5364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出納簿（記入例）" sheetId="3" r:id="rId1"/>
    <sheet name="出納簿" sheetId="1" r:id="rId2"/>
    <sheet name="決算書" sheetId="2" r:id="rId3"/>
  </sheets>
  <definedNames>
    <definedName name="_xlnm.Print_Area" localSheetId="1">出納簿!$A$1:$K$63</definedName>
    <definedName name="_xlnm.Print_Area" localSheetId="0">'出納簿（記入例）'!$A$1:$K$44</definedName>
    <definedName name="_xlnm.Print_Titles" localSheetId="1">出納簿!$2:$3</definedName>
    <definedName name="_xlnm.Print_Titles" localSheetId="0">'出納簿（記入例）'!$2:$3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2" l="1"/>
  <c r="E21" i="2"/>
  <c r="E20" i="2"/>
  <c r="E19" i="2"/>
  <c r="E18" i="2"/>
  <c r="E17" i="2"/>
  <c r="E16" i="2"/>
  <c r="E15" i="2"/>
  <c r="E14" i="2"/>
  <c r="E32" i="2"/>
  <c r="E31" i="2"/>
  <c r="E30" i="2"/>
  <c r="E29" i="2"/>
  <c r="E28" i="2"/>
  <c r="E27" i="2"/>
  <c r="E25" i="2"/>
  <c r="E26" i="2"/>
  <c r="J44" i="3" l="1"/>
  <c r="I44" i="3"/>
  <c r="H44" i="3"/>
  <c r="G44" i="3"/>
  <c r="E44" i="3"/>
  <c r="D44" i="3"/>
  <c r="M43" i="3"/>
  <c r="L43" i="3"/>
  <c r="M42" i="3"/>
  <c r="L42" i="3"/>
  <c r="M41" i="3"/>
  <c r="L41" i="3"/>
  <c r="M40" i="3"/>
  <c r="L40" i="3"/>
  <c r="M39" i="3"/>
  <c r="L39" i="3"/>
  <c r="M38" i="3"/>
  <c r="L38" i="3"/>
  <c r="M37" i="3"/>
  <c r="L37" i="3"/>
  <c r="M36" i="3"/>
  <c r="L36" i="3"/>
  <c r="M35" i="3"/>
  <c r="L35" i="3"/>
  <c r="M34" i="3"/>
  <c r="L34" i="3"/>
  <c r="M33" i="3"/>
  <c r="L33" i="3"/>
  <c r="M32" i="3"/>
  <c r="L32" i="3"/>
  <c r="M31" i="3"/>
  <c r="L31" i="3"/>
  <c r="M30" i="3"/>
  <c r="L30" i="3"/>
  <c r="M29" i="3"/>
  <c r="L29" i="3"/>
  <c r="M28" i="3"/>
  <c r="L28" i="3"/>
  <c r="M27" i="3"/>
  <c r="L27" i="3"/>
  <c r="M26" i="3"/>
  <c r="L26" i="3"/>
  <c r="M25" i="3"/>
  <c r="L25" i="3"/>
  <c r="M24" i="3"/>
  <c r="L24" i="3"/>
  <c r="M23" i="3"/>
  <c r="L23" i="3"/>
  <c r="M22" i="3"/>
  <c r="L22" i="3"/>
  <c r="M21" i="3"/>
  <c r="L21" i="3"/>
  <c r="M20" i="3"/>
  <c r="L20" i="3"/>
  <c r="M19" i="3"/>
  <c r="L19" i="3"/>
  <c r="M18" i="3"/>
  <c r="L18" i="3"/>
  <c r="M17" i="3"/>
  <c r="L17" i="3"/>
  <c r="M16" i="3"/>
  <c r="L16" i="3"/>
  <c r="M15" i="3"/>
  <c r="L15" i="3"/>
  <c r="M14" i="3"/>
  <c r="L14" i="3"/>
  <c r="M13" i="3"/>
  <c r="L13" i="3"/>
  <c r="M12" i="3"/>
  <c r="L12" i="3"/>
  <c r="M11" i="3"/>
  <c r="L11" i="3"/>
  <c r="M10" i="3"/>
  <c r="L10" i="3"/>
  <c r="M9" i="3"/>
  <c r="L9" i="3"/>
  <c r="M8" i="3"/>
  <c r="L8" i="3"/>
  <c r="M7" i="3"/>
  <c r="L7" i="3"/>
  <c r="M6" i="3"/>
  <c r="L6" i="3"/>
  <c r="M5" i="3"/>
  <c r="L5" i="3"/>
  <c r="M4" i="3"/>
  <c r="L4" i="3"/>
  <c r="F5" i="3"/>
  <c r="F6" i="3" s="1"/>
  <c r="F7" i="3" s="1"/>
  <c r="F8" i="3" s="1"/>
  <c r="F9" i="3" s="1"/>
  <c r="F10" i="3" s="1"/>
  <c r="F11" i="3" s="1"/>
  <c r="F12" i="3" s="1"/>
  <c r="F13" i="3" s="1"/>
  <c r="F14" i="3" s="1"/>
  <c r="F15" i="3" s="1"/>
  <c r="F16" i="3" s="1"/>
  <c r="F17" i="3" s="1"/>
  <c r="F18" i="3" s="1"/>
  <c r="F19" i="3" s="1"/>
  <c r="F20" i="3" s="1"/>
  <c r="F21" i="3" s="1"/>
  <c r="F22" i="3" s="1"/>
  <c r="F23" i="3" s="1"/>
  <c r="F24" i="3" s="1"/>
  <c r="F25" i="3" s="1"/>
  <c r="F26" i="3" s="1"/>
  <c r="F27" i="3" s="1"/>
  <c r="F28" i="3" s="1"/>
  <c r="F29" i="3" s="1"/>
  <c r="F30" i="3" s="1"/>
  <c r="F31" i="3" s="1"/>
  <c r="F32" i="3" s="1"/>
  <c r="F33" i="3" s="1"/>
  <c r="F34" i="3" s="1"/>
  <c r="F35" i="3" s="1"/>
  <c r="F36" i="3" s="1"/>
  <c r="F37" i="3" s="1"/>
  <c r="F38" i="3" s="1"/>
  <c r="F39" i="3" s="1"/>
  <c r="F40" i="3" s="1"/>
  <c r="F41" i="3" s="1"/>
  <c r="F42" i="3" s="1"/>
  <c r="H45" i="3"/>
  <c r="D46" i="3"/>
  <c r="F47" i="3"/>
  <c r="I45" i="3"/>
  <c r="F43" i="3" l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4" i="1"/>
  <c r="F44" i="3"/>
  <c r="E10" i="2" l="1"/>
  <c r="E8" i="2"/>
  <c r="E7" i="2"/>
  <c r="E63" i="1"/>
  <c r="G63" i="1"/>
  <c r="H63" i="1"/>
  <c r="I63" i="1"/>
  <c r="E37" i="2" s="1"/>
  <c r="J63" i="1"/>
  <c r="D63" i="1"/>
  <c r="F4" i="1"/>
  <c r="E6" i="2"/>
  <c r="E11" i="2" l="1"/>
  <c r="E35" i="2"/>
  <c r="E24" i="2"/>
  <c r="E36" i="2" l="1"/>
  <c r="F5" i="1" l="1"/>
  <c r="F6" i="1" s="1"/>
  <c r="F7" i="1" s="1"/>
  <c r="F8" i="1" s="1"/>
  <c r="F9" i="1" s="1"/>
  <c r="F10" i="1" s="1"/>
  <c r="F11" i="1" s="1"/>
  <c r="F12" i="1" s="1"/>
  <c r="F13" i="1" s="1"/>
  <c r="F14" i="1" l="1"/>
  <c r="F15" i="1" s="1"/>
  <c r="F16" i="1" s="1"/>
  <c r="F17" i="1" s="1"/>
  <c r="F18" i="1" s="1"/>
  <c r="F19" i="1" s="1"/>
  <c r="F20" i="1" s="1"/>
  <c r="F21" i="1" l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/>
  <c r="E38" i="2" l="1"/>
  <c r="E39" i="2" s="1"/>
</calcChain>
</file>

<file path=xl/sharedStrings.xml><?xml version="1.0" encoding="utf-8"?>
<sst xmlns="http://schemas.openxmlformats.org/spreadsheetml/2006/main" count="83" uniqueCount="51">
  <si>
    <t>団体名（</t>
    <rPh sb="0" eb="2">
      <t>ダンタイ</t>
    </rPh>
    <rPh sb="2" eb="3">
      <t>メイ</t>
    </rPh>
    <phoneticPr fontId="4"/>
  </si>
  <si>
    <t>）</t>
    <phoneticPr fontId="2"/>
  </si>
  <si>
    <t>日付</t>
    <rPh sb="0" eb="2">
      <t>ヒヅケ</t>
    </rPh>
    <phoneticPr fontId="4"/>
  </si>
  <si>
    <t>科目</t>
    <rPh sb="0" eb="2">
      <t>カモク</t>
    </rPh>
    <phoneticPr fontId="4"/>
  </si>
  <si>
    <r>
      <t xml:space="preserve">摘　　　　　　要　
</t>
    </r>
    <r>
      <rPr>
        <sz val="9"/>
        <rFont val="ＭＳ Ｐゴシック"/>
        <family val="3"/>
        <charset val="128"/>
      </rPr>
      <t>「②事業報告書」の
「内容」に記載の事業名</t>
    </r>
    <rPh sb="0" eb="1">
      <t>テキ</t>
    </rPh>
    <rPh sb="7" eb="8">
      <t>ヨウ</t>
    </rPh>
    <rPh sb="12" eb="14">
      <t>ジギョウ</t>
    </rPh>
    <rPh sb="14" eb="17">
      <t>ホウコクショ</t>
    </rPh>
    <rPh sb="21" eb="23">
      <t>ナイヨウ</t>
    </rPh>
    <rPh sb="25" eb="27">
      <t>キサイ</t>
    </rPh>
    <rPh sb="28" eb="30">
      <t>ジギョウ</t>
    </rPh>
    <rPh sb="30" eb="31">
      <t>メイ</t>
    </rPh>
    <phoneticPr fontId="4"/>
  </si>
  <si>
    <t>収入</t>
    <rPh sb="0" eb="2">
      <t>シュウニュウ</t>
    </rPh>
    <phoneticPr fontId="4"/>
  </si>
  <si>
    <t>支出</t>
    <rPh sb="0" eb="2">
      <t>シシュツ</t>
    </rPh>
    <phoneticPr fontId="4"/>
  </si>
  <si>
    <t>残高</t>
    <rPh sb="0" eb="2">
      <t>ザンダカ</t>
    </rPh>
    <phoneticPr fontId="4"/>
  </si>
  <si>
    <t>支出内訳</t>
    <rPh sb="0" eb="2">
      <t>シシュツ</t>
    </rPh>
    <rPh sb="2" eb="4">
      <t>ウチワケ</t>
    </rPh>
    <phoneticPr fontId="4"/>
  </si>
  <si>
    <t>備考</t>
    <rPh sb="0" eb="2">
      <t>ビコウ</t>
    </rPh>
    <phoneticPr fontId="4"/>
  </si>
  <si>
    <t>領収書
番号</t>
    <rPh sb="0" eb="3">
      <t>リョウシュウショ</t>
    </rPh>
    <rPh sb="4" eb="6">
      <t>バンゴウ</t>
    </rPh>
    <phoneticPr fontId="2"/>
  </si>
  <si>
    <t>地域福祉活動</t>
    <rPh sb="0" eb="2">
      <t>チイキ</t>
    </rPh>
    <rPh sb="2" eb="4">
      <t>フクシ</t>
    </rPh>
    <rPh sb="4" eb="6">
      <t>カツドウ</t>
    </rPh>
    <phoneticPr fontId="4"/>
  </si>
  <si>
    <t>健康増進活動</t>
    <rPh sb="0" eb="2">
      <t>ケンコウ</t>
    </rPh>
    <rPh sb="2" eb="4">
      <t>ゾウシン</t>
    </rPh>
    <rPh sb="4" eb="6">
      <t>カツドウ</t>
    </rPh>
    <phoneticPr fontId="4"/>
  </si>
  <si>
    <t>対象外事業</t>
    <rPh sb="0" eb="3">
      <t>タイショウガイ</t>
    </rPh>
    <rPh sb="3" eb="5">
      <t>ジギョウ</t>
    </rPh>
    <phoneticPr fontId="4"/>
  </si>
  <si>
    <t>（前年度・前頁）より繰越</t>
    <rPh sb="1" eb="2">
      <t>マエ</t>
    </rPh>
    <rPh sb="2" eb="4">
      <t>ネンド</t>
    </rPh>
    <rPh sb="5" eb="6">
      <t>マエ</t>
    </rPh>
    <rPh sb="6" eb="7">
      <t>ページ</t>
    </rPh>
    <rPh sb="10" eb="12">
      <t>クリコシ</t>
    </rPh>
    <phoneticPr fontId="4"/>
  </si>
  <si>
    <t>　　　年度　出納簿　</t>
    <rPh sb="3" eb="4">
      <t>ネン</t>
    </rPh>
    <rPh sb="4" eb="5">
      <t>ガンネン</t>
    </rPh>
    <rPh sb="6" eb="9">
      <t>スイトウボ</t>
    </rPh>
    <phoneticPr fontId="4"/>
  </si>
  <si>
    <t>団体名</t>
    <rPh sb="0" eb="2">
      <t>ダンタイ</t>
    </rPh>
    <phoneticPr fontId="4"/>
  </si>
  <si>
    <t>（収入の部）</t>
    <rPh sb="1" eb="3">
      <t>シュウニュウ</t>
    </rPh>
    <rPh sb="4" eb="5">
      <t>ブ</t>
    </rPh>
    <phoneticPr fontId="4"/>
  </si>
  <si>
    <t>科　目</t>
  </si>
  <si>
    <t>金　額</t>
    <rPh sb="0" eb="1">
      <t>キン</t>
    </rPh>
    <phoneticPr fontId="4"/>
  </si>
  <si>
    <t>内　訳</t>
  </si>
  <si>
    <t>会費又は負担金</t>
    <rPh sb="2" eb="3">
      <t>マタ</t>
    </rPh>
    <rPh sb="4" eb="7">
      <t>フタンキン</t>
    </rPh>
    <phoneticPr fontId="4"/>
  </si>
  <si>
    <t>市補助金</t>
    <rPh sb="0" eb="1">
      <t>シ</t>
    </rPh>
    <phoneticPr fontId="4"/>
  </si>
  <si>
    <t>寄付金等</t>
    <rPh sb="3" eb="4">
      <t>トウ</t>
    </rPh>
    <phoneticPr fontId="4"/>
  </si>
  <si>
    <r>
      <t>そ</t>
    </r>
    <r>
      <rPr>
        <sz val="10.5"/>
        <color indexed="8"/>
        <rFont val="ＭＳ 明朝"/>
        <family val="1"/>
        <charset val="128"/>
      </rPr>
      <t>の</t>
    </r>
    <r>
      <rPr>
        <sz val="10.5"/>
        <color indexed="8"/>
        <rFont val="ＭＳ 明朝"/>
        <family val="1"/>
        <charset val="128"/>
      </rPr>
      <t>他</t>
    </r>
    <r>
      <rPr>
        <sz val="10.5"/>
        <color indexed="8"/>
        <rFont val="ＭＳ 明朝"/>
        <family val="1"/>
        <charset val="128"/>
      </rPr>
      <t>の</t>
    </r>
    <r>
      <rPr>
        <sz val="10.5"/>
        <color indexed="8"/>
        <rFont val="ＭＳ 明朝"/>
        <family val="1"/>
        <charset val="128"/>
      </rPr>
      <t>収</t>
    </r>
    <r>
      <rPr>
        <sz val="10.5"/>
        <color indexed="8"/>
        <rFont val="ＭＳ 明朝"/>
        <family val="1"/>
        <charset val="128"/>
      </rPr>
      <t>入</t>
    </r>
    <phoneticPr fontId="4"/>
  </si>
  <si>
    <r>
      <t>前年度繰</t>
    </r>
    <r>
      <rPr>
        <sz val="10.5"/>
        <color indexed="8"/>
        <rFont val="ＭＳ 明朝"/>
        <family val="1"/>
        <charset val="128"/>
      </rPr>
      <t>越</t>
    </r>
    <r>
      <rPr>
        <sz val="10.5"/>
        <color indexed="8"/>
        <rFont val="ＭＳ 明朝"/>
        <family val="1"/>
        <charset val="128"/>
      </rPr>
      <t>金</t>
    </r>
    <rPh sb="0" eb="3">
      <t>ゼンネンド</t>
    </rPh>
    <phoneticPr fontId="4"/>
  </si>
  <si>
    <t>合　計</t>
    <rPh sb="0" eb="1">
      <t>ゴウ</t>
    </rPh>
    <phoneticPr fontId="4"/>
  </si>
  <si>
    <t>（支出の部）</t>
    <rPh sb="1" eb="3">
      <t>シシュツ</t>
    </rPh>
    <rPh sb="4" eb="5">
      <t>ブ</t>
    </rPh>
    <phoneticPr fontId="4"/>
  </si>
  <si>
    <t>補助対象事業の経費</t>
    <rPh sb="0" eb="2">
      <t>ホジョ</t>
    </rPh>
    <rPh sb="2" eb="4">
      <t>タイショウ</t>
    </rPh>
    <rPh sb="4" eb="6">
      <t>ジギョウ</t>
    </rPh>
    <rPh sb="7" eb="9">
      <t>ケイヒ</t>
    </rPh>
    <phoneticPr fontId="4"/>
  </si>
  <si>
    <t>報償費（講師旅費含む）</t>
    <rPh sb="0" eb="2">
      <t>ホウショウ</t>
    </rPh>
    <rPh sb="2" eb="3">
      <t>ヒ</t>
    </rPh>
    <rPh sb="4" eb="6">
      <t>コウシ</t>
    </rPh>
    <rPh sb="6" eb="8">
      <t>リョヒ</t>
    </rPh>
    <rPh sb="8" eb="9">
      <t>フク</t>
    </rPh>
    <phoneticPr fontId="4"/>
  </si>
  <si>
    <t>消耗品費</t>
    <rPh sb="0" eb="2">
      <t>ショウモウ</t>
    </rPh>
    <rPh sb="2" eb="3">
      <t>ヒン</t>
    </rPh>
    <rPh sb="3" eb="4">
      <t>ヒ</t>
    </rPh>
    <phoneticPr fontId="4"/>
  </si>
  <si>
    <t>燃料費</t>
    <rPh sb="0" eb="3">
      <t>ネンリョウヒ</t>
    </rPh>
    <phoneticPr fontId="4"/>
  </si>
  <si>
    <t>食糧費</t>
    <rPh sb="0" eb="3">
      <t>ショクリョウヒ</t>
    </rPh>
    <phoneticPr fontId="4"/>
  </si>
  <si>
    <t>材料費</t>
    <rPh sb="0" eb="3">
      <t>ザイリョウヒヒ</t>
    </rPh>
    <phoneticPr fontId="4"/>
  </si>
  <si>
    <t>通信費（切手等）</t>
    <rPh sb="0" eb="1">
      <t>ツウ</t>
    </rPh>
    <rPh sb="1" eb="2">
      <t>シン</t>
    </rPh>
    <rPh sb="2" eb="3">
      <t>ヒ</t>
    </rPh>
    <rPh sb="4" eb="6">
      <t>キッテ</t>
    </rPh>
    <rPh sb="6" eb="7">
      <t>トウ</t>
    </rPh>
    <phoneticPr fontId="4"/>
  </si>
  <si>
    <t>使用料及び賃借料</t>
    <rPh sb="0" eb="3">
      <t>シヨウリョウ</t>
    </rPh>
    <rPh sb="3" eb="4">
      <t>オヨ</t>
    </rPh>
    <rPh sb="5" eb="8">
      <t>チンシャクリョウ</t>
    </rPh>
    <phoneticPr fontId="4"/>
  </si>
  <si>
    <t>備品購入費</t>
    <rPh sb="0" eb="2">
      <t>ビヒン</t>
    </rPh>
    <rPh sb="2" eb="5">
      <t>コウニュウヒ</t>
    </rPh>
    <phoneticPr fontId="4"/>
  </si>
  <si>
    <t>小計　①</t>
    <rPh sb="0" eb="1">
      <t>ショウ</t>
    </rPh>
    <phoneticPr fontId="4"/>
  </si>
  <si>
    <t>材料費</t>
    <rPh sb="0" eb="2">
      <t>ザイリョウ</t>
    </rPh>
    <rPh sb="2" eb="3">
      <t>ヒ</t>
    </rPh>
    <phoneticPr fontId="4"/>
  </si>
  <si>
    <t>小計　②</t>
    <rPh sb="0" eb="1">
      <t>ショウ</t>
    </rPh>
    <phoneticPr fontId="4"/>
  </si>
  <si>
    <t>補助対象事業の経費　①＋②</t>
    <phoneticPr fontId="2"/>
  </si>
  <si>
    <t>補助対象外の事業の経費</t>
    <rPh sb="0" eb="2">
      <t>ホジョ</t>
    </rPh>
    <rPh sb="2" eb="4">
      <t>タイショウ</t>
    </rPh>
    <rPh sb="4" eb="5">
      <t>ガイ</t>
    </rPh>
    <rPh sb="6" eb="8">
      <t>ジギョウ</t>
    </rPh>
    <rPh sb="9" eb="11">
      <t>ケイヒ</t>
    </rPh>
    <phoneticPr fontId="4"/>
  </si>
  <si>
    <t>繰越金</t>
    <rPh sb="0" eb="3">
      <t>クリコシキン</t>
    </rPh>
    <phoneticPr fontId="2"/>
  </si>
  <si>
    <t>総計</t>
    <rPh sb="0" eb="2">
      <t>ソウケイ</t>
    </rPh>
    <phoneticPr fontId="2"/>
  </si>
  <si>
    <t>繰越</t>
  </si>
  <si>
    <t>消耗品費</t>
  </si>
  <si>
    <t>清掃活動</t>
    <rPh sb="0" eb="4">
      <t>セイソウカツドウ</t>
    </rPh>
    <phoneticPr fontId="2"/>
  </si>
  <si>
    <t>お茶代</t>
    <rPh sb="1" eb="3">
      <t>チャダイ</t>
    </rPh>
    <phoneticPr fontId="2"/>
  </si>
  <si>
    <t>補助</t>
  </si>
  <si>
    <t>奈良市補助金</t>
    <rPh sb="0" eb="3">
      <t>ナラシ</t>
    </rPh>
    <rPh sb="3" eb="6">
      <t>ホジョキン</t>
    </rPh>
    <phoneticPr fontId="2"/>
  </si>
  <si>
    <t>　　　　年度　収支決算書</t>
    <rPh sb="9" eb="11">
      <t>ケッサン</t>
    </rPh>
    <rPh sb="11" eb="12">
      <t>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</si>
</sst>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m/d;@"/>
    <numFmt numFmtId="177" formatCode="###,###,###&quot;円&quot;"/>
    <numFmt numFmtId="178" formatCode="#,###\+"/>
    <numFmt numFmtId="179" formatCode="#,###&quot;＝&quot;"/>
    <numFmt numFmtId="180" formatCode="#,###"/>
    <numFmt numFmtId="181" formatCode="#,###\="/>
  </numFmts>
  <fonts count="23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0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0.5"/>
      <color theme="1"/>
      <name val="Century"/>
      <family val="1"/>
    </font>
    <font>
      <sz val="6"/>
      <color theme="1"/>
      <name val="HGSｺﾞｼｯｸM"/>
      <family val="3"/>
      <charset val="128"/>
    </font>
    <font>
      <sz val="10.5"/>
      <color theme="1"/>
      <name val="ＭＳ 明朝"/>
      <family val="1"/>
      <charset val="128"/>
    </font>
    <font>
      <sz val="10.5"/>
      <color theme="1"/>
      <name val="ＭＳ Ｐ明朝"/>
      <family val="1"/>
      <charset val="128"/>
    </font>
    <font>
      <sz val="10.5"/>
      <color indexed="8"/>
      <name val="ＭＳ 明朝"/>
      <family val="1"/>
      <charset val="128"/>
    </font>
    <font>
      <b/>
      <sz val="12"/>
      <color theme="1"/>
      <name val="HGS創英角ﾎﾟｯﾌﾟ体"/>
      <family val="3"/>
      <charset val="128"/>
    </font>
    <font>
      <sz val="14"/>
      <color indexed="8"/>
      <name val="ＭＳ ゴシック"/>
      <family val="3"/>
      <charset val="128"/>
    </font>
    <font>
      <sz val="12"/>
      <color theme="1"/>
      <name val="HGS創英角ﾎﾟｯﾌﾟ体"/>
      <family val="3"/>
      <charset val="128"/>
    </font>
    <font>
      <b/>
      <sz val="10"/>
      <color indexed="8"/>
      <name val="ＭＳ 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>
      <alignment vertical="center"/>
    </xf>
  </cellStyleXfs>
  <cellXfs count="148">
    <xf numFmtId="0" fontId="0" fillId="0" borderId="0" xfId="0">
      <alignment vertical="center"/>
    </xf>
    <xf numFmtId="0" fontId="1" fillId="0" borderId="0" xfId="1">
      <alignment vertical="center"/>
    </xf>
    <xf numFmtId="0" fontId="3" fillId="0" borderId="0" xfId="1" applyFont="1">
      <alignment vertical="center"/>
    </xf>
    <xf numFmtId="0" fontId="5" fillId="0" borderId="0" xfId="1" applyFont="1" applyAlignment="1">
      <alignment horizontal="right" vertical="center"/>
    </xf>
    <xf numFmtId="0" fontId="1" fillId="0" borderId="0" xfId="1" applyAlignment="1">
      <alignment horizontal="right" vertical="center"/>
    </xf>
    <xf numFmtId="176" fontId="1" fillId="0" borderId="5" xfId="1" applyNumberFormat="1" applyBorder="1" applyAlignment="1">
      <alignment horizontal="center" vertical="center"/>
    </xf>
    <xf numFmtId="0" fontId="1" fillId="0" borderId="5" xfId="1" applyBorder="1" applyAlignment="1">
      <alignment vertical="center" shrinkToFit="1"/>
    </xf>
    <xf numFmtId="38" fontId="0" fillId="0" borderId="5" xfId="2" applyFont="1" applyBorder="1">
      <alignment vertical="center"/>
    </xf>
    <xf numFmtId="38" fontId="0" fillId="0" borderId="5" xfId="2" applyFont="1" applyFill="1" applyBorder="1">
      <alignment vertical="center"/>
    </xf>
    <xf numFmtId="0" fontId="1" fillId="0" borderId="5" xfId="1" applyBorder="1">
      <alignment vertical="center"/>
    </xf>
    <xf numFmtId="176" fontId="1" fillId="0" borderId="1" xfId="1" applyNumberFormat="1" applyBorder="1" applyAlignment="1">
      <alignment horizontal="center" vertical="center"/>
    </xf>
    <xf numFmtId="0" fontId="1" fillId="0" borderId="1" xfId="1" applyBorder="1" applyAlignment="1">
      <alignment vertical="center" shrinkToFit="1"/>
    </xf>
    <xf numFmtId="38" fontId="0" fillId="0" borderId="1" xfId="2" applyFont="1" applyBorder="1">
      <alignment vertical="center"/>
    </xf>
    <xf numFmtId="0" fontId="1" fillId="0" borderId="1" xfId="1" applyBorder="1">
      <alignment vertical="center"/>
    </xf>
    <xf numFmtId="0" fontId="1" fillId="0" borderId="3" xfId="1" applyBorder="1" applyAlignment="1">
      <alignment horizontal="center" vertical="center"/>
    </xf>
    <xf numFmtId="0" fontId="10" fillId="0" borderId="0" xfId="3" applyFont="1">
      <alignment vertical="center"/>
    </xf>
    <xf numFmtId="0" fontId="11" fillId="0" borderId="0" xfId="3" applyFo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3" applyFont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177" fontId="14" fillId="0" borderId="5" xfId="0" applyNumberFormat="1" applyFont="1" applyBorder="1" applyAlignment="1">
      <alignment horizontal="right" vertical="center" wrapText="1"/>
    </xf>
    <xf numFmtId="0" fontId="15" fillId="0" borderId="17" xfId="0" applyFont="1" applyBorder="1" applyAlignment="1">
      <alignment horizontal="right" vertical="center" wrapText="1"/>
    </xf>
    <xf numFmtId="0" fontId="12" fillId="0" borderId="21" xfId="0" applyFont="1" applyBorder="1" applyAlignment="1">
      <alignment wrapText="1"/>
    </xf>
    <xf numFmtId="0" fontId="15" fillId="0" borderId="21" xfId="0" applyFont="1" applyBorder="1" applyAlignment="1">
      <alignment horizontal="right" vertical="center" wrapText="1"/>
    </xf>
    <xf numFmtId="177" fontId="14" fillId="0" borderId="27" xfId="0" applyNumberFormat="1" applyFont="1" applyBorder="1" applyAlignment="1">
      <alignment horizontal="right" vertical="center" wrapText="1"/>
    </xf>
    <xf numFmtId="0" fontId="17" fillId="0" borderId="28" xfId="0" applyFont="1" applyBorder="1" applyAlignment="1">
      <alignment vertical="center" wrapText="1"/>
    </xf>
    <xf numFmtId="177" fontId="14" fillId="0" borderId="32" xfId="0" applyNumberFormat="1" applyFont="1" applyBorder="1" applyAlignment="1">
      <alignment horizontal="right" vertical="center" wrapText="1"/>
    </xf>
    <xf numFmtId="0" fontId="17" fillId="0" borderId="33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14" fillId="0" borderId="23" xfId="0" applyFont="1" applyBorder="1" applyAlignment="1">
      <alignment horizontal="distributed" vertical="center" wrapText="1"/>
    </xf>
    <xf numFmtId="0" fontId="12" fillId="0" borderId="38" xfId="0" applyFont="1" applyBorder="1" applyAlignment="1">
      <alignment vertical="center" wrapText="1"/>
    </xf>
    <xf numFmtId="0" fontId="14" fillId="0" borderId="40" xfId="0" applyFont="1" applyBorder="1" applyAlignment="1">
      <alignment horizontal="distributed" vertical="center" wrapText="1"/>
    </xf>
    <xf numFmtId="177" fontId="14" fillId="0" borderId="41" xfId="0" applyNumberFormat="1" applyFont="1" applyBorder="1" applyAlignment="1">
      <alignment horizontal="right" vertical="center" wrapText="1"/>
    </xf>
    <xf numFmtId="0" fontId="15" fillId="0" borderId="42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distributed" vertical="center" wrapText="1"/>
    </xf>
    <xf numFmtId="177" fontId="14" fillId="0" borderId="45" xfId="0" applyNumberFormat="1" applyFont="1" applyBorder="1" applyAlignment="1">
      <alignment horizontal="right" vertical="center" wrapText="1"/>
    </xf>
    <xf numFmtId="0" fontId="12" fillId="0" borderId="33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distributed" vertical="center" wrapText="1"/>
    </xf>
    <xf numFmtId="0" fontId="15" fillId="0" borderId="38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right" vertical="center" wrapText="1"/>
    </xf>
    <xf numFmtId="0" fontId="12" fillId="0" borderId="51" xfId="0" applyFont="1" applyBorder="1" applyAlignment="1">
      <alignment vertical="center" wrapText="1"/>
    </xf>
    <xf numFmtId="177" fontId="14" fillId="0" borderId="48" xfId="0" applyNumberFormat="1" applyFont="1" applyBorder="1" applyAlignment="1">
      <alignment horizontal="right" vertical="center" wrapText="1"/>
    </xf>
    <xf numFmtId="0" fontId="14" fillId="0" borderId="53" xfId="0" applyFont="1" applyBorder="1" applyAlignment="1">
      <alignment vertical="center" wrapText="1"/>
    </xf>
    <xf numFmtId="0" fontId="14" fillId="0" borderId="17" xfId="0" applyFont="1" applyBorder="1" applyAlignment="1">
      <alignment vertical="center" wrapText="1"/>
    </xf>
    <xf numFmtId="177" fontId="14" fillId="0" borderId="2" xfId="0" applyNumberFormat="1" applyFont="1" applyBorder="1" applyAlignment="1">
      <alignment horizontal="right" vertical="center" wrapText="1"/>
    </xf>
    <xf numFmtId="0" fontId="12" fillId="0" borderId="59" xfId="0" applyFont="1" applyBorder="1" applyAlignment="1">
      <alignment vertical="center" wrapText="1"/>
    </xf>
    <xf numFmtId="177" fontId="14" fillId="0" borderId="3" xfId="0" applyNumberFormat="1" applyFont="1" applyBorder="1" applyAlignment="1">
      <alignment horizontal="right" vertical="center" wrapText="1"/>
    </xf>
    <xf numFmtId="0" fontId="12" fillId="0" borderId="28" xfId="0" applyFont="1" applyBorder="1" applyAlignment="1">
      <alignment vertical="center" wrapText="1"/>
    </xf>
    <xf numFmtId="0" fontId="19" fillId="0" borderId="33" xfId="0" applyFont="1" applyBorder="1" applyAlignment="1">
      <alignment vertical="center" wrapText="1"/>
    </xf>
    <xf numFmtId="0" fontId="20" fillId="0" borderId="0" xfId="3" applyFont="1">
      <alignment vertical="center"/>
    </xf>
    <xf numFmtId="0" fontId="6" fillId="0" borderId="3" xfId="1" applyFont="1" applyBorder="1" applyAlignment="1">
      <alignment horizontal="center" vertical="center"/>
    </xf>
    <xf numFmtId="0" fontId="21" fillId="0" borderId="0" xfId="1" applyFont="1" applyAlignment="1">
      <alignment horizontal="center" vertical="center"/>
    </xf>
    <xf numFmtId="178" fontId="1" fillId="0" borderId="0" xfId="1" applyNumberFormat="1">
      <alignment vertical="center"/>
    </xf>
    <xf numFmtId="179" fontId="1" fillId="0" borderId="0" xfId="1" applyNumberFormat="1">
      <alignment vertical="center"/>
    </xf>
    <xf numFmtId="180" fontId="1" fillId="0" borderId="0" xfId="1" applyNumberFormat="1">
      <alignment vertical="center"/>
    </xf>
    <xf numFmtId="181" fontId="1" fillId="0" borderId="0" xfId="1" applyNumberFormat="1" applyAlignment="1">
      <alignment horizontal="right" vertical="center"/>
    </xf>
    <xf numFmtId="176" fontId="1" fillId="0" borderId="2" xfId="1" applyNumberFormat="1" applyBorder="1" applyAlignment="1">
      <alignment horizontal="center" vertical="center"/>
    </xf>
    <xf numFmtId="0" fontId="1" fillId="0" borderId="2" xfId="1" applyBorder="1" applyAlignment="1">
      <alignment vertical="center" shrinkToFit="1"/>
    </xf>
    <xf numFmtId="38" fontId="0" fillId="0" borderId="2" xfId="2" applyFont="1" applyBorder="1">
      <alignment vertical="center"/>
    </xf>
    <xf numFmtId="38" fontId="0" fillId="0" borderId="27" xfId="2" applyFont="1" applyFill="1" applyBorder="1">
      <alignment vertical="center"/>
    </xf>
    <xf numFmtId="0" fontId="1" fillId="0" borderId="2" xfId="1" applyBorder="1">
      <alignment vertical="center"/>
    </xf>
    <xf numFmtId="176" fontId="1" fillId="0" borderId="63" xfId="1" applyNumberFormat="1" applyBorder="1" applyAlignment="1">
      <alignment horizontal="center" vertical="center"/>
    </xf>
    <xf numFmtId="0" fontId="1" fillId="0" borderId="63" xfId="1" applyBorder="1" applyAlignment="1">
      <alignment horizontal="right" vertical="center" shrinkToFit="1"/>
    </xf>
    <xf numFmtId="38" fontId="0" fillId="0" borderId="63" xfId="2" applyFont="1" applyBorder="1">
      <alignment vertical="center"/>
    </xf>
    <xf numFmtId="0" fontId="1" fillId="0" borderId="63" xfId="1" applyBorder="1">
      <alignment vertical="center"/>
    </xf>
    <xf numFmtId="176" fontId="6" fillId="0" borderId="5" xfId="1" applyNumberFormat="1" applyFont="1" applyBorder="1" applyAlignment="1">
      <alignment horizontal="center" vertical="center"/>
    </xf>
    <xf numFmtId="0" fontId="6" fillId="0" borderId="5" xfId="1" applyFont="1" applyBorder="1" applyAlignment="1">
      <alignment vertical="center" shrinkToFit="1"/>
    </xf>
    <xf numFmtId="38" fontId="22" fillId="0" borderId="5" xfId="2" applyFont="1" applyBorder="1">
      <alignment vertical="center"/>
    </xf>
    <xf numFmtId="38" fontId="22" fillId="0" borderId="1" xfId="2" applyFont="1" applyBorder="1">
      <alignment vertical="center"/>
    </xf>
    <xf numFmtId="38" fontId="22" fillId="0" borderId="5" xfId="2" applyFont="1" applyFill="1" applyBorder="1">
      <alignment vertical="center"/>
    </xf>
    <xf numFmtId="0" fontId="6" fillId="0" borderId="5" xfId="1" applyFont="1" applyBorder="1">
      <alignment vertical="center"/>
    </xf>
    <xf numFmtId="176" fontId="6" fillId="0" borderId="1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vertical="center" shrinkToFit="1"/>
    </xf>
    <xf numFmtId="0" fontId="6" fillId="0" borderId="1" xfId="1" applyFont="1" applyBorder="1">
      <alignment vertical="center"/>
    </xf>
    <xf numFmtId="176" fontId="6" fillId="0" borderId="63" xfId="1" applyNumberFormat="1" applyFont="1" applyBorder="1" applyAlignment="1">
      <alignment horizontal="center" vertical="center"/>
    </xf>
    <xf numFmtId="0" fontId="6" fillId="0" borderId="63" xfId="1" applyFont="1" applyBorder="1" applyAlignment="1">
      <alignment horizontal="right" vertical="center" shrinkToFit="1"/>
    </xf>
    <xf numFmtId="38" fontId="22" fillId="0" borderId="63" xfId="2" applyFont="1" applyBorder="1">
      <alignment vertical="center"/>
    </xf>
    <xf numFmtId="0" fontId="6" fillId="0" borderId="63" xfId="1" applyFont="1" applyBorder="1">
      <alignment vertical="center"/>
    </xf>
    <xf numFmtId="0" fontId="6" fillId="0" borderId="0" xfId="1" applyFont="1">
      <alignment vertical="center"/>
    </xf>
    <xf numFmtId="0" fontId="6" fillId="0" borderId="0" xfId="1" applyFont="1" applyAlignment="1">
      <alignment horizontal="right" vertical="center"/>
    </xf>
    <xf numFmtId="181" fontId="6" fillId="0" borderId="0" xfId="1" applyNumberFormat="1" applyFont="1" applyAlignment="1">
      <alignment horizontal="right" vertical="center"/>
    </xf>
    <xf numFmtId="178" fontId="6" fillId="0" borderId="0" xfId="1" applyNumberFormat="1" applyFont="1">
      <alignment vertical="center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1" xfId="1" applyFill="1" applyBorder="1" applyAlignment="1">
      <alignment horizontal="center" vertical="center"/>
    </xf>
    <xf numFmtId="0" fontId="1" fillId="0" borderId="3" xfId="1" applyFill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4" fillId="0" borderId="18" xfId="0" applyFont="1" applyBorder="1" applyAlignment="1">
      <alignment horizontal="distributed" vertical="center" wrapText="1"/>
    </xf>
    <xf numFmtId="0" fontId="14" fillId="0" borderId="19" xfId="0" applyFont="1" applyBorder="1" applyAlignment="1">
      <alignment horizontal="distributed" vertical="center" wrapText="1"/>
    </xf>
    <xf numFmtId="0" fontId="14" fillId="0" borderId="20" xfId="0" applyFont="1" applyBorder="1" applyAlignment="1">
      <alignment horizontal="distributed" vertical="center" wrapText="1"/>
    </xf>
    <xf numFmtId="0" fontId="8" fillId="0" borderId="0" xfId="0" applyFont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distributed" vertical="center" wrapText="1"/>
    </xf>
    <xf numFmtId="0" fontId="14" fillId="0" borderId="15" xfId="0" applyFont="1" applyBorder="1" applyAlignment="1">
      <alignment horizontal="distributed" vertical="center" wrapText="1"/>
    </xf>
    <xf numFmtId="0" fontId="14" fillId="0" borderId="16" xfId="0" applyFont="1" applyBorder="1" applyAlignment="1">
      <alignment horizontal="distributed" vertical="center" wrapText="1"/>
    </xf>
    <xf numFmtId="0" fontId="14" fillId="0" borderId="60" xfId="0" applyFont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distributed" vertical="center" wrapText="1"/>
    </xf>
    <xf numFmtId="0" fontId="14" fillId="0" borderId="0" xfId="0" applyFont="1" applyBorder="1" applyAlignment="1">
      <alignment horizontal="distributed" vertical="center" wrapText="1"/>
    </xf>
    <xf numFmtId="0" fontId="14" fillId="0" borderId="23" xfId="0" applyFont="1" applyBorder="1" applyAlignment="1">
      <alignment horizontal="distributed" vertical="center" wrapText="1"/>
    </xf>
    <xf numFmtId="0" fontId="14" fillId="0" borderId="24" xfId="0" applyFont="1" applyBorder="1" applyAlignment="1">
      <alignment horizontal="distributed" vertical="center" wrapText="1"/>
    </xf>
    <xf numFmtId="0" fontId="14" fillId="0" borderId="25" xfId="0" applyFont="1" applyBorder="1" applyAlignment="1">
      <alignment horizontal="distributed" vertical="center" wrapText="1"/>
    </xf>
    <xf numFmtId="0" fontId="14" fillId="0" borderId="26" xfId="0" applyFont="1" applyBorder="1" applyAlignment="1">
      <alignment horizontal="distributed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8" fillId="0" borderId="34" xfId="3" applyFont="1" applyBorder="1" applyAlignment="1">
      <alignment horizontal="center" vertical="center" textRotation="255"/>
    </xf>
    <xf numFmtId="0" fontId="18" fillId="0" borderId="22" xfId="3" applyFont="1" applyBorder="1" applyAlignment="1">
      <alignment horizontal="center" vertical="center" textRotation="255"/>
    </xf>
    <xf numFmtId="0" fontId="18" fillId="0" borderId="36" xfId="3" applyFont="1" applyBorder="1" applyAlignment="1">
      <alignment horizontal="center" vertical="center" textRotation="255"/>
    </xf>
    <xf numFmtId="0" fontId="14" fillId="0" borderId="35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textRotation="255" wrapText="1"/>
    </xf>
    <xf numFmtId="0" fontId="14" fillId="0" borderId="18" xfId="0" applyFont="1" applyBorder="1" applyAlignment="1">
      <alignment horizontal="center" vertical="center" textRotation="255" wrapText="1"/>
    </xf>
    <xf numFmtId="0" fontId="14" fillId="0" borderId="46" xfId="0" applyFont="1" applyBorder="1" applyAlignment="1">
      <alignment horizontal="center" vertical="center" textRotation="255" wrapText="1"/>
    </xf>
    <xf numFmtId="0" fontId="14" fillId="0" borderId="37" xfId="0" applyFont="1" applyBorder="1" applyAlignment="1">
      <alignment horizontal="center" vertical="center" textRotation="255" wrapText="1"/>
    </xf>
    <xf numFmtId="0" fontId="14" fillId="0" borderId="39" xfId="0" applyFont="1" applyBorder="1" applyAlignment="1">
      <alignment horizontal="center" vertical="center" textRotation="255" wrapText="1"/>
    </xf>
    <xf numFmtId="0" fontId="14" fillId="0" borderId="43" xfId="0" applyFont="1" applyBorder="1" applyAlignment="1">
      <alignment horizontal="center" vertical="center" textRotation="255" wrapText="1"/>
    </xf>
    <xf numFmtId="0" fontId="14" fillId="0" borderId="47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textRotation="255" wrapText="1"/>
    </xf>
    <xf numFmtId="0" fontId="14" fillId="0" borderId="52" xfId="0" applyFont="1" applyBorder="1" applyAlignment="1">
      <alignment horizontal="center" vertical="center" wrapText="1"/>
    </xf>
    <xf numFmtId="0" fontId="14" fillId="0" borderId="54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distributed" vertical="center"/>
    </xf>
    <xf numFmtId="0" fontId="14" fillId="0" borderId="57" xfId="0" applyFont="1" applyBorder="1" applyAlignment="1">
      <alignment horizontal="distributed" vertical="center"/>
    </xf>
    <xf numFmtId="0" fontId="14" fillId="0" borderId="58" xfId="0" applyFont="1" applyBorder="1" applyAlignment="1">
      <alignment horizontal="distributed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</cellXfs>
  <cellStyles count="4">
    <cellStyle name="桁区切り 3" xfId="2" xr:uid="{00000000-0005-0000-0000-000000000000}"/>
    <cellStyle name="標準" xfId="0" builtinId="0"/>
    <cellStyle name="標準 2" xfId="3" xr:uid="{00000000-0005-0000-0000-000002000000}"/>
    <cellStyle name="標準 3" xfId="1" xr:uid="{00000000-0005-0000-0000-000003000000}"/>
  </cellStyles>
  <dxfs count="4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31750</xdr:colOff>
      <xdr:row>2</xdr:row>
      <xdr:rowOff>285752</xdr:rowOff>
    </xdr:from>
    <xdr:to>
      <xdr:col>1</xdr:col>
      <xdr:colOff>666750</xdr:colOff>
      <xdr:row>36</xdr:row>
      <xdr:rowOff>222250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60917" y="836085"/>
          <a:ext cx="635000" cy="9313332"/>
        </a:xfrm>
        <a:prstGeom prst="roundRect">
          <a:avLst>
            <a:gd name="adj" fmla="val 15805"/>
          </a:avLst>
        </a:prstGeom>
        <a:noFill/>
        <a:ln w="2857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359833</xdr:colOff>
      <xdr:row>6</xdr:row>
      <xdr:rowOff>137583</xdr:rowOff>
    </xdr:from>
    <xdr:to>
      <xdr:col>4</xdr:col>
      <xdr:colOff>10583</xdr:colOff>
      <xdr:row>22</xdr:row>
      <xdr:rowOff>190500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576916" y="1809750"/>
          <a:ext cx="2032000" cy="4455583"/>
        </a:xfrm>
        <a:prstGeom prst="wedgeRoundRectCallout">
          <a:avLst>
            <a:gd name="adj1" fmla="val -66172"/>
            <a:gd name="adj2" fmla="val -25169"/>
            <a:gd name="adj3" fmla="val 16667"/>
          </a:avLst>
        </a:prstGeom>
        <a:solidFill>
          <a:sysClr val="window" lastClr="FFFFFF"/>
        </a:solidFill>
        <a:ln w="2857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下記の中から選択してください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収入：繰越・補助・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　　寄付・その他・　　　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　　会費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支出：報償費・消耗品費・　　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　　燃料費・食糧費・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　　材料費・通信費・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　　使用料・備品購入費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収入の科目が未入力の場合は、セルが黄で表示されます。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支出の科目が未入力の場合は、セルが赤で表示されます。</a:t>
          </a:r>
        </a:p>
      </xdr:txBody>
    </xdr:sp>
    <xdr:clientData/>
  </xdr:twoCellAnchor>
  <xdr:twoCellAnchor>
    <xdr:from>
      <xdr:col>9</xdr:col>
      <xdr:colOff>359833</xdr:colOff>
      <xdr:row>7</xdr:row>
      <xdr:rowOff>25401</xdr:rowOff>
    </xdr:from>
    <xdr:to>
      <xdr:col>10</xdr:col>
      <xdr:colOff>264583</xdr:colOff>
      <xdr:row>10</xdr:row>
      <xdr:rowOff>254001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831666" y="1972734"/>
          <a:ext cx="1428750" cy="1054100"/>
        </a:xfrm>
        <a:prstGeom prst="wedgeRoundRectCallout">
          <a:avLst>
            <a:gd name="adj1" fmla="val -68776"/>
            <a:gd name="adj2" fmla="val -2980"/>
            <a:gd name="adj3" fmla="val 16667"/>
          </a:avLst>
        </a:prstGeom>
        <a:solidFill>
          <a:sysClr val="window" lastClr="FFFFFF"/>
        </a:solidFill>
        <a:ln w="2857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支出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内訳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が未入力の場合は、セルが赤で表示されます。</a:t>
          </a:r>
          <a:endParaRPr lang="ja-JP" altLang="ja-JP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6</xdr:col>
      <xdr:colOff>14816</xdr:colOff>
      <xdr:row>2</xdr:row>
      <xdr:rowOff>268818</xdr:rowOff>
    </xdr:from>
    <xdr:to>
      <xdr:col>9</xdr:col>
      <xdr:colOff>21166</xdr:colOff>
      <xdr:row>36</xdr:row>
      <xdr:rowOff>264583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4819649" y="819151"/>
          <a:ext cx="2673350" cy="9372599"/>
        </a:xfrm>
        <a:prstGeom prst="roundRect">
          <a:avLst>
            <a:gd name="adj" fmla="val 6514"/>
          </a:avLst>
        </a:prstGeom>
        <a:noFill/>
        <a:ln w="2857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25399</xdr:colOff>
      <xdr:row>37</xdr:row>
      <xdr:rowOff>14816</xdr:rowOff>
    </xdr:from>
    <xdr:to>
      <xdr:col>10</xdr:col>
      <xdr:colOff>550333</xdr:colOff>
      <xdr:row>42</xdr:row>
      <xdr:rowOff>222250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5399" y="10217149"/>
          <a:ext cx="9520767" cy="1583268"/>
        </a:xfrm>
        <a:prstGeom prst="roundRect">
          <a:avLst>
            <a:gd name="adj" fmla="val 6514"/>
          </a:avLst>
        </a:prstGeom>
        <a:solidFill>
          <a:schemeClr val="bg1">
            <a:alpha val="63000"/>
          </a:schemeClr>
        </a:solidFill>
        <a:ln w="28575">
          <a:solidFill>
            <a:srgbClr val="0070C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127000</xdr:colOff>
      <xdr:row>32</xdr:row>
      <xdr:rowOff>67734</xdr:rowOff>
    </xdr:from>
    <xdr:to>
      <xdr:col>5</xdr:col>
      <xdr:colOff>105835</xdr:colOff>
      <xdr:row>34</xdr:row>
      <xdr:rowOff>232835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344083" y="8894234"/>
          <a:ext cx="2963335" cy="715434"/>
        </a:xfrm>
        <a:prstGeom prst="wedgeRoundRectCallout">
          <a:avLst>
            <a:gd name="adj1" fmla="val -35438"/>
            <a:gd name="adj2" fmla="val 124239"/>
            <a:gd name="adj3" fmla="val 16667"/>
          </a:avLst>
        </a:prstGeom>
        <a:solidFill>
          <a:sysClr val="window" lastClr="FFFFFF"/>
        </a:solidFill>
        <a:ln w="2857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全て入力後、不要の行は、総計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の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一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行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上から削除してください。</a:t>
          </a:r>
          <a:endParaRPr lang="ja-JP" altLang="ja-JP" sz="1000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4</xdr:col>
      <xdr:colOff>139704</xdr:colOff>
      <xdr:row>43</xdr:row>
      <xdr:rowOff>2117</xdr:rowOff>
    </xdr:from>
    <xdr:to>
      <xdr:col>5</xdr:col>
      <xdr:colOff>592668</xdr:colOff>
      <xdr:row>44</xdr:row>
      <xdr:rowOff>264583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3738037" y="11855450"/>
          <a:ext cx="1056214" cy="537633"/>
        </a:xfrm>
        <a:prstGeom prst="roundRect">
          <a:avLst>
            <a:gd name="adj" fmla="val 28950"/>
          </a:avLst>
        </a:prstGeom>
        <a:noFill/>
        <a:ln w="28575">
          <a:solidFill>
            <a:srgbClr val="0070C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t"/>
        <a:lstStyle/>
        <a:p>
          <a:pPr algn="l"/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②　＋　③</a:t>
          </a:r>
        </a:p>
      </xdr:txBody>
    </xdr:sp>
    <xdr:clientData/>
  </xdr:twoCellAnchor>
  <xdr:twoCellAnchor>
    <xdr:from>
      <xdr:col>2</xdr:col>
      <xdr:colOff>918633</xdr:colOff>
      <xdr:row>45</xdr:row>
      <xdr:rowOff>146048</xdr:rowOff>
    </xdr:from>
    <xdr:to>
      <xdr:col>4</xdr:col>
      <xdr:colOff>508001</xdr:colOff>
      <xdr:row>48</xdr:row>
      <xdr:rowOff>21165</xdr:rowOff>
    </xdr:to>
    <xdr:sp macro="" textlink="">
      <xdr:nvSpPr>
        <xdr:cNvPr id="11" name="角丸四角形吹き出し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2135716" y="12644965"/>
          <a:ext cx="1970618" cy="383117"/>
        </a:xfrm>
        <a:prstGeom prst="wedgeRoundRectCallout">
          <a:avLst>
            <a:gd name="adj1" fmla="val 12115"/>
            <a:gd name="adj2" fmla="val -138999"/>
            <a:gd name="adj3" fmla="val 16667"/>
          </a:avLst>
        </a:prstGeom>
        <a:solidFill>
          <a:sysClr val="window" lastClr="FFFFFF"/>
        </a:solidFill>
        <a:ln w="2857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①と②＋③は同額なります。</a:t>
          </a:r>
          <a:endParaRPr lang="ja-JP" altLang="ja-JP" sz="1000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2</xdr:col>
      <xdr:colOff>1703916</xdr:colOff>
      <xdr:row>43</xdr:row>
      <xdr:rowOff>6350</xdr:rowOff>
    </xdr:from>
    <xdr:to>
      <xdr:col>4</xdr:col>
      <xdr:colOff>63499</xdr:colOff>
      <xdr:row>44</xdr:row>
      <xdr:rowOff>268816</xdr:rowOff>
    </xdr:to>
    <xdr:sp macro="" textlink="">
      <xdr:nvSpPr>
        <xdr:cNvPr id="12" name="角丸四角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2920999" y="11859683"/>
          <a:ext cx="740833" cy="537633"/>
        </a:xfrm>
        <a:prstGeom prst="roundRect">
          <a:avLst>
            <a:gd name="adj" fmla="val 28950"/>
          </a:avLst>
        </a:prstGeom>
        <a:noFill/>
        <a:ln w="28575">
          <a:solidFill>
            <a:srgbClr val="0070C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t"/>
        <a:lstStyle/>
        <a:p>
          <a:pPr algn="l"/>
          <a:endParaRPr kumimoji="1" lang="en-US" altLang="ja-JP" sz="1100" b="1">
            <a:solidFill>
              <a:srgbClr val="FF0000"/>
            </a:solidFill>
          </a:endParaRPr>
        </a:p>
        <a:p>
          <a:pPr algn="ctr"/>
          <a:r>
            <a:rPr kumimoji="1" lang="ja-JP" altLang="en-US" sz="1100" b="1">
              <a:solidFill>
                <a:srgbClr val="FF0000"/>
              </a:solidFill>
            </a:rPr>
            <a:t>①</a:t>
          </a:r>
        </a:p>
      </xdr:txBody>
    </xdr:sp>
    <xdr:clientData/>
  </xdr:twoCellAnchor>
  <xdr:twoCellAnchor>
    <xdr:from>
      <xdr:col>6</xdr:col>
      <xdr:colOff>105834</xdr:colOff>
      <xdr:row>43</xdr:row>
      <xdr:rowOff>16934</xdr:rowOff>
    </xdr:from>
    <xdr:to>
      <xdr:col>9</xdr:col>
      <xdr:colOff>148167</xdr:colOff>
      <xdr:row>44</xdr:row>
      <xdr:rowOff>279400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4910667" y="11870267"/>
          <a:ext cx="2709333" cy="537633"/>
        </a:xfrm>
        <a:prstGeom prst="roundRect">
          <a:avLst>
            <a:gd name="adj" fmla="val 28950"/>
          </a:avLst>
        </a:prstGeom>
        <a:noFill/>
        <a:ln w="28575">
          <a:solidFill>
            <a:srgbClr val="0070C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t"/>
        <a:lstStyle/>
        <a:p>
          <a:pPr algn="l"/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　　　　④　　＋　　⑤　　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＋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⑥</a:t>
          </a:r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86782</xdr:colOff>
      <xdr:row>45</xdr:row>
      <xdr:rowOff>150283</xdr:rowOff>
    </xdr:from>
    <xdr:to>
      <xdr:col>9</xdr:col>
      <xdr:colOff>31749</xdr:colOff>
      <xdr:row>48</xdr:row>
      <xdr:rowOff>25400</xdr:rowOff>
    </xdr:to>
    <xdr:sp macro="" textlink="">
      <xdr:nvSpPr>
        <xdr:cNvPr id="14" name="角丸四角形吹き出し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4288365" y="12649200"/>
          <a:ext cx="3215217" cy="383117"/>
        </a:xfrm>
        <a:prstGeom prst="wedgeRoundRectCallout">
          <a:avLst>
            <a:gd name="adj1" fmla="val -50283"/>
            <a:gd name="adj2" fmla="val -141762"/>
            <a:gd name="adj3" fmla="val 16667"/>
          </a:avLst>
        </a:prstGeom>
        <a:solidFill>
          <a:sysClr val="window" lastClr="FFFFFF"/>
        </a:solidFill>
        <a:ln w="2857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②と④＋⑤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＋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⑥は同額なります。</a:t>
          </a:r>
          <a:endParaRPr lang="ja-JP" altLang="ja-JP" sz="1000">
            <a:solidFill>
              <a:schemeClr val="tx1"/>
            </a:solidFill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41146" cy="52142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0" y="0"/>
          <a:ext cx="441146" cy="521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000"/>
            <a:t>③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7"/>
  <sheetViews>
    <sheetView showZeros="0" zoomScale="90" zoomScaleNormal="90" zoomScaleSheetLayoutView="100" workbookViewId="0">
      <selection activeCell="B6" sqref="B6"/>
    </sheetView>
  </sheetViews>
  <sheetFormatPr defaultRowHeight="13.5" x14ac:dyDescent="0.4"/>
  <cols>
    <col min="1" max="1" width="6.875" style="1" customWidth="1"/>
    <col min="2" max="2" width="9" style="1" bestFit="1" customWidth="1"/>
    <col min="3" max="3" width="22.5" style="1" customWidth="1"/>
    <col min="4" max="4" width="8.75" style="1" bestFit="1" customWidth="1"/>
    <col min="5" max="6" width="7.875" style="1" customWidth="1"/>
    <col min="7" max="7" width="13" style="1" bestFit="1" customWidth="1"/>
    <col min="8" max="8" width="11.875" style="1" bestFit="1" customWidth="1"/>
    <col min="9" max="9" width="10" style="1" bestFit="1" customWidth="1"/>
    <col min="10" max="10" width="20" style="1" customWidth="1"/>
    <col min="11" max="11" width="7.75" style="1" customWidth="1"/>
    <col min="12" max="13" width="9" style="55"/>
    <col min="14" max="16384" width="9" style="1"/>
  </cols>
  <sheetData>
    <row r="1" spans="1:13" ht="24.75" customHeight="1" x14ac:dyDescent="0.4">
      <c r="C1" s="2" t="s">
        <v>15</v>
      </c>
      <c r="I1" s="1" t="s">
        <v>0</v>
      </c>
      <c r="J1" s="3"/>
      <c r="K1" s="4" t="s">
        <v>1</v>
      </c>
    </row>
    <row r="2" spans="1:13" ht="18" customHeight="1" x14ac:dyDescent="0.4">
      <c r="A2" s="86" t="s">
        <v>2</v>
      </c>
      <c r="B2" s="91" t="s">
        <v>3</v>
      </c>
      <c r="C2" s="89" t="s">
        <v>4</v>
      </c>
      <c r="D2" s="86" t="s">
        <v>5</v>
      </c>
      <c r="E2" s="86" t="s">
        <v>6</v>
      </c>
      <c r="F2" s="86" t="s">
        <v>7</v>
      </c>
      <c r="G2" s="86" t="s">
        <v>8</v>
      </c>
      <c r="H2" s="86"/>
      <c r="I2" s="86"/>
      <c r="J2" s="87" t="s">
        <v>9</v>
      </c>
      <c r="K2" s="89" t="s">
        <v>10</v>
      </c>
    </row>
    <row r="3" spans="1:13" ht="23.25" customHeight="1" thickBot="1" x14ac:dyDescent="0.45">
      <c r="A3" s="90"/>
      <c r="B3" s="92"/>
      <c r="C3" s="90"/>
      <c r="D3" s="90"/>
      <c r="E3" s="90"/>
      <c r="F3" s="90"/>
      <c r="G3" s="54" t="s">
        <v>11</v>
      </c>
      <c r="H3" s="54" t="s">
        <v>12</v>
      </c>
      <c r="I3" s="54" t="s">
        <v>13</v>
      </c>
      <c r="J3" s="88"/>
      <c r="K3" s="90"/>
    </row>
    <row r="4" spans="1:13" ht="21.75" customHeight="1" thickTop="1" x14ac:dyDescent="0.4">
      <c r="A4" s="69"/>
      <c r="B4" s="69" t="s">
        <v>44</v>
      </c>
      <c r="C4" s="70" t="s">
        <v>14</v>
      </c>
      <c r="D4" s="71">
        <v>5000</v>
      </c>
      <c r="E4" s="71"/>
      <c r="F4" s="72">
        <v>5000</v>
      </c>
      <c r="G4" s="73"/>
      <c r="H4" s="73"/>
      <c r="I4" s="73"/>
      <c r="J4" s="74"/>
      <c r="K4" s="74"/>
      <c r="L4" s="55">
        <f>IF(IF(D4&gt;0,IF(B4&gt;0,"","未入力"))="FALSE",,IF(IF(D4&gt;0,IF(B4&gt;0,"","未入力"))="未入力","未入力",))</f>
        <v>0</v>
      </c>
      <c r="M4" s="55">
        <f>IF(IF(E4&gt;0,IF(SUM(G4:I4)&gt;0,IF(B4&gt;0,0,"未入力"),"未入力"))="FALSE","",IF(IF(E4&gt;0,IF(SUM(G4:I4)&gt;0,IF(B4&gt;0,0,"未入力"),"未入力"))="未入力","未入力",))</f>
        <v>0</v>
      </c>
    </row>
    <row r="5" spans="1:13" ht="21.75" customHeight="1" x14ac:dyDescent="0.4">
      <c r="A5" s="75">
        <v>44652</v>
      </c>
      <c r="B5" s="69" t="s">
        <v>45</v>
      </c>
      <c r="C5" s="76" t="s">
        <v>46</v>
      </c>
      <c r="D5" s="72"/>
      <c r="E5" s="72">
        <v>1000</v>
      </c>
      <c r="F5" s="72">
        <f t="shared" ref="F5:F43" si="0">F4+D5-E5</f>
        <v>4000</v>
      </c>
      <c r="G5" s="73">
        <v>1000</v>
      </c>
      <c r="H5" s="73"/>
      <c r="I5" s="73"/>
      <c r="J5" s="77" t="s">
        <v>47</v>
      </c>
      <c r="K5" s="77"/>
      <c r="L5" s="55">
        <f t="shared" ref="L5:L43" si="1">IF(IF(D5&gt;0,IF(B5&gt;0,"","未入力"))="FALSE",,IF(IF(D5&gt;0,IF(B5&gt;0,"","未入力"))="未入力","未入力",))</f>
        <v>0</v>
      </c>
      <c r="M5" s="55">
        <f t="shared" ref="M5:M43" si="2">IF(IF(E5&gt;0,IF(SUM(G5:I5)&gt;0,IF(B5&gt;0,0,"未入力"),"未入力"))="FALSE","",IF(IF(E5&gt;0,IF(SUM(G5:I5)&gt;0,IF(B5&gt;0,0,"未入力"),"未入力"))="未入力","未入力",))</f>
        <v>0</v>
      </c>
    </row>
    <row r="6" spans="1:13" ht="21.75" customHeight="1" x14ac:dyDescent="0.4">
      <c r="A6" s="75">
        <v>44682</v>
      </c>
      <c r="B6" s="69" t="s">
        <v>48</v>
      </c>
      <c r="C6" s="76" t="s">
        <v>49</v>
      </c>
      <c r="D6" s="72">
        <v>50000</v>
      </c>
      <c r="E6" s="72"/>
      <c r="F6" s="72">
        <f t="shared" si="0"/>
        <v>54000</v>
      </c>
      <c r="G6" s="73"/>
      <c r="H6" s="73"/>
      <c r="I6" s="73"/>
      <c r="J6" s="77"/>
      <c r="K6" s="77"/>
      <c r="L6" s="55">
        <f t="shared" si="1"/>
        <v>0</v>
      </c>
      <c r="M6" s="55">
        <f t="shared" si="2"/>
        <v>0</v>
      </c>
    </row>
    <row r="7" spans="1:13" ht="21.75" customHeight="1" x14ac:dyDescent="0.4">
      <c r="A7" s="75"/>
      <c r="B7" s="69"/>
      <c r="C7" s="76"/>
      <c r="D7" s="72"/>
      <c r="E7" s="72"/>
      <c r="F7" s="72">
        <f t="shared" si="0"/>
        <v>54000</v>
      </c>
      <c r="G7" s="73"/>
      <c r="H7" s="73"/>
      <c r="I7" s="73"/>
      <c r="J7" s="77"/>
      <c r="K7" s="77"/>
      <c r="L7" s="55">
        <f t="shared" si="1"/>
        <v>0</v>
      </c>
      <c r="M7" s="55">
        <f t="shared" si="2"/>
        <v>0</v>
      </c>
    </row>
    <row r="8" spans="1:13" ht="21.75" customHeight="1" x14ac:dyDescent="0.4">
      <c r="A8" s="75"/>
      <c r="B8" s="69"/>
      <c r="C8" s="76"/>
      <c r="D8" s="72"/>
      <c r="E8" s="72"/>
      <c r="F8" s="72">
        <f t="shared" si="0"/>
        <v>54000</v>
      </c>
      <c r="G8" s="73"/>
      <c r="H8" s="73"/>
      <c r="I8" s="73"/>
      <c r="J8" s="77"/>
      <c r="K8" s="77"/>
      <c r="L8" s="55">
        <f t="shared" si="1"/>
        <v>0</v>
      </c>
      <c r="M8" s="55">
        <f t="shared" si="2"/>
        <v>0</v>
      </c>
    </row>
    <row r="9" spans="1:13" ht="21.75" customHeight="1" x14ac:dyDescent="0.4">
      <c r="A9" s="75"/>
      <c r="B9" s="69"/>
      <c r="C9" s="76"/>
      <c r="D9" s="72"/>
      <c r="E9" s="72"/>
      <c r="F9" s="72">
        <f t="shared" si="0"/>
        <v>54000</v>
      </c>
      <c r="G9" s="73"/>
      <c r="H9" s="73"/>
      <c r="I9" s="73"/>
      <c r="J9" s="77"/>
      <c r="K9" s="77"/>
      <c r="L9" s="55">
        <f t="shared" si="1"/>
        <v>0</v>
      </c>
      <c r="M9" s="55">
        <f t="shared" si="2"/>
        <v>0</v>
      </c>
    </row>
    <row r="10" spans="1:13" ht="21.75" customHeight="1" x14ac:dyDescent="0.4">
      <c r="A10" s="75"/>
      <c r="B10" s="69"/>
      <c r="C10" s="76"/>
      <c r="D10" s="72"/>
      <c r="E10" s="72"/>
      <c r="F10" s="72">
        <f t="shared" si="0"/>
        <v>54000</v>
      </c>
      <c r="G10" s="73"/>
      <c r="H10" s="73"/>
      <c r="I10" s="73"/>
      <c r="J10" s="77"/>
      <c r="K10" s="77"/>
      <c r="L10" s="55">
        <f t="shared" si="1"/>
        <v>0</v>
      </c>
      <c r="M10" s="55">
        <f t="shared" si="2"/>
        <v>0</v>
      </c>
    </row>
    <row r="11" spans="1:13" ht="21.75" customHeight="1" x14ac:dyDescent="0.4">
      <c r="A11" s="75"/>
      <c r="B11" s="69"/>
      <c r="C11" s="76"/>
      <c r="D11" s="72"/>
      <c r="E11" s="72"/>
      <c r="F11" s="72">
        <f t="shared" si="0"/>
        <v>54000</v>
      </c>
      <c r="G11" s="73"/>
      <c r="H11" s="73"/>
      <c r="I11" s="73"/>
      <c r="J11" s="77"/>
      <c r="K11" s="77"/>
      <c r="L11" s="55">
        <f t="shared" si="1"/>
        <v>0</v>
      </c>
      <c r="M11" s="55">
        <f t="shared" si="2"/>
        <v>0</v>
      </c>
    </row>
    <row r="12" spans="1:13" ht="21.75" customHeight="1" x14ac:dyDescent="0.4">
      <c r="A12" s="75"/>
      <c r="B12" s="69"/>
      <c r="C12" s="76"/>
      <c r="D12" s="72"/>
      <c r="E12" s="72"/>
      <c r="F12" s="72">
        <f t="shared" si="0"/>
        <v>54000</v>
      </c>
      <c r="G12" s="73"/>
      <c r="H12" s="73"/>
      <c r="I12" s="73"/>
      <c r="J12" s="77"/>
      <c r="K12" s="77"/>
      <c r="L12" s="55">
        <f t="shared" si="1"/>
        <v>0</v>
      </c>
      <c r="M12" s="55">
        <f t="shared" si="2"/>
        <v>0</v>
      </c>
    </row>
    <row r="13" spans="1:13" ht="21.75" customHeight="1" x14ac:dyDescent="0.4">
      <c r="A13" s="75"/>
      <c r="B13" s="69"/>
      <c r="C13" s="76"/>
      <c r="D13" s="72"/>
      <c r="E13" s="72"/>
      <c r="F13" s="72">
        <f t="shared" si="0"/>
        <v>54000</v>
      </c>
      <c r="G13" s="73"/>
      <c r="H13" s="73"/>
      <c r="I13" s="73"/>
      <c r="J13" s="76"/>
      <c r="K13" s="77"/>
      <c r="L13" s="55">
        <f t="shared" si="1"/>
        <v>0</v>
      </c>
      <c r="M13" s="55">
        <f t="shared" si="2"/>
        <v>0</v>
      </c>
    </row>
    <row r="14" spans="1:13" ht="21.75" customHeight="1" x14ac:dyDescent="0.4">
      <c r="A14" s="75"/>
      <c r="B14" s="69"/>
      <c r="C14" s="76"/>
      <c r="D14" s="72"/>
      <c r="E14" s="72"/>
      <c r="F14" s="72">
        <f t="shared" si="0"/>
        <v>54000</v>
      </c>
      <c r="G14" s="73"/>
      <c r="H14" s="73"/>
      <c r="I14" s="73"/>
      <c r="J14" s="77"/>
      <c r="K14" s="77"/>
      <c r="L14" s="55">
        <f t="shared" si="1"/>
        <v>0</v>
      </c>
      <c r="M14" s="55">
        <f t="shared" si="2"/>
        <v>0</v>
      </c>
    </row>
    <row r="15" spans="1:13" ht="21.75" customHeight="1" x14ac:dyDescent="0.4">
      <c r="A15" s="75"/>
      <c r="B15" s="69"/>
      <c r="C15" s="76"/>
      <c r="D15" s="72"/>
      <c r="E15" s="72"/>
      <c r="F15" s="72">
        <f t="shared" si="0"/>
        <v>54000</v>
      </c>
      <c r="G15" s="73"/>
      <c r="H15" s="73"/>
      <c r="I15" s="73"/>
      <c r="J15" s="77"/>
      <c r="K15" s="77"/>
      <c r="L15" s="55">
        <f t="shared" si="1"/>
        <v>0</v>
      </c>
      <c r="M15" s="55">
        <f t="shared" si="2"/>
        <v>0</v>
      </c>
    </row>
    <row r="16" spans="1:13" ht="21.75" customHeight="1" x14ac:dyDescent="0.4">
      <c r="A16" s="75"/>
      <c r="B16" s="69"/>
      <c r="C16" s="76"/>
      <c r="D16" s="72"/>
      <c r="E16" s="72"/>
      <c r="F16" s="72">
        <f t="shared" si="0"/>
        <v>54000</v>
      </c>
      <c r="G16" s="73"/>
      <c r="H16" s="73"/>
      <c r="I16" s="73"/>
      <c r="J16" s="77"/>
      <c r="K16" s="77"/>
      <c r="L16" s="55">
        <f t="shared" si="1"/>
        <v>0</v>
      </c>
      <c r="M16" s="55">
        <f t="shared" si="2"/>
        <v>0</v>
      </c>
    </row>
    <row r="17" spans="1:13" ht="21.75" customHeight="1" x14ac:dyDescent="0.4">
      <c r="A17" s="75"/>
      <c r="B17" s="69"/>
      <c r="C17" s="76"/>
      <c r="D17" s="72"/>
      <c r="E17" s="72"/>
      <c r="F17" s="72">
        <f t="shared" si="0"/>
        <v>54000</v>
      </c>
      <c r="G17" s="73"/>
      <c r="H17" s="73"/>
      <c r="I17" s="73"/>
      <c r="J17" s="77"/>
      <c r="K17" s="77"/>
      <c r="L17" s="55">
        <f t="shared" si="1"/>
        <v>0</v>
      </c>
      <c r="M17" s="55">
        <f t="shared" si="2"/>
        <v>0</v>
      </c>
    </row>
    <row r="18" spans="1:13" ht="21.75" customHeight="1" x14ac:dyDescent="0.4">
      <c r="A18" s="75"/>
      <c r="B18" s="69"/>
      <c r="C18" s="76"/>
      <c r="D18" s="72"/>
      <c r="E18" s="72"/>
      <c r="F18" s="72">
        <f t="shared" si="0"/>
        <v>54000</v>
      </c>
      <c r="G18" s="73"/>
      <c r="H18" s="73"/>
      <c r="I18" s="73"/>
      <c r="J18" s="76"/>
      <c r="K18" s="77"/>
      <c r="L18" s="55">
        <f t="shared" si="1"/>
        <v>0</v>
      </c>
      <c r="M18" s="55">
        <f t="shared" si="2"/>
        <v>0</v>
      </c>
    </row>
    <row r="19" spans="1:13" ht="21.75" customHeight="1" x14ac:dyDescent="0.4">
      <c r="A19" s="75"/>
      <c r="B19" s="69"/>
      <c r="C19" s="76"/>
      <c r="D19" s="72"/>
      <c r="E19" s="72"/>
      <c r="F19" s="72">
        <f t="shared" si="0"/>
        <v>54000</v>
      </c>
      <c r="G19" s="73"/>
      <c r="H19" s="73"/>
      <c r="I19" s="73"/>
      <c r="J19" s="77"/>
      <c r="K19" s="77"/>
      <c r="L19" s="55">
        <f t="shared" si="1"/>
        <v>0</v>
      </c>
      <c r="M19" s="55">
        <f t="shared" si="2"/>
        <v>0</v>
      </c>
    </row>
    <row r="20" spans="1:13" ht="21.75" customHeight="1" x14ac:dyDescent="0.4">
      <c r="A20" s="75"/>
      <c r="B20" s="69"/>
      <c r="C20" s="76"/>
      <c r="D20" s="72"/>
      <c r="E20" s="72"/>
      <c r="F20" s="72">
        <f t="shared" si="0"/>
        <v>54000</v>
      </c>
      <c r="G20" s="73"/>
      <c r="H20" s="73"/>
      <c r="I20" s="73"/>
      <c r="J20" s="77"/>
      <c r="K20" s="77"/>
      <c r="L20" s="55">
        <f t="shared" si="1"/>
        <v>0</v>
      </c>
      <c r="M20" s="55">
        <f t="shared" si="2"/>
        <v>0</v>
      </c>
    </row>
    <row r="21" spans="1:13" ht="21.75" customHeight="1" x14ac:dyDescent="0.4">
      <c r="A21" s="75"/>
      <c r="B21" s="69"/>
      <c r="C21" s="76"/>
      <c r="D21" s="72"/>
      <c r="E21" s="72"/>
      <c r="F21" s="72">
        <f t="shared" si="0"/>
        <v>54000</v>
      </c>
      <c r="G21" s="73"/>
      <c r="H21" s="73"/>
      <c r="I21" s="73"/>
      <c r="J21" s="77"/>
      <c r="K21" s="77"/>
      <c r="L21" s="55">
        <f t="shared" si="1"/>
        <v>0</v>
      </c>
      <c r="M21" s="55">
        <f t="shared" si="2"/>
        <v>0</v>
      </c>
    </row>
    <row r="22" spans="1:13" ht="21.75" customHeight="1" x14ac:dyDescent="0.4">
      <c r="A22" s="75"/>
      <c r="B22" s="69"/>
      <c r="C22" s="76"/>
      <c r="D22" s="72"/>
      <c r="E22" s="72"/>
      <c r="F22" s="72">
        <f t="shared" si="0"/>
        <v>54000</v>
      </c>
      <c r="G22" s="73"/>
      <c r="H22" s="73"/>
      <c r="I22" s="73"/>
      <c r="J22" s="77"/>
      <c r="K22" s="77"/>
      <c r="L22" s="55">
        <f t="shared" si="1"/>
        <v>0</v>
      </c>
      <c r="M22" s="55">
        <f t="shared" si="2"/>
        <v>0</v>
      </c>
    </row>
    <row r="23" spans="1:13" ht="21.75" customHeight="1" x14ac:dyDescent="0.4">
      <c r="A23" s="75"/>
      <c r="B23" s="69"/>
      <c r="C23" s="76"/>
      <c r="D23" s="72"/>
      <c r="E23" s="72"/>
      <c r="F23" s="72">
        <f t="shared" si="0"/>
        <v>54000</v>
      </c>
      <c r="G23" s="73"/>
      <c r="H23" s="73"/>
      <c r="I23" s="73"/>
      <c r="J23" s="77"/>
      <c r="K23" s="77"/>
      <c r="L23" s="55">
        <f t="shared" si="1"/>
        <v>0</v>
      </c>
      <c r="M23" s="55">
        <f t="shared" si="2"/>
        <v>0</v>
      </c>
    </row>
    <row r="24" spans="1:13" ht="21.75" customHeight="1" x14ac:dyDescent="0.4">
      <c r="A24" s="75"/>
      <c r="B24" s="69"/>
      <c r="C24" s="76"/>
      <c r="D24" s="72"/>
      <c r="E24" s="72"/>
      <c r="F24" s="72">
        <f t="shared" si="0"/>
        <v>54000</v>
      </c>
      <c r="G24" s="73"/>
      <c r="H24" s="73"/>
      <c r="I24" s="73"/>
      <c r="J24" s="77"/>
      <c r="K24" s="77"/>
      <c r="L24" s="55">
        <f t="shared" si="1"/>
        <v>0</v>
      </c>
      <c r="M24" s="55">
        <f t="shared" si="2"/>
        <v>0</v>
      </c>
    </row>
    <row r="25" spans="1:13" ht="21.75" customHeight="1" x14ac:dyDescent="0.4">
      <c r="A25" s="75"/>
      <c r="B25" s="69"/>
      <c r="C25" s="76"/>
      <c r="D25" s="72"/>
      <c r="E25" s="72"/>
      <c r="F25" s="72">
        <f t="shared" si="0"/>
        <v>54000</v>
      </c>
      <c r="G25" s="73"/>
      <c r="H25" s="73"/>
      <c r="I25" s="73"/>
      <c r="J25" s="77"/>
      <c r="K25" s="77"/>
      <c r="L25" s="55">
        <f t="shared" si="1"/>
        <v>0</v>
      </c>
      <c r="M25" s="55">
        <f t="shared" si="2"/>
        <v>0</v>
      </c>
    </row>
    <row r="26" spans="1:13" ht="21.75" customHeight="1" x14ac:dyDescent="0.4">
      <c r="A26" s="75"/>
      <c r="B26" s="69"/>
      <c r="C26" s="76"/>
      <c r="D26" s="72"/>
      <c r="E26" s="72"/>
      <c r="F26" s="72">
        <f t="shared" si="0"/>
        <v>54000</v>
      </c>
      <c r="G26" s="73"/>
      <c r="H26" s="73"/>
      <c r="I26" s="73"/>
      <c r="J26" s="77"/>
      <c r="K26" s="77"/>
      <c r="L26" s="55">
        <f t="shared" si="1"/>
        <v>0</v>
      </c>
      <c r="M26" s="55">
        <f t="shared" si="2"/>
        <v>0</v>
      </c>
    </row>
    <row r="27" spans="1:13" ht="21.75" customHeight="1" x14ac:dyDescent="0.4">
      <c r="A27" s="75"/>
      <c r="B27" s="69"/>
      <c r="C27" s="76"/>
      <c r="D27" s="72"/>
      <c r="E27" s="72"/>
      <c r="F27" s="72">
        <f t="shared" si="0"/>
        <v>54000</v>
      </c>
      <c r="G27" s="73"/>
      <c r="H27" s="73"/>
      <c r="I27" s="73"/>
      <c r="J27" s="77"/>
      <c r="K27" s="77"/>
      <c r="L27" s="55">
        <f t="shared" si="1"/>
        <v>0</v>
      </c>
      <c r="M27" s="55">
        <f t="shared" si="2"/>
        <v>0</v>
      </c>
    </row>
    <row r="28" spans="1:13" ht="21.75" customHeight="1" x14ac:dyDescent="0.4">
      <c r="A28" s="75"/>
      <c r="B28" s="69"/>
      <c r="C28" s="76"/>
      <c r="D28" s="72"/>
      <c r="E28" s="72"/>
      <c r="F28" s="72">
        <f t="shared" si="0"/>
        <v>54000</v>
      </c>
      <c r="G28" s="73"/>
      <c r="H28" s="73"/>
      <c r="I28" s="73"/>
      <c r="J28" s="77"/>
      <c r="K28" s="77"/>
      <c r="L28" s="55">
        <f t="shared" si="1"/>
        <v>0</v>
      </c>
      <c r="M28" s="55">
        <f t="shared" si="2"/>
        <v>0</v>
      </c>
    </row>
    <row r="29" spans="1:13" ht="21.75" customHeight="1" x14ac:dyDescent="0.4">
      <c r="A29" s="75"/>
      <c r="B29" s="69"/>
      <c r="C29" s="76"/>
      <c r="D29" s="72"/>
      <c r="E29" s="72"/>
      <c r="F29" s="72">
        <f t="shared" si="0"/>
        <v>54000</v>
      </c>
      <c r="G29" s="73"/>
      <c r="H29" s="73"/>
      <c r="I29" s="73"/>
      <c r="J29" s="77"/>
      <c r="K29" s="77"/>
      <c r="L29" s="55">
        <f t="shared" si="1"/>
        <v>0</v>
      </c>
      <c r="M29" s="55">
        <f t="shared" si="2"/>
        <v>0</v>
      </c>
    </row>
    <row r="30" spans="1:13" ht="21.75" customHeight="1" x14ac:dyDescent="0.4">
      <c r="A30" s="75"/>
      <c r="B30" s="69"/>
      <c r="C30" s="76"/>
      <c r="D30" s="72"/>
      <c r="E30" s="72"/>
      <c r="F30" s="72">
        <f t="shared" si="0"/>
        <v>54000</v>
      </c>
      <c r="G30" s="73"/>
      <c r="H30" s="73"/>
      <c r="I30" s="73"/>
      <c r="J30" s="77"/>
      <c r="K30" s="77"/>
      <c r="L30" s="55">
        <f t="shared" si="1"/>
        <v>0</v>
      </c>
      <c r="M30" s="55">
        <f t="shared" si="2"/>
        <v>0</v>
      </c>
    </row>
    <row r="31" spans="1:13" ht="21.75" customHeight="1" x14ac:dyDescent="0.4">
      <c r="A31" s="75"/>
      <c r="B31" s="69"/>
      <c r="C31" s="76"/>
      <c r="D31" s="72"/>
      <c r="E31" s="72"/>
      <c r="F31" s="72">
        <f t="shared" si="0"/>
        <v>54000</v>
      </c>
      <c r="G31" s="73"/>
      <c r="H31" s="73"/>
      <c r="I31" s="73"/>
      <c r="J31" s="77"/>
      <c r="K31" s="77"/>
      <c r="L31" s="55">
        <f t="shared" si="1"/>
        <v>0</v>
      </c>
      <c r="M31" s="55">
        <f t="shared" si="2"/>
        <v>0</v>
      </c>
    </row>
    <row r="32" spans="1:13" ht="21.75" customHeight="1" x14ac:dyDescent="0.4">
      <c r="A32" s="75"/>
      <c r="B32" s="69"/>
      <c r="C32" s="76"/>
      <c r="D32" s="72"/>
      <c r="E32" s="72"/>
      <c r="F32" s="72">
        <f t="shared" si="0"/>
        <v>54000</v>
      </c>
      <c r="G32" s="73"/>
      <c r="H32" s="73"/>
      <c r="I32" s="73"/>
      <c r="J32" s="77"/>
      <c r="K32" s="77"/>
      <c r="L32" s="55">
        <f t="shared" si="1"/>
        <v>0</v>
      </c>
      <c r="M32" s="55">
        <f t="shared" si="2"/>
        <v>0</v>
      </c>
    </row>
    <row r="33" spans="1:13" ht="21.75" customHeight="1" x14ac:dyDescent="0.4">
      <c r="A33" s="75"/>
      <c r="B33" s="69"/>
      <c r="C33" s="76"/>
      <c r="D33" s="72"/>
      <c r="E33" s="72"/>
      <c r="F33" s="72">
        <f t="shared" si="0"/>
        <v>54000</v>
      </c>
      <c r="G33" s="73"/>
      <c r="H33" s="73"/>
      <c r="I33" s="73"/>
      <c r="J33" s="77"/>
      <c r="K33" s="77"/>
      <c r="L33" s="55">
        <f t="shared" si="1"/>
        <v>0</v>
      </c>
      <c r="M33" s="55">
        <f t="shared" si="2"/>
        <v>0</v>
      </c>
    </row>
    <row r="34" spans="1:13" ht="21.75" customHeight="1" x14ac:dyDescent="0.4">
      <c r="A34" s="75"/>
      <c r="B34" s="69"/>
      <c r="C34" s="76"/>
      <c r="D34" s="72"/>
      <c r="E34" s="72"/>
      <c r="F34" s="72">
        <f t="shared" si="0"/>
        <v>54000</v>
      </c>
      <c r="G34" s="73"/>
      <c r="H34" s="73"/>
      <c r="I34" s="73"/>
      <c r="J34" s="77"/>
      <c r="K34" s="77"/>
      <c r="L34" s="55">
        <f t="shared" si="1"/>
        <v>0</v>
      </c>
      <c r="M34" s="55">
        <f t="shared" si="2"/>
        <v>0</v>
      </c>
    </row>
    <row r="35" spans="1:13" ht="21.75" customHeight="1" x14ac:dyDescent="0.4">
      <c r="A35" s="75"/>
      <c r="B35" s="69"/>
      <c r="C35" s="76"/>
      <c r="D35" s="72"/>
      <c r="E35" s="72"/>
      <c r="F35" s="72">
        <f t="shared" si="0"/>
        <v>54000</v>
      </c>
      <c r="G35" s="73"/>
      <c r="H35" s="73"/>
      <c r="I35" s="73"/>
      <c r="J35" s="77"/>
      <c r="K35" s="77"/>
      <c r="L35" s="55">
        <f t="shared" si="1"/>
        <v>0</v>
      </c>
      <c r="M35" s="55">
        <f t="shared" si="2"/>
        <v>0</v>
      </c>
    </row>
    <row r="36" spans="1:13" ht="21.75" customHeight="1" x14ac:dyDescent="0.4">
      <c r="A36" s="75"/>
      <c r="B36" s="69"/>
      <c r="C36" s="76"/>
      <c r="D36" s="72"/>
      <c r="E36" s="72"/>
      <c r="F36" s="72">
        <f t="shared" si="0"/>
        <v>54000</v>
      </c>
      <c r="G36" s="73"/>
      <c r="H36" s="73"/>
      <c r="I36" s="73"/>
      <c r="J36" s="77"/>
      <c r="K36" s="77"/>
      <c r="L36" s="55">
        <f t="shared" si="1"/>
        <v>0</v>
      </c>
      <c r="M36" s="55">
        <f t="shared" si="2"/>
        <v>0</v>
      </c>
    </row>
    <row r="37" spans="1:13" ht="21.75" customHeight="1" x14ac:dyDescent="0.4">
      <c r="A37" s="75"/>
      <c r="B37" s="69"/>
      <c r="C37" s="76"/>
      <c r="D37" s="72"/>
      <c r="E37" s="72"/>
      <c r="F37" s="72">
        <f t="shared" si="0"/>
        <v>54000</v>
      </c>
      <c r="G37" s="73"/>
      <c r="H37" s="73"/>
      <c r="I37" s="73"/>
      <c r="J37" s="77"/>
      <c r="K37" s="77"/>
      <c r="L37" s="55">
        <f t="shared" si="1"/>
        <v>0</v>
      </c>
      <c r="M37" s="55">
        <f t="shared" si="2"/>
        <v>0</v>
      </c>
    </row>
    <row r="38" spans="1:13" ht="21.75" customHeight="1" x14ac:dyDescent="0.4">
      <c r="A38" s="75"/>
      <c r="B38" s="69"/>
      <c r="C38" s="76"/>
      <c r="D38" s="72"/>
      <c r="E38" s="72"/>
      <c r="F38" s="72">
        <f t="shared" si="0"/>
        <v>54000</v>
      </c>
      <c r="G38" s="73"/>
      <c r="H38" s="73"/>
      <c r="I38" s="73"/>
      <c r="J38" s="77"/>
      <c r="K38" s="77"/>
      <c r="L38" s="55">
        <f t="shared" si="1"/>
        <v>0</v>
      </c>
      <c r="M38" s="55">
        <f t="shared" si="2"/>
        <v>0</v>
      </c>
    </row>
    <row r="39" spans="1:13" ht="21.75" customHeight="1" x14ac:dyDescent="0.4">
      <c r="A39" s="75"/>
      <c r="B39" s="69"/>
      <c r="C39" s="76"/>
      <c r="D39" s="72"/>
      <c r="E39" s="72"/>
      <c r="F39" s="72">
        <f t="shared" si="0"/>
        <v>54000</v>
      </c>
      <c r="G39" s="73"/>
      <c r="H39" s="73"/>
      <c r="I39" s="73"/>
      <c r="J39" s="77"/>
      <c r="K39" s="77"/>
      <c r="L39" s="55">
        <f t="shared" si="1"/>
        <v>0</v>
      </c>
      <c r="M39" s="55">
        <f t="shared" si="2"/>
        <v>0</v>
      </c>
    </row>
    <row r="40" spans="1:13" ht="21.75" customHeight="1" x14ac:dyDescent="0.4">
      <c r="A40" s="75"/>
      <c r="B40" s="69"/>
      <c r="C40" s="76"/>
      <c r="D40" s="72"/>
      <c r="E40" s="72"/>
      <c r="F40" s="72">
        <f t="shared" si="0"/>
        <v>54000</v>
      </c>
      <c r="G40" s="73"/>
      <c r="H40" s="73"/>
      <c r="I40" s="73"/>
      <c r="J40" s="77"/>
      <c r="K40" s="77"/>
      <c r="L40" s="55">
        <f t="shared" si="1"/>
        <v>0</v>
      </c>
      <c r="M40" s="55">
        <f t="shared" si="2"/>
        <v>0</v>
      </c>
    </row>
    <row r="41" spans="1:13" ht="21.75" customHeight="1" x14ac:dyDescent="0.4">
      <c r="A41" s="75"/>
      <c r="B41" s="69"/>
      <c r="C41" s="76"/>
      <c r="D41" s="72"/>
      <c r="E41" s="72"/>
      <c r="F41" s="72">
        <f t="shared" si="0"/>
        <v>54000</v>
      </c>
      <c r="G41" s="73"/>
      <c r="H41" s="73"/>
      <c r="I41" s="73"/>
      <c r="J41" s="77"/>
      <c r="K41" s="77"/>
      <c r="L41" s="55">
        <f t="shared" si="1"/>
        <v>0</v>
      </c>
      <c r="M41" s="55">
        <f t="shared" si="2"/>
        <v>0</v>
      </c>
    </row>
    <row r="42" spans="1:13" ht="21.75" customHeight="1" x14ac:dyDescent="0.4">
      <c r="A42" s="75"/>
      <c r="B42" s="69"/>
      <c r="C42" s="76"/>
      <c r="D42" s="72"/>
      <c r="E42" s="72"/>
      <c r="F42" s="72">
        <f t="shared" si="0"/>
        <v>54000</v>
      </c>
      <c r="G42" s="73"/>
      <c r="H42" s="73"/>
      <c r="I42" s="73"/>
      <c r="J42" s="77"/>
      <c r="K42" s="77"/>
      <c r="L42" s="55">
        <f t="shared" si="1"/>
        <v>0</v>
      </c>
      <c r="M42" s="55">
        <f t="shared" si="2"/>
        <v>0</v>
      </c>
    </row>
    <row r="43" spans="1:13" ht="21.75" customHeight="1" thickBot="1" x14ac:dyDescent="0.45">
      <c r="A43" s="75"/>
      <c r="B43" s="69"/>
      <c r="C43" s="76"/>
      <c r="D43" s="72"/>
      <c r="E43" s="72"/>
      <c r="F43" s="72">
        <f t="shared" si="0"/>
        <v>54000</v>
      </c>
      <c r="G43" s="73"/>
      <c r="H43" s="73"/>
      <c r="I43" s="73"/>
      <c r="J43" s="77"/>
      <c r="K43" s="77"/>
      <c r="L43" s="55">
        <f t="shared" si="1"/>
        <v>0</v>
      </c>
      <c r="M43" s="55">
        <f t="shared" si="2"/>
        <v>0</v>
      </c>
    </row>
    <row r="44" spans="1:13" ht="21.75" customHeight="1" thickTop="1" x14ac:dyDescent="0.4">
      <c r="A44" s="78"/>
      <c r="B44" s="78"/>
      <c r="C44" s="79" t="s">
        <v>43</v>
      </c>
      <c r="D44" s="80">
        <f>SUM(D1:D43)</f>
        <v>55000</v>
      </c>
      <c r="E44" s="80">
        <f>SUM(E1:E43)</f>
        <v>1000</v>
      </c>
      <c r="F44" s="80">
        <f ca="1">INDIRECT(ADDRESS(ROW()-1,COLUMN()))</f>
        <v>54000</v>
      </c>
      <c r="G44" s="80">
        <f>SUM(G1:G43)</f>
        <v>1000</v>
      </c>
      <c r="H44" s="80">
        <f>SUM(H1:H43)</f>
        <v>0</v>
      </c>
      <c r="I44" s="80">
        <f>SUM(I1:I43)</f>
        <v>0</v>
      </c>
      <c r="J44" s="80">
        <f>SUM(J1:J43)</f>
        <v>0</v>
      </c>
      <c r="K44" s="81"/>
    </row>
    <row r="45" spans="1:13" ht="29.25" customHeight="1" x14ac:dyDescent="0.4">
      <c r="A45" s="82"/>
      <c r="B45" s="82"/>
      <c r="C45" s="83"/>
      <c r="D45" s="82"/>
      <c r="E45" s="84"/>
      <c r="F45" s="82"/>
      <c r="G45" s="85"/>
      <c r="H45" s="85">
        <f t="shared" ref="H45:I45" ca="1" si="3">INDIRECT(ADDRESS(ROW()-1,COLUMN()))</f>
        <v>0</v>
      </c>
      <c r="I45" s="82">
        <f t="shared" ca="1" si="3"/>
        <v>0</v>
      </c>
      <c r="J45" s="82"/>
      <c r="K45" s="82"/>
    </row>
    <row r="46" spans="1:13" x14ac:dyDescent="0.4">
      <c r="D46" s="57">
        <f ca="1">INDIRECT(ADDRESS(ROW()-1,COLUMN()))</f>
        <v>0</v>
      </c>
    </row>
    <row r="47" spans="1:13" x14ac:dyDescent="0.4">
      <c r="F47" s="58">
        <f ca="1">INDIRECT(ADDRESS(ROW()-1,COLUMN()))</f>
        <v>0</v>
      </c>
    </row>
  </sheetData>
  <mergeCells count="9">
    <mergeCell ref="G2:I2"/>
    <mergeCell ref="J2:J3"/>
    <mergeCell ref="K2:K3"/>
    <mergeCell ref="A2:A3"/>
    <mergeCell ref="B2:B3"/>
    <mergeCell ref="C2:C3"/>
    <mergeCell ref="D2:D3"/>
    <mergeCell ref="E2:E3"/>
    <mergeCell ref="F2:F3"/>
  </mergeCells>
  <phoneticPr fontId="2"/>
  <conditionalFormatting sqref="G4:I43 B4:B43">
    <cfRule type="expression" dxfId="3" priority="2">
      <formula>$M4="未入力"</formula>
    </cfRule>
  </conditionalFormatting>
  <conditionalFormatting sqref="B4:B43">
    <cfRule type="expression" dxfId="2" priority="1">
      <formula>$L4="未入力"</formula>
    </cfRule>
  </conditionalFormatting>
  <dataValidations count="1">
    <dataValidation type="list" allowBlank="1" showInputMessage="1" showErrorMessage="1" sqref="B4:B43" xr:uid="{00000000-0002-0000-0000-000000000000}">
      <formula1>"繰越,会費,補助,寄付,その他,会費,報償費,消耗品費,燃料費,食糧費,材料費,通信費,使用料,備品購入費"</formula1>
    </dataValidation>
  </dataValidations>
  <pageMargins left="0.51181102362204722" right="0.15748031496062992" top="0.70866141732283472" bottom="0.70866141732283472" header="0.35433070866141736" footer="0.35433070866141736"/>
  <pageSetup paperSize="9" orientation="landscape" r:id="rId1"/>
  <headerFooter alignWithMargins="0">
    <oddHeader xml:space="preserve">&amp;L（参考様式）&amp;R
</oddHeader>
    <oddFooter>&amp;C&amp;"-,太字"&amp;18※○年４月１日～△年３月３１日の期間の収支を記載してください。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6"/>
  <sheetViews>
    <sheetView showZeros="0" zoomScale="90" zoomScaleNormal="90" zoomScaleSheetLayoutView="100" workbookViewId="0">
      <selection activeCell="D7" sqref="D7"/>
    </sheetView>
  </sheetViews>
  <sheetFormatPr defaultRowHeight="13.5" x14ac:dyDescent="0.4"/>
  <cols>
    <col min="1" max="1" width="6.875" style="1" customWidth="1"/>
    <col min="2" max="2" width="9" style="1" bestFit="1" customWidth="1"/>
    <col min="3" max="3" width="22.5" style="1" customWidth="1"/>
    <col min="4" max="4" width="8.75" style="1" bestFit="1" customWidth="1"/>
    <col min="5" max="6" width="7.875" style="1" customWidth="1"/>
    <col min="7" max="7" width="13" style="1" bestFit="1" customWidth="1"/>
    <col min="8" max="8" width="13.375" style="1" customWidth="1"/>
    <col min="9" max="9" width="13.875" style="1" customWidth="1"/>
    <col min="10" max="10" width="20" style="1" customWidth="1"/>
    <col min="11" max="11" width="7.75" style="1" customWidth="1"/>
    <col min="12" max="13" width="9" style="55"/>
    <col min="14" max="16384" width="9" style="1"/>
  </cols>
  <sheetData>
    <row r="1" spans="1:13" ht="24.75" customHeight="1" x14ac:dyDescent="0.4">
      <c r="C1" s="2" t="s">
        <v>15</v>
      </c>
      <c r="I1" s="1" t="s">
        <v>0</v>
      </c>
      <c r="J1" s="3"/>
      <c r="K1" s="4" t="s">
        <v>1</v>
      </c>
    </row>
    <row r="2" spans="1:13" ht="18" customHeight="1" x14ac:dyDescent="0.4">
      <c r="A2" s="93" t="s">
        <v>2</v>
      </c>
      <c r="B2" s="98" t="s">
        <v>3</v>
      </c>
      <c r="C2" s="89" t="s">
        <v>4</v>
      </c>
      <c r="D2" s="93" t="s">
        <v>5</v>
      </c>
      <c r="E2" s="93" t="s">
        <v>6</v>
      </c>
      <c r="F2" s="93" t="s">
        <v>7</v>
      </c>
      <c r="G2" s="93" t="s">
        <v>8</v>
      </c>
      <c r="H2" s="93"/>
      <c r="I2" s="93"/>
      <c r="J2" s="94" t="s">
        <v>9</v>
      </c>
      <c r="K2" s="96" t="s">
        <v>10</v>
      </c>
    </row>
    <row r="3" spans="1:13" ht="23.25" customHeight="1" thickBot="1" x14ac:dyDescent="0.45">
      <c r="A3" s="97"/>
      <c r="B3" s="99"/>
      <c r="C3" s="90"/>
      <c r="D3" s="97"/>
      <c r="E3" s="97"/>
      <c r="F3" s="97"/>
      <c r="G3" s="14" t="s">
        <v>11</v>
      </c>
      <c r="H3" s="14" t="s">
        <v>12</v>
      </c>
      <c r="I3" s="14" t="s">
        <v>13</v>
      </c>
      <c r="J3" s="95"/>
      <c r="K3" s="97"/>
    </row>
    <row r="4" spans="1:13" ht="21.75" customHeight="1" thickTop="1" x14ac:dyDescent="0.4">
      <c r="A4" s="5"/>
      <c r="B4" s="5"/>
      <c r="C4" s="6" t="s">
        <v>14</v>
      </c>
      <c r="D4" s="7"/>
      <c r="E4" s="7"/>
      <c r="F4" s="12">
        <f t="shared" ref="F4:F62" si="0">F3+D4-E4</f>
        <v>0</v>
      </c>
      <c r="G4" s="8"/>
      <c r="H4" s="8"/>
      <c r="I4" s="8"/>
      <c r="J4" s="9"/>
      <c r="K4" s="9"/>
      <c r="L4" s="55">
        <f>IF(IF(D4&gt;0,IF(B4&gt;0,"","未入力"))="FALSE",,IF(IF(D4&gt;0,IF(B4&gt;0,"","未入力"))="未入力","未入力",))</f>
        <v>0</v>
      </c>
      <c r="M4" s="55">
        <f>IF(IF(E4&gt;0,IF(SUM(G4:I4)&gt;0,IF(B4&gt;0,0,"未入力"),"未入力"))="FALSE","",IF(IF(E4&gt;0,IF(SUM(G4:I4)&gt;0,IF(B4&gt;0,0,"未入力"),"未入力"))="未入力","未入力",))</f>
        <v>0</v>
      </c>
    </row>
    <row r="5" spans="1:13" ht="21.75" customHeight="1" x14ac:dyDescent="0.4">
      <c r="A5" s="10"/>
      <c r="B5" s="5"/>
      <c r="C5" s="11"/>
      <c r="D5" s="12"/>
      <c r="E5" s="12"/>
      <c r="F5" s="12">
        <f t="shared" si="0"/>
        <v>0</v>
      </c>
      <c r="G5" s="8"/>
      <c r="H5" s="8"/>
      <c r="I5" s="8"/>
      <c r="J5" s="13"/>
      <c r="K5" s="13"/>
      <c r="L5" s="55">
        <f t="shared" ref="L5:L62" si="1">IF(IF(D5&gt;0,IF(B5&gt;0,"","未入力"))="FALSE",,IF(IF(D5&gt;0,IF(B5&gt;0,"","未入力"))="未入力","未入力",))</f>
        <v>0</v>
      </c>
      <c r="M5" s="55">
        <f t="shared" ref="M5:M62" si="2">IF(IF(E5&gt;0,IF(SUM(G5:I5)&gt;0,IF(B5&gt;0,0,"未入力"),"未入力"))="FALSE","",IF(IF(E5&gt;0,IF(SUM(G5:I5)&gt;0,IF(B5&gt;0,0,"未入力"),"未入力"))="未入力","未入力",))</f>
        <v>0</v>
      </c>
    </row>
    <row r="6" spans="1:13" ht="21.75" customHeight="1" x14ac:dyDescent="0.4">
      <c r="A6" s="10"/>
      <c r="B6" s="5"/>
      <c r="C6" s="11"/>
      <c r="D6" s="12"/>
      <c r="E6" s="12"/>
      <c r="F6" s="12">
        <f t="shared" si="0"/>
        <v>0</v>
      </c>
      <c r="G6" s="8"/>
      <c r="H6" s="8"/>
      <c r="I6" s="8"/>
      <c r="J6" s="13"/>
      <c r="K6" s="13"/>
      <c r="L6" s="55">
        <f t="shared" si="1"/>
        <v>0</v>
      </c>
      <c r="M6" s="55">
        <f t="shared" si="2"/>
        <v>0</v>
      </c>
    </row>
    <row r="7" spans="1:13" ht="21.75" customHeight="1" x14ac:dyDescent="0.4">
      <c r="A7" s="10"/>
      <c r="B7" s="5"/>
      <c r="C7" s="11"/>
      <c r="D7" s="12"/>
      <c r="E7" s="12"/>
      <c r="F7" s="12">
        <f t="shared" si="0"/>
        <v>0</v>
      </c>
      <c r="G7" s="8"/>
      <c r="H7" s="8"/>
      <c r="I7" s="8"/>
      <c r="J7" s="13"/>
      <c r="K7" s="13"/>
      <c r="L7" s="55">
        <f t="shared" si="1"/>
        <v>0</v>
      </c>
      <c r="M7" s="55">
        <f t="shared" si="2"/>
        <v>0</v>
      </c>
    </row>
    <row r="8" spans="1:13" ht="21.75" customHeight="1" x14ac:dyDescent="0.4">
      <c r="A8" s="10"/>
      <c r="B8" s="5"/>
      <c r="C8" s="11"/>
      <c r="D8" s="12"/>
      <c r="E8" s="12"/>
      <c r="F8" s="12">
        <f t="shared" si="0"/>
        <v>0</v>
      </c>
      <c r="G8" s="8"/>
      <c r="H8" s="8"/>
      <c r="I8" s="8"/>
      <c r="J8" s="13"/>
      <c r="K8" s="13"/>
      <c r="L8" s="55">
        <f t="shared" si="1"/>
        <v>0</v>
      </c>
      <c r="M8" s="55">
        <f t="shared" si="2"/>
        <v>0</v>
      </c>
    </row>
    <row r="9" spans="1:13" ht="21.75" customHeight="1" x14ac:dyDescent="0.4">
      <c r="A9" s="10"/>
      <c r="B9" s="5"/>
      <c r="C9" s="11"/>
      <c r="D9" s="12"/>
      <c r="E9" s="12"/>
      <c r="F9" s="12">
        <f t="shared" si="0"/>
        <v>0</v>
      </c>
      <c r="G9" s="8"/>
      <c r="H9" s="8"/>
      <c r="I9" s="8"/>
      <c r="J9" s="13"/>
      <c r="K9" s="13"/>
      <c r="L9" s="55">
        <f t="shared" si="1"/>
        <v>0</v>
      </c>
      <c r="M9" s="55">
        <f t="shared" si="2"/>
        <v>0</v>
      </c>
    </row>
    <row r="10" spans="1:13" ht="21.75" customHeight="1" x14ac:dyDescent="0.4">
      <c r="A10" s="10"/>
      <c r="B10" s="5"/>
      <c r="C10" s="11"/>
      <c r="D10" s="12"/>
      <c r="E10" s="12"/>
      <c r="F10" s="12">
        <f t="shared" si="0"/>
        <v>0</v>
      </c>
      <c r="G10" s="8"/>
      <c r="H10" s="8"/>
      <c r="I10" s="8"/>
      <c r="J10" s="13"/>
      <c r="K10" s="13"/>
      <c r="L10" s="55">
        <f t="shared" si="1"/>
        <v>0</v>
      </c>
      <c r="M10" s="55">
        <f t="shared" si="2"/>
        <v>0</v>
      </c>
    </row>
    <row r="11" spans="1:13" ht="21.75" customHeight="1" x14ac:dyDescent="0.4">
      <c r="A11" s="10"/>
      <c r="B11" s="5"/>
      <c r="C11" s="11"/>
      <c r="D11" s="12"/>
      <c r="E11" s="12"/>
      <c r="F11" s="12">
        <f t="shared" si="0"/>
        <v>0</v>
      </c>
      <c r="G11" s="8"/>
      <c r="H11" s="8"/>
      <c r="I11" s="8"/>
      <c r="J11" s="13"/>
      <c r="K11" s="13"/>
      <c r="L11" s="55">
        <f t="shared" si="1"/>
        <v>0</v>
      </c>
      <c r="M11" s="55">
        <f t="shared" si="2"/>
        <v>0</v>
      </c>
    </row>
    <row r="12" spans="1:13" ht="21.75" customHeight="1" x14ac:dyDescent="0.4">
      <c r="A12" s="10"/>
      <c r="B12" s="5"/>
      <c r="C12" s="11"/>
      <c r="D12" s="12"/>
      <c r="E12" s="12"/>
      <c r="F12" s="12">
        <f t="shared" si="0"/>
        <v>0</v>
      </c>
      <c r="G12" s="8"/>
      <c r="H12" s="8"/>
      <c r="I12" s="8"/>
      <c r="J12" s="13"/>
      <c r="K12" s="13"/>
      <c r="L12" s="55">
        <f t="shared" si="1"/>
        <v>0</v>
      </c>
      <c r="M12" s="55">
        <f t="shared" si="2"/>
        <v>0</v>
      </c>
    </row>
    <row r="13" spans="1:13" ht="21.75" customHeight="1" x14ac:dyDescent="0.4">
      <c r="A13" s="10"/>
      <c r="B13" s="5"/>
      <c r="C13" s="11"/>
      <c r="D13" s="12"/>
      <c r="E13" s="12"/>
      <c r="F13" s="12">
        <f t="shared" si="0"/>
        <v>0</v>
      </c>
      <c r="G13" s="8"/>
      <c r="H13" s="8"/>
      <c r="I13" s="8"/>
      <c r="J13" s="11"/>
      <c r="K13" s="13"/>
      <c r="L13" s="55">
        <f t="shared" si="1"/>
        <v>0</v>
      </c>
      <c r="M13" s="55">
        <f t="shared" si="2"/>
        <v>0</v>
      </c>
    </row>
    <row r="14" spans="1:13" ht="21.75" customHeight="1" x14ac:dyDescent="0.4">
      <c r="A14" s="10"/>
      <c r="B14" s="5"/>
      <c r="C14" s="11"/>
      <c r="D14" s="12"/>
      <c r="E14" s="12"/>
      <c r="F14" s="12">
        <f t="shared" si="0"/>
        <v>0</v>
      </c>
      <c r="G14" s="8"/>
      <c r="H14" s="8"/>
      <c r="I14" s="8"/>
      <c r="J14" s="13"/>
      <c r="K14" s="13"/>
      <c r="L14" s="55">
        <f t="shared" si="1"/>
        <v>0</v>
      </c>
      <c r="M14" s="55">
        <f t="shared" si="2"/>
        <v>0</v>
      </c>
    </row>
    <row r="15" spans="1:13" ht="21.75" customHeight="1" x14ac:dyDescent="0.4">
      <c r="A15" s="10"/>
      <c r="B15" s="5"/>
      <c r="C15" s="11"/>
      <c r="D15" s="12"/>
      <c r="E15" s="12"/>
      <c r="F15" s="12">
        <f t="shared" si="0"/>
        <v>0</v>
      </c>
      <c r="G15" s="8"/>
      <c r="H15" s="8"/>
      <c r="I15" s="8"/>
      <c r="J15" s="13"/>
      <c r="K15" s="13"/>
      <c r="L15" s="55">
        <f t="shared" si="1"/>
        <v>0</v>
      </c>
      <c r="M15" s="55">
        <f t="shared" si="2"/>
        <v>0</v>
      </c>
    </row>
    <row r="16" spans="1:13" ht="21.75" customHeight="1" x14ac:dyDescent="0.4">
      <c r="A16" s="10"/>
      <c r="B16" s="5"/>
      <c r="C16" s="11"/>
      <c r="D16" s="12"/>
      <c r="E16" s="12"/>
      <c r="F16" s="12">
        <f t="shared" si="0"/>
        <v>0</v>
      </c>
      <c r="G16" s="8"/>
      <c r="H16" s="8"/>
      <c r="I16" s="8"/>
      <c r="J16" s="13"/>
      <c r="K16" s="13"/>
      <c r="L16" s="55">
        <f t="shared" si="1"/>
        <v>0</v>
      </c>
      <c r="M16" s="55">
        <f t="shared" si="2"/>
        <v>0</v>
      </c>
    </row>
    <row r="17" spans="1:13" ht="21.75" customHeight="1" x14ac:dyDescent="0.4">
      <c r="A17" s="10"/>
      <c r="B17" s="5"/>
      <c r="C17" s="11"/>
      <c r="D17" s="12"/>
      <c r="E17" s="12"/>
      <c r="F17" s="12">
        <f t="shared" si="0"/>
        <v>0</v>
      </c>
      <c r="G17" s="8"/>
      <c r="H17" s="8"/>
      <c r="I17" s="8"/>
      <c r="J17" s="13"/>
      <c r="K17" s="13"/>
      <c r="L17" s="55">
        <f t="shared" si="1"/>
        <v>0</v>
      </c>
      <c r="M17" s="55">
        <f t="shared" si="2"/>
        <v>0</v>
      </c>
    </row>
    <row r="18" spans="1:13" ht="21.75" customHeight="1" x14ac:dyDescent="0.4">
      <c r="A18" s="10"/>
      <c r="B18" s="5"/>
      <c r="C18" s="11"/>
      <c r="D18" s="12"/>
      <c r="E18" s="12"/>
      <c r="F18" s="12">
        <f t="shared" si="0"/>
        <v>0</v>
      </c>
      <c r="G18" s="8"/>
      <c r="H18" s="8"/>
      <c r="I18" s="8"/>
      <c r="J18" s="11"/>
      <c r="K18" s="13"/>
      <c r="L18" s="55">
        <f t="shared" si="1"/>
        <v>0</v>
      </c>
      <c r="M18" s="55">
        <f t="shared" si="2"/>
        <v>0</v>
      </c>
    </row>
    <row r="19" spans="1:13" ht="21.75" customHeight="1" x14ac:dyDescent="0.4">
      <c r="A19" s="10"/>
      <c r="B19" s="5"/>
      <c r="C19" s="11"/>
      <c r="D19" s="12"/>
      <c r="E19" s="12"/>
      <c r="F19" s="12">
        <f t="shared" si="0"/>
        <v>0</v>
      </c>
      <c r="G19" s="8"/>
      <c r="H19" s="8"/>
      <c r="I19" s="8"/>
      <c r="J19" s="13"/>
      <c r="K19" s="13"/>
      <c r="L19" s="55">
        <f t="shared" si="1"/>
        <v>0</v>
      </c>
      <c r="M19" s="55">
        <f t="shared" si="2"/>
        <v>0</v>
      </c>
    </row>
    <row r="20" spans="1:13" ht="21.75" customHeight="1" x14ac:dyDescent="0.4">
      <c r="A20" s="10"/>
      <c r="B20" s="5"/>
      <c r="C20" s="11"/>
      <c r="D20" s="12"/>
      <c r="E20" s="12"/>
      <c r="F20" s="12">
        <f t="shared" si="0"/>
        <v>0</v>
      </c>
      <c r="G20" s="8"/>
      <c r="H20" s="8"/>
      <c r="I20" s="8"/>
      <c r="J20" s="13"/>
      <c r="K20" s="13"/>
      <c r="L20" s="55">
        <f t="shared" si="1"/>
        <v>0</v>
      </c>
      <c r="M20" s="55">
        <f t="shared" si="2"/>
        <v>0</v>
      </c>
    </row>
    <row r="21" spans="1:13" ht="21.75" customHeight="1" x14ac:dyDescent="0.4">
      <c r="A21" s="10"/>
      <c r="B21" s="5"/>
      <c r="C21" s="11"/>
      <c r="D21" s="12"/>
      <c r="E21" s="12"/>
      <c r="F21" s="12">
        <f t="shared" si="0"/>
        <v>0</v>
      </c>
      <c r="G21" s="8"/>
      <c r="H21" s="8"/>
      <c r="I21" s="8"/>
      <c r="J21" s="13"/>
      <c r="K21" s="13"/>
      <c r="L21" s="55">
        <f t="shared" si="1"/>
        <v>0</v>
      </c>
      <c r="M21" s="55">
        <f t="shared" si="2"/>
        <v>0</v>
      </c>
    </row>
    <row r="22" spans="1:13" ht="21.75" customHeight="1" x14ac:dyDescent="0.4">
      <c r="A22" s="10"/>
      <c r="B22" s="5"/>
      <c r="C22" s="11"/>
      <c r="D22" s="12"/>
      <c r="E22" s="12"/>
      <c r="F22" s="12">
        <f t="shared" si="0"/>
        <v>0</v>
      </c>
      <c r="G22" s="8"/>
      <c r="H22" s="8"/>
      <c r="I22" s="8"/>
      <c r="J22" s="13"/>
      <c r="K22" s="13"/>
      <c r="L22" s="55">
        <f t="shared" si="1"/>
        <v>0</v>
      </c>
      <c r="M22" s="55">
        <f t="shared" si="2"/>
        <v>0</v>
      </c>
    </row>
    <row r="23" spans="1:13" ht="21.75" customHeight="1" x14ac:dyDescent="0.4">
      <c r="A23" s="10"/>
      <c r="B23" s="5"/>
      <c r="C23" s="11"/>
      <c r="D23" s="12"/>
      <c r="E23" s="12"/>
      <c r="F23" s="12">
        <f t="shared" si="0"/>
        <v>0</v>
      </c>
      <c r="G23" s="8"/>
      <c r="H23" s="8"/>
      <c r="I23" s="8"/>
      <c r="J23" s="13"/>
      <c r="K23" s="13"/>
      <c r="L23" s="55">
        <f t="shared" si="1"/>
        <v>0</v>
      </c>
      <c r="M23" s="55">
        <f t="shared" si="2"/>
        <v>0</v>
      </c>
    </row>
    <row r="24" spans="1:13" ht="21.75" customHeight="1" x14ac:dyDescent="0.4">
      <c r="A24" s="10"/>
      <c r="B24" s="5"/>
      <c r="C24" s="11"/>
      <c r="D24" s="12"/>
      <c r="E24" s="12"/>
      <c r="F24" s="12">
        <f t="shared" si="0"/>
        <v>0</v>
      </c>
      <c r="G24" s="8"/>
      <c r="H24" s="8"/>
      <c r="I24" s="8"/>
      <c r="J24" s="13"/>
      <c r="K24" s="13"/>
      <c r="L24" s="55">
        <f t="shared" si="1"/>
        <v>0</v>
      </c>
      <c r="M24" s="55">
        <f t="shared" si="2"/>
        <v>0</v>
      </c>
    </row>
    <row r="25" spans="1:13" ht="21.75" customHeight="1" x14ac:dyDescent="0.4">
      <c r="A25" s="10"/>
      <c r="B25" s="5"/>
      <c r="C25" s="11"/>
      <c r="D25" s="12"/>
      <c r="E25" s="12"/>
      <c r="F25" s="12">
        <f t="shared" si="0"/>
        <v>0</v>
      </c>
      <c r="G25" s="8"/>
      <c r="H25" s="8"/>
      <c r="I25" s="8"/>
      <c r="J25" s="13"/>
      <c r="K25" s="13"/>
      <c r="L25" s="55">
        <f t="shared" si="1"/>
        <v>0</v>
      </c>
      <c r="M25" s="55">
        <f t="shared" si="2"/>
        <v>0</v>
      </c>
    </row>
    <row r="26" spans="1:13" ht="21.75" customHeight="1" x14ac:dyDescent="0.4">
      <c r="A26" s="10"/>
      <c r="B26" s="5"/>
      <c r="C26" s="11"/>
      <c r="D26" s="12"/>
      <c r="E26" s="12"/>
      <c r="F26" s="12">
        <f t="shared" si="0"/>
        <v>0</v>
      </c>
      <c r="G26" s="8"/>
      <c r="H26" s="8"/>
      <c r="I26" s="8"/>
      <c r="J26" s="13"/>
      <c r="K26" s="13"/>
      <c r="L26" s="55">
        <f t="shared" si="1"/>
        <v>0</v>
      </c>
      <c r="M26" s="55">
        <f t="shared" si="2"/>
        <v>0</v>
      </c>
    </row>
    <row r="27" spans="1:13" ht="21.75" customHeight="1" x14ac:dyDescent="0.4">
      <c r="A27" s="10"/>
      <c r="B27" s="5"/>
      <c r="C27" s="11"/>
      <c r="D27" s="12"/>
      <c r="E27" s="12"/>
      <c r="F27" s="12">
        <f t="shared" si="0"/>
        <v>0</v>
      </c>
      <c r="G27" s="8"/>
      <c r="H27" s="8"/>
      <c r="I27" s="8"/>
      <c r="J27" s="13"/>
      <c r="K27" s="13"/>
      <c r="L27" s="55">
        <f t="shared" si="1"/>
        <v>0</v>
      </c>
      <c r="M27" s="55">
        <f t="shared" si="2"/>
        <v>0</v>
      </c>
    </row>
    <row r="28" spans="1:13" ht="21.75" customHeight="1" x14ac:dyDescent="0.4">
      <c r="A28" s="10"/>
      <c r="B28" s="5"/>
      <c r="C28" s="11"/>
      <c r="D28" s="12"/>
      <c r="E28" s="12"/>
      <c r="F28" s="12">
        <f t="shared" si="0"/>
        <v>0</v>
      </c>
      <c r="G28" s="8"/>
      <c r="H28" s="8"/>
      <c r="I28" s="8"/>
      <c r="J28" s="13"/>
      <c r="K28" s="13"/>
      <c r="L28" s="55">
        <f t="shared" si="1"/>
        <v>0</v>
      </c>
      <c r="M28" s="55">
        <f t="shared" si="2"/>
        <v>0</v>
      </c>
    </row>
    <row r="29" spans="1:13" ht="21.75" customHeight="1" x14ac:dyDescent="0.4">
      <c r="A29" s="10"/>
      <c r="B29" s="5"/>
      <c r="C29" s="11"/>
      <c r="D29" s="12"/>
      <c r="E29" s="12"/>
      <c r="F29" s="12">
        <f t="shared" si="0"/>
        <v>0</v>
      </c>
      <c r="G29" s="8"/>
      <c r="H29" s="8"/>
      <c r="I29" s="8"/>
      <c r="J29" s="13"/>
      <c r="K29" s="13"/>
      <c r="L29" s="55">
        <f t="shared" si="1"/>
        <v>0</v>
      </c>
      <c r="M29" s="55">
        <f t="shared" si="2"/>
        <v>0</v>
      </c>
    </row>
    <row r="30" spans="1:13" ht="21.75" customHeight="1" x14ac:dyDescent="0.4">
      <c r="A30" s="10"/>
      <c r="B30" s="5"/>
      <c r="C30" s="11"/>
      <c r="D30" s="12"/>
      <c r="E30" s="12"/>
      <c r="F30" s="12">
        <f t="shared" si="0"/>
        <v>0</v>
      </c>
      <c r="G30" s="8"/>
      <c r="H30" s="8"/>
      <c r="I30" s="8"/>
      <c r="J30" s="13"/>
      <c r="K30" s="13"/>
      <c r="L30" s="55">
        <f t="shared" si="1"/>
        <v>0</v>
      </c>
      <c r="M30" s="55">
        <f t="shared" si="2"/>
        <v>0</v>
      </c>
    </row>
    <row r="31" spans="1:13" ht="21.75" customHeight="1" x14ac:dyDescent="0.4">
      <c r="A31" s="10"/>
      <c r="B31" s="5"/>
      <c r="C31" s="11"/>
      <c r="D31" s="12"/>
      <c r="E31" s="12"/>
      <c r="F31" s="12">
        <f t="shared" si="0"/>
        <v>0</v>
      </c>
      <c r="G31" s="8"/>
      <c r="H31" s="8"/>
      <c r="I31" s="8"/>
      <c r="J31" s="13"/>
      <c r="K31" s="13"/>
      <c r="L31" s="55">
        <f t="shared" si="1"/>
        <v>0</v>
      </c>
      <c r="M31" s="55">
        <f t="shared" si="2"/>
        <v>0</v>
      </c>
    </row>
    <row r="32" spans="1:13" ht="21.75" customHeight="1" x14ac:dyDescent="0.4">
      <c r="A32" s="10"/>
      <c r="B32" s="5"/>
      <c r="C32" s="11"/>
      <c r="D32" s="12"/>
      <c r="E32" s="12"/>
      <c r="F32" s="12">
        <f t="shared" si="0"/>
        <v>0</v>
      </c>
      <c r="G32" s="8"/>
      <c r="H32" s="8"/>
      <c r="I32" s="8"/>
      <c r="J32" s="13"/>
      <c r="K32" s="13"/>
      <c r="L32" s="55">
        <f t="shared" si="1"/>
        <v>0</v>
      </c>
      <c r="M32" s="55">
        <f t="shared" si="2"/>
        <v>0</v>
      </c>
    </row>
    <row r="33" spans="1:13" ht="21.75" customHeight="1" x14ac:dyDescent="0.4">
      <c r="A33" s="10"/>
      <c r="B33" s="5"/>
      <c r="C33" s="11"/>
      <c r="D33" s="12"/>
      <c r="E33" s="12"/>
      <c r="F33" s="12">
        <f t="shared" si="0"/>
        <v>0</v>
      </c>
      <c r="G33" s="8"/>
      <c r="H33" s="8"/>
      <c r="I33" s="8"/>
      <c r="J33" s="13"/>
      <c r="K33" s="13"/>
      <c r="L33" s="55">
        <f t="shared" si="1"/>
        <v>0</v>
      </c>
      <c r="M33" s="55">
        <f t="shared" si="2"/>
        <v>0</v>
      </c>
    </row>
    <row r="34" spans="1:13" ht="21.75" customHeight="1" x14ac:dyDescent="0.4">
      <c r="A34" s="10"/>
      <c r="B34" s="5"/>
      <c r="C34" s="11"/>
      <c r="D34" s="12"/>
      <c r="E34" s="12"/>
      <c r="F34" s="12">
        <f t="shared" si="0"/>
        <v>0</v>
      </c>
      <c r="G34" s="8"/>
      <c r="H34" s="8"/>
      <c r="I34" s="8"/>
      <c r="J34" s="13"/>
      <c r="K34" s="13"/>
      <c r="L34" s="55">
        <f t="shared" si="1"/>
        <v>0</v>
      </c>
      <c r="M34" s="55">
        <f t="shared" si="2"/>
        <v>0</v>
      </c>
    </row>
    <row r="35" spans="1:13" ht="21.75" customHeight="1" x14ac:dyDescent="0.4">
      <c r="A35" s="10"/>
      <c r="B35" s="5"/>
      <c r="C35" s="11"/>
      <c r="D35" s="12"/>
      <c r="E35" s="12"/>
      <c r="F35" s="12">
        <f t="shared" si="0"/>
        <v>0</v>
      </c>
      <c r="G35" s="8"/>
      <c r="H35" s="8"/>
      <c r="I35" s="8"/>
      <c r="J35" s="13"/>
      <c r="K35" s="13"/>
      <c r="L35" s="55">
        <f t="shared" si="1"/>
        <v>0</v>
      </c>
      <c r="M35" s="55">
        <f t="shared" si="2"/>
        <v>0</v>
      </c>
    </row>
    <row r="36" spans="1:13" ht="21.75" customHeight="1" x14ac:dyDescent="0.4">
      <c r="A36" s="10"/>
      <c r="B36" s="5"/>
      <c r="C36" s="11"/>
      <c r="D36" s="12"/>
      <c r="E36" s="12"/>
      <c r="F36" s="12">
        <f t="shared" si="0"/>
        <v>0</v>
      </c>
      <c r="G36" s="8"/>
      <c r="H36" s="8"/>
      <c r="I36" s="8"/>
      <c r="J36" s="13"/>
      <c r="K36" s="13"/>
      <c r="L36" s="55">
        <f t="shared" si="1"/>
        <v>0</v>
      </c>
      <c r="M36" s="55">
        <f t="shared" si="2"/>
        <v>0</v>
      </c>
    </row>
    <row r="37" spans="1:13" ht="21.75" customHeight="1" x14ac:dyDescent="0.4">
      <c r="A37" s="10"/>
      <c r="B37" s="5"/>
      <c r="C37" s="11"/>
      <c r="D37" s="12"/>
      <c r="E37" s="12"/>
      <c r="F37" s="12">
        <f t="shared" si="0"/>
        <v>0</v>
      </c>
      <c r="G37" s="8"/>
      <c r="H37" s="8"/>
      <c r="I37" s="8"/>
      <c r="J37" s="13"/>
      <c r="K37" s="13"/>
      <c r="L37" s="55">
        <f t="shared" si="1"/>
        <v>0</v>
      </c>
      <c r="M37" s="55">
        <f t="shared" si="2"/>
        <v>0</v>
      </c>
    </row>
    <row r="38" spans="1:13" ht="21.75" customHeight="1" x14ac:dyDescent="0.4">
      <c r="A38" s="10"/>
      <c r="B38" s="5"/>
      <c r="C38" s="11"/>
      <c r="D38" s="12"/>
      <c r="E38" s="12"/>
      <c r="F38" s="12">
        <f t="shared" si="0"/>
        <v>0</v>
      </c>
      <c r="G38" s="8"/>
      <c r="H38" s="8"/>
      <c r="I38" s="8"/>
      <c r="J38" s="13"/>
      <c r="K38" s="13"/>
      <c r="L38" s="55">
        <f t="shared" si="1"/>
        <v>0</v>
      </c>
      <c r="M38" s="55">
        <f t="shared" si="2"/>
        <v>0</v>
      </c>
    </row>
    <row r="39" spans="1:13" ht="21.75" customHeight="1" x14ac:dyDescent="0.4">
      <c r="A39" s="10"/>
      <c r="B39" s="5"/>
      <c r="C39" s="11"/>
      <c r="D39" s="12"/>
      <c r="E39" s="12"/>
      <c r="F39" s="12">
        <f t="shared" si="0"/>
        <v>0</v>
      </c>
      <c r="G39" s="8"/>
      <c r="H39" s="8"/>
      <c r="I39" s="8"/>
      <c r="J39" s="13"/>
      <c r="K39" s="13"/>
      <c r="L39" s="55">
        <f t="shared" si="1"/>
        <v>0</v>
      </c>
      <c r="M39" s="55">
        <f t="shared" si="2"/>
        <v>0</v>
      </c>
    </row>
    <row r="40" spans="1:13" ht="21.75" customHeight="1" x14ac:dyDescent="0.4">
      <c r="A40" s="10"/>
      <c r="B40" s="5"/>
      <c r="C40" s="11"/>
      <c r="D40" s="12"/>
      <c r="E40" s="12"/>
      <c r="F40" s="12">
        <f t="shared" si="0"/>
        <v>0</v>
      </c>
      <c r="G40" s="8"/>
      <c r="H40" s="8"/>
      <c r="I40" s="8"/>
      <c r="J40" s="13"/>
      <c r="K40" s="13"/>
      <c r="L40" s="55">
        <f t="shared" si="1"/>
        <v>0</v>
      </c>
      <c r="M40" s="55">
        <f t="shared" si="2"/>
        <v>0</v>
      </c>
    </row>
    <row r="41" spans="1:13" ht="21.75" customHeight="1" x14ac:dyDescent="0.4">
      <c r="A41" s="10"/>
      <c r="B41" s="5"/>
      <c r="C41" s="11"/>
      <c r="D41" s="12"/>
      <c r="E41" s="12"/>
      <c r="F41" s="12">
        <f t="shared" si="0"/>
        <v>0</v>
      </c>
      <c r="G41" s="8"/>
      <c r="H41" s="8"/>
      <c r="I41" s="8"/>
      <c r="J41" s="13"/>
      <c r="K41" s="13"/>
      <c r="L41" s="55">
        <f t="shared" si="1"/>
        <v>0</v>
      </c>
      <c r="M41" s="55">
        <f t="shared" si="2"/>
        <v>0</v>
      </c>
    </row>
    <row r="42" spans="1:13" ht="21.75" customHeight="1" x14ac:dyDescent="0.4">
      <c r="A42" s="10"/>
      <c r="B42" s="5"/>
      <c r="C42" s="11"/>
      <c r="D42" s="12"/>
      <c r="E42" s="12"/>
      <c r="F42" s="12">
        <f t="shared" si="0"/>
        <v>0</v>
      </c>
      <c r="G42" s="8"/>
      <c r="H42" s="8"/>
      <c r="I42" s="8"/>
      <c r="J42" s="13"/>
      <c r="K42" s="13"/>
      <c r="L42" s="55">
        <f t="shared" si="1"/>
        <v>0</v>
      </c>
      <c r="M42" s="55">
        <f t="shared" si="2"/>
        <v>0</v>
      </c>
    </row>
    <row r="43" spans="1:13" ht="21.75" customHeight="1" x14ac:dyDescent="0.4">
      <c r="A43" s="10"/>
      <c r="B43" s="5"/>
      <c r="C43" s="11"/>
      <c r="D43" s="12"/>
      <c r="E43" s="12"/>
      <c r="F43" s="12">
        <f t="shared" si="0"/>
        <v>0</v>
      </c>
      <c r="G43" s="8"/>
      <c r="H43" s="8"/>
      <c r="I43" s="8"/>
      <c r="J43" s="13"/>
      <c r="K43" s="13"/>
      <c r="L43" s="55">
        <f t="shared" si="1"/>
        <v>0</v>
      </c>
      <c r="M43" s="55">
        <f t="shared" si="2"/>
        <v>0</v>
      </c>
    </row>
    <row r="44" spans="1:13" ht="21.75" customHeight="1" x14ac:dyDescent="0.4">
      <c r="A44" s="10"/>
      <c r="B44" s="5"/>
      <c r="C44" s="11"/>
      <c r="D44" s="12"/>
      <c r="E44" s="12"/>
      <c r="F44" s="12">
        <f t="shared" si="0"/>
        <v>0</v>
      </c>
      <c r="G44" s="8"/>
      <c r="H44" s="8"/>
      <c r="I44" s="8"/>
      <c r="J44" s="13"/>
      <c r="K44" s="13"/>
      <c r="L44" s="55">
        <f t="shared" si="1"/>
        <v>0</v>
      </c>
      <c r="M44" s="55">
        <f t="shared" si="2"/>
        <v>0</v>
      </c>
    </row>
    <row r="45" spans="1:13" ht="21.75" customHeight="1" x14ac:dyDescent="0.4">
      <c r="A45" s="10"/>
      <c r="B45" s="5"/>
      <c r="C45" s="11"/>
      <c r="D45" s="12"/>
      <c r="E45" s="12"/>
      <c r="F45" s="12">
        <f t="shared" si="0"/>
        <v>0</v>
      </c>
      <c r="G45" s="8"/>
      <c r="H45" s="8"/>
      <c r="I45" s="8"/>
      <c r="J45" s="13"/>
      <c r="K45" s="13"/>
      <c r="L45" s="55">
        <f t="shared" si="1"/>
        <v>0</v>
      </c>
      <c r="M45" s="55">
        <f t="shared" si="2"/>
        <v>0</v>
      </c>
    </row>
    <row r="46" spans="1:13" ht="21.75" customHeight="1" x14ac:dyDescent="0.4">
      <c r="A46" s="10"/>
      <c r="B46" s="5"/>
      <c r="C46" s="11"/>
      <c r="D46" s="12"/>
      <c r="E46" s="12"/>
      <c r="F46" s="12">
        <f t="shared" si="0"/>
        <v>0</v>
      </c>
      <c r="G46" s="8"/>
      <c r="H46" s="8"/>
      <c r="I46" s="8"/>
      <c r="J46" s="13"/>
      <c r="K46" s="13"/>
      <c r="L46" s="55">
        <f t="shared" si="1"/>
        <v>0</v>
      </c>
      <c r="M46" s="55">
        <f t="shared" si="2"/>
        <v>0</v>
      </c>
    </row>
    <row r="47" spans="1:13" ht="21.75" customHeight="1" x14ac:dyDescent="0.4">
      <c r="A47" s="10"/>
      <c r="B47" s="5"/>
      <c r="C47" s="11"/>
      <c r="D47" s="12"/>
      <c r="E47" s="12"/>
      <c r="F47" s="12">
        <f t="shared" si="0"/>
        <v>0</v>
      </c>
      <c r="G47" s="8"/>
      <c r="H47" s="8"/>
      <c r="I47" s="8"/>
      <c r="J47" s="13"/>
      <c r="K47" s="13"/>
      <c r="L47" s="55">
        <f t="shared" si="1"/>
        <v>0</v>
      </c>
      <c r="M47" s="55">
        <f t="shared" si="2"/>
        <v>0</v>
      </c>
    </row>
    <row r="48" spans="1:13" ht="21.75" customHeight="1" x14ac:dyDescent="0.4">
      <c r="A48" s="10"/>
      <c r="B48" s="5"/>
      <c r="C48" s="11"/>
      <c r="D48" s="12"/>
      <c r="E48" s="12"/>
      <c r="F48" s="12">
        <f t="shared" si="0"/>
        <v>0</v>
      </c>
      <c r="G48" s="8"/>
      <c r="H48" s="8"/>
      <c r="I48" s="8"/>
      <c r="J48" s="13"/>
      <c r="K48" s="13"/>
      <c r="L48" s="55">
        <f t="shared" si="1"/>
        <v>0</v>
      </c>
      <c r="M48" s="55">
        <f t="shared" si="2"/>
        <v>0</v>
      </c>
    </row>
    <row r="49" spans="1:13" ht="21.75" customHeight="1" x14ac:dyDescent="0.4">
      <c r="A49" s="10"/>
      <c r="B49" s="5"/>
      <c r="C49" s="11"/>
      <c r="D49" s="12"/>
      <c r="E49" s="12"/>
      <c r="F49" s="12">
        <f t="shared" si="0"/>
        <v>0</v>
      </c>
      <c r="G49" s="8"/>
      <c r="H49" s="8"/>
      <c r="I49" s="8"/>
      <c r="J49" s="13"/>
      <c r="K49" s="13"/>
      <c r="L49" s="55">
        <f t="shared" si="1"/>
        <v>0</v>
      </c>
      <c r="M49" s="55">
        <f t="shared" si="2"/>
        <v>0</v>
      </c>
    </row>
    <row r="50" spans="1:13" ht="21.75" customHeight="1" x14ac:dyDescent="0.4">
      <c r="A50" s="10"/>
      <c r="B50" s="5"/>
      <c r="C50" s="11"/>
      <c r="D50" s="12"/>
      <c r="E50" s="12"/>
      <c r="F50" s="12">
        <f t="shared" si="0"/>
        <v>0</v>
      </c>
      <c r="G50" s="8"/>
      <c r="H50" s="8"/>
      <c r="I50" s="8"/>
      <c r="J50" s="13"/>
      <c r="K50" s="13"/>
      <c r="L50" s="55">
        <f t="shared" si="1"/>
        <v>0</v>
      </c>
      <c r="M50" s="55">
        <f t="shared" si="2"/>
        <v>0</v>
      </c>
    </row>
    <row r="51" spans="1:13" ht="21.75" customHeight="1" x14ac:dyDescent="0.4">
      <c r="A51" s="10"/>
      <c r="B51" s="5"/>
      <c r="C51" s="11"/>
      <c r="D51" s="12"/>
      <c r="E51" s="12"/>
      <c r="F51" s="12">
        <f t="shared" si="0"/>
        <v>0</v>
      </c>
      <c r="G51" s="8"/>
      <c r="H51" s="8"/>
      <c r="I51" s="8"/>
      <c r="J51" s="13"/>
      <c r="K51" s="13"/>
      <c r="L51" s="55">
        <f t="shared" si="1"/>
        <v>0</v>
      </c>
      <c r="M51" s="55">
        <f t="shared" si="2"/>
        <v>0</v>
      </c>
    </row>
    <row r="52" spans="1:13" ht="21.75" customHeight="1" x14ac:dyDescent="0.4">
      <c r="A52" s="10"/>
      <c r="B52" s="5"/>
      <c r="C52" s="11"/>
      <c r="D52" s="12"/>
      <c r="E52" s="12"/>
      <c r="F52" s="12">
        <f t="shared" si="0"/>
        <v>0</v>
      </c>
      <c r="G52" s="8"/>
      <c r="H52" s="8"/>
      <c r="I52" s="8"/>
      <c r="J52" s="13"/>
      <c r="K52" s="13"/>
      <c r="L52" s="55">
        <f t="shared" si="1"/>
        <v>0</v>
      </c>
      <c r="M52" s="55">
        <f t="shared" si="2"/>
        <v>0</v>
      </c>
    </row>
    <row r="53" spans="1:13" ht="21.75" customHeight="1" x14ac:dyDescent="0.4">
      <c r="A53" s="10"/>
      <c r="B53" s="5"/>
      <c r="C53" s="11"/>
      <c r="D53" s="12"/>
      <c r="E53" s="12"/>
      <c r="F53" s="12">
        <f t="shared" si="0"/>
        <v>0</v>
      </c>
      <c r="G53" s="8"/>
      <c r="H53" s="8"/>
      <c r="I53" s="8"/>
      <c r="J53" s="13"/>
      <c r="K53" s="13"/>
      <c r="L53" s="55">
        <f t="shared" si="1"/>
        <v>0</v>
      </c>
      <c r="M53" s="55">
        <f t="shared" si="2"/>
        <v>0</v>
      </c>
    </row>
    <row r="54" spans="1:13" ht="21.75" customHeight="1" x14ac:dyDescent="0.4">
      <c r="A54" s="10"/>
      <c r="B54" s="5"/>
      <c r="C54" s="11"/>
      <c r="D54" s="12"/>
      <c r="E54" s="12"/>
      <c r="F54" s="12">
        <f t="shared" si="0"/>
        <v>0</v>
      </c>
      <c r="G54" s="8"/>
      <c r="H54" s="8"/>
      <c r="I54" s="8"/>
      <c r="J54" s="13"/>
      <c r="K54" s="13"/>
      <c r="L54" s="55">
        <f t="shared" si="1"/>
        <v>0</v>
      </c>
      <c r="M54" s="55">
        <f t="shared" si="2"/>
        <v>0</v>
      </c>
    </row>
    <row r="55" spans="1:13" ht="21.75" customHeight="1" x14ac:dyDescent="0.4">
      <c r="A55" s="10"/>
      <c r="B55" s="5"/>
      <c r="C55" s="11"/>
      <c r="D55" s="12"/>
      <c r="E55" s="12"/>
      <c r="F55" s="12">
        <f t="shared" si="0"/>
        <v>0</v>
      </c>
      <c r="G55" s="8"/>
      <c r="H55" s="8"/>
      <c r="I55" s="8"/>
      <c r="J55" s="13"/>
      <c r="K55" s="13"/>
      <c r="L55" s="55">
        <f t="shared" si="1"/>
        <v>0</v>
      </c>
      <c r="M55" s="55">
        <f t="shared" si="2"/>
        <v>0</v>
      </c>
    </row>
    <row r="56" spans="1:13" ht="21.75" customHeight="1" x14ac:dyDescent="0.4">
      <c r="A56" s="10"/>
      <c r="B56" s="5"/>
      <c r="C56" s="11"/>
      <c r="D56" s="12"/>
      <c r="E56" s="12"/>
      <c r="F56" s="12">
        <f t="shared" si="0"/>
        <v>0</v>
      </c>
      <c r="G56" s="8"/>
      <c r="H56" s="8"/>
      <c r="I56" s="8"/>
      <c r="J56" s="13"/>
      <c r="K56" s="13"/>
      <c r="L56" s="55">
        <f t="shared" si="1"/>
        <v>0</v>
      </c>
      <c r="M56" s="55">
        <f t="shared" si="2"/>
        <v>0</v>
      </c>
    </row>
    <row r="57" spans="1:13" ht="21.75" customHeight="1" x14ac:dyDescent="0.4">
      <c r="A57" s="10"/>
      <c r="B57" s="5"/>
      <c r="C57" s="11"/>
      <c r="D57" s="12"/>
      <c r="E57" s="12"/>
      <c r="F57" s="12">
        <f t="shared" si="0"/>
        <v>0</v>
      </c>
      <c r="G57" s="8"/>
      <c r="H57" s="8"/>
      <c r="I57" s="8"/>
      <c r="J57" s="13"/>
      <c r="K57" s="13"/>
      <c r="L57" s="55">
        <f t="shared" si="1"/>
        <v>0</v>
      </c>
      <c r="M57" s="55">
        <f t="shared" si="2"/>
        <v>0</v>
      </c>
    </row>
    <row r="58" spans="1:13" ht="21.75" customHeight="1" x14ac:dyDescent="0.4">
      <c r="A58" s="10"/>
      <c r="B58" s="5"/>
      <c r="C58" s="11"/>
      <c r="D58" s="12"/>
      <c r="E58" s="12"/>
      <c r="F58" s="12">
        <f t="shared" si="0"/>
        <v>0</v>
      </c>
      <c r="G58" s="8"/>
      <c r="H58" s="8"/>
      <c r="I58" s="8"/>
      <c r="J58" s="13"/>
      <c r="K58" s="13"/>
      <c r="L58" s="55">
        <f t="shared" si="1"/>
        <v>0</v>
      </c>
      <c r="M58" s="55">
        <f t="shared" si="2"/>
        <v>0</v>
      </c>
    </row>
    <row r="59" spans="1:13" ht="21.75" customHeight="1" x14ac:dyDescent="0.4">
      <c r="A59" s="10"/>
      <c r="B59" s="5"/>
      <c r="C59" s="11"/>
      <c r="D59" s="12"/>
      <c r="E59" s="12"/>
      <c r="F59" s="12">
        <f t="shared" si="0"/>
        <v>0</v>
      </c>
      <c r="G59" s="8"/>
      <c r="H59" s="8"/>
      <c r="I59" s="8"/>
      <c r="J59" s="13"/>
      <c r="K59" s="13"/>
      <c r="L59" s="55">
        <f t="shared" si="1"/>
        <v>0</v>
      </c>
      <c r="M59" s="55">
        <f t="shared" si="2"/>
        <v>0</v>
      </c>
    </row>
    <row r="60" spans="1:13" ht="21.75" customHeight="1" x14ac:dyDescent="0.4">
      <c r="A60" s="10"/>
      <c r="B60" s="5"/>
      <c r="C60" s="11"/>
      <c r="D60" s="12"/>
      <c r="E60" s="12"/>
      <c r="F60" s="12">
        <f t="shared" si="0"/>
        <v>0</v>
      </c>
      <c r="G60" s="8"/>
      <c r="H60" s="8"/>
      <c r="I60" s="8"/>
      <c r="J60" s="13"/>
      <c r="K60" s="13"/>
      <c r="L60" s="55">
        <f t="shared" si="1"/>
        <v>0</v>
      </c>
      <c r="M60" s="55">
        <f t="shared" si="2"/>
        <v>0</v>
      </c>
    </row>
    <row r="61" spans="1:13" ht="21.75" customHeight="1" x14ac:dyDescent="0.4">
      <c r="A61" s="10"/>
      <c r="B61" s="5"/>
      <c r="C61" s="11"/>
      <c r="D61" s="12"/>
      <c r="E61" s="12"/>
      <c r="F61" s="12">
        <f t="shared" si="0"/>
        <v>0</v>
      </c>
      <c r="G61" s="8"/>
      <c r="H61" s="8"/>
      <c r="I61" s="8"/>
      <c r="J61" s="13"/>
      <c r="K61" s="13"/>
      <c r="L61" s="55">
        <f t="shared" si="1"/>
        <v>0</v>
      </c>
      <c r="M61" s="55">
        <f t="shared" si="2"/>
        <v>0</v>
      </c>
    </row>
    <row r="62" spans="1:13" ht="21.75" customHeight="1" thickBot="1" x14ac:dyDescent="0.45">
      <c r="A62" s="60"/>
      <c r="B62" s="5"/>
      <c r="C62" s="61"/>
      <c r="D62" s="62"/>
      <c r="E62" s="62"/>
      <c r="F62" s="62">
        <f t="shared" si="0"/>
        <v>0</v>
      </c>
      <c r="G62" s="63"/>
      <c r="H62" s="63"/>
      <c r="I62" s="63"/>
      <c r="J62" s="64"/>
      <c r="K62" s="64"/>
      <c r="L62" s="55">
        <f t="shared" si="1"/>
        <v>0</v>
      </c>
      <c r="M62" s="55">
        <f t="shared" si="2"/>
        <v>0</v>
      </c>
    </row>
    <row r="63" spans="1:13" ht="21.75" customHeight="1" thickTop="1" x14ac:dyDescent="0.4">
      <c r="A63" s="65"/>
      <c r="B63" s="65"/>
      <c r="C63" s="66" t="s">
        <v>43</v>
      </c>
      <c r="D63" s="67">
        <f>SUM(D1:D62)</f>
        <v>0</v>
      </c>
      <c r="E63" s="67">
        <f t="shared" ref="E63:J63" si="3">SUM(E1:E62)</f>
        <v>0</v>
      </c>
      <c r="F63" s="67">
        <f ca="1">INDIRECT(ADDRESS(ROW()-1,COLUMN()))</f>
        <v>0</v>
      </c>
      <c r="G63" s="67">
        <f t="shared" si="3"/>
        <v>0</v>
      </c>
      <c r="H63" s="67">
        <f t="shared" si="3"/>
        <v>0</v>
      </c>
      <c r="I63" s="67">
        <f t="shared" si="3"/>
        <v>0</v>
      </c>
      <c r="J63" s="67">
        <f t="shared" si="3"/>
        <v>0</v>
      </c>
      <c r="K63" s="68"/>
    </row>
    <row r="64" spans="1:13" ht="29.25" customHeight="1" x14ac:dyDescent="0.4">
      <c r="C64" s="4"/>
      <c r="E64" s="59"/>
      <c r="G64" s="56"/>
      <c r="H64" s="56"/>
    </row>
    <row r="65" spans="4:6" x14ac:dyDescent="0.4">
      <c r="D65" s="57"/>
    </row>
    <row r="66" spans="4:6" x14ac:dyDescent="0.4">
      <c r="F66" s="58"/>
    </row>
  </sheetData>
  <mergeCells count="9">
    <mergeCell ref="G2:I2"/>
    <mergeCell ref="J2:J3"/>
    <mergeCell ref="K2:K3"/>
    <mergeCell ref="A2:A3"/>
    <mergeCell ref="B2:B3"/>
    <mergeCell ref="C2:C3"/>
    <mergeCell ref="D2:D3"/>
    <mergeCell ref="E2:E3"/>
    <mergeCell ref="F2:F3"/>
  </mergeCells>
  <phoneticPr fontId="2"/>
  <conditionalFormatting sqref="G4:I62 B4:B62">
    <cfRule type="expression" dxfId="1" priority="2">
      <formula>$M4="未入力"</formula>
    </cfRule>
  </conditionalFormatting>
  <conditionalFormatting sqref="B4:B62">
    <cfRule type="expression" dxfId="0" priority="1">
      <formula>$L4="未入力"</formula>
    </cfRule>
  </conditionalFormatting>
  <dataValidations count="1">
    <dataValidation type="list" allowBlank="1" showInputMessage="1" showErrorMessage="1" sqref="B4:B62" xr:uid="{00000000-0002-0000-0100-000000000000}">
      <formula1>"繰越,会費,補助,寄付,その他,報償費,消耗品費,燃料費,食糧費,材料費,通信費,使用料,備品購入費"</formula1>
    </dataValidation>
  </dataValidations>
  <pageMargins left="0.51181102362204722" right="0.15748031496062992" top="0.70866141732283472" bottom="0.70866141732283472" header="0.35433070866141736" footer="0.35433070866141736"/>
  <pageSetup paperSize="9" orientation="landscape" r:id="rId1"/>
  <headerFooter alignWithMargins="0">
    <oddHeader xml:space="preserve">&amp;L（参考様式）&amp;R
</oddHeader>
    <oddFooter>&amp;C&amp;"-,太字"&amp;18※○年４月１日～△年３月３１日の期間の収支を記載してください。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6"/>
  <sheetViews>
    <sheetView tabSelected="1" workbookViewId="0">
      <selection activeCell="E12" sqref="E12"/>
    </sheetView>
  </sheetViews>
  <sheetFormatPr defaultRowHeight="18.75" x14ac:dyDescent="0.4"/>
  <cols>
    <col min="1" max="1" width="3.875" style="15" customWidth="1"/>
    <col min="2" max="2" width="3.875" customWidth="1"/>
    <col min="3" max="3" width="3.625" customWidth="1"/>
    <col min="4" max="4" width="22.5" customWidth="1"/>
    <col min="5" max="5" width="18.5" customWidth="1"/>
    <col min="6" max="6" width="39.5" customWidth="1"/>
    <col min="7" max="246" width="9" style="15"/>
    <col min="247" max="247" width="6.125" style="15" customWidth="1"/>
    <col min="248" max="248" width="16.75" style="15" customWidth="1"/>
    <col min="249" max="249" width="17.625" style="15" customWidth="1"/>
    <col min="250" max="250" width="14.625" style="15" customWidth="1"/>
    <col min="251" max="251" width="19" style="15" customWidth="1"/>
    <col min="252" max="252" width="13.25" style="15" customWidth="1"/>
    <col min="253" max="253" width="15.5" style="15" customWidth="1"/>
    <col min="254" max="254" width="18.5" style="15" customWidth="1"/>
    <col min="255" max="255" width="13.625" style="15" customWidth="1"/>
    <col min="256" max="502" width="9" style="15"/>
    <col min="503" max="503" width="6.125" style="15" customWidth="1"/>
    <col min="504" max="504" width="16.75" style="15" customWidth="1"/>
    <col min="505" max="505" width="17.625" style="15" customWidth="1"/>
    <col min="506" max="506" width="14.625" style="15" customWidth="1"/>
    <col min="507" max="507" width="19" style="15" customWidth="1"/>
    <col min="508" max="508" width="13.25" style="15" customWidth="1"/>
    <col min="509" max="509" width="15.5" style="15" customWidth="1"/>
    <col min="510" max="510" width="18.5" style="15" customWidth="1"/>
    <col min="511" max="511" width="13.625" style="15" customWidth="1"/>
    <col min="512" max="758" width="9" style="15"/>
    <col min="759" max="759" width="6.125" style="15" customWidth="1"/>
    <col min="760" max="760" width="16.75" style="15" customWidth="1"/>
    <col min="761" max="761" width="17.625" style="15" customWidth="1"/>
    <col min="762" max="762" width="14.625" style="15" customWidth="1"/>
    <col min="763" max="763" width="19" style="15" customWidth="1"/>
    <col min="764" max="764" width="13.25" style="15" customWidth="1"/>
    <col min="765" max="765" width="15.5" style="15" customWidth="1"/>
    <col min="766" max="766" width="18.5" style="15" customWidth="1"/>
    <col min="767" max="767" width="13.625" style="15" customWidth="1"/>
    <col min="768" max="1014" width="9" style="15"/>
    <col min="1015" max="1015" width="6.125" style="15" customWidth="1"/>
    <col min="1016" max="1016" width="16.75" style="15" customWidth="1"/>
    <col min="1017" max="1017" width="17.625" style="15" customWidth="1"/>
    <col min="1018" max="1018" width="14.625" style="15" customWidth="1"/>
    <col min="1019" max="1019" width="19" style="15" customWidth="1"/>
    <col min="1020" max="1020" width="13.25" style="15" customWidth="1"/>
    <col min="1021" max="1021" width="15.5" style="15" customWidth="1"/>
    <col min="1022" max="1022" width="18.5" style="15" customWidth="1"/>
    <col min="1023" max="1023" width="13.625" style="15" customWidth="1"/>
    <col min="1024" max="1270" width="9" style="15"/>
    <col min="1271" max="1271" width="6.125" style="15" customWidth="1"/>
    <col min="1272" max="1272" width="16.75" style="15" customWidth="1"/>
    <col min="1273" max="1273" width="17.625" style="15" customWidth="1"/>
    <col min="1274" max="1274" width="14.625" style="15" customWidth="1"/>
    <col min="1275" max="1275" width="19" style="15" customWidth="1"/>
    <col min="1276" max="1276" width="13.25" style="15" customWidth="1"/>
    <col min="1277" max="1277" width="15.5" style="15" customWidth="1"/>
    <col min="1278" max="1278" width="18.5" style="15" customWidth="1"/>
    <col min="1279" max="1279" width="13.625" style="15" customWidth="1"/>
    <col min="1280" max="1526" width="9" style="15"/>
    <col min="1527" max="1527" width="6.125" style="15" customWidth="1"/>
    <col min="1528" max="1528" width="16.75" style="15" customWidth="1"/>
    <col min="1529" max="1529" width="17.625" style="15" customWidth="1"/>
    <col min="1530" max="1530" width="14.625" style="15" customWidth="1"/>
    <col min="1531" max="1531" width="19" style="15" customWidth="1"/>
    <col min="1532" max="1532" width="13.25" style="15" customWidth="1"/>
    <col min="1533" max="1533" width="15.5" style="15" customWidth="1"/>
    <col min="1534" max="1534" width="18.5" style="15" customWidth="1"/>
    <col min="1535" max="1535" width="13.625" style="15" customWidth="1"/>
    <col min="1536" max="1782" width="9" style="15"/>
    <col min="1783" max="1783" width="6.125" style="15" customWidth="1"/>
    <col min="1784" max="1784" width="16.75" style="15" customWidth="1"/>
    <col min="1785" max="1785" width="17.625" style="15" customWidth="1"/>
    <col min="1786" max="1786" width="14.625" style="15" customWidth="1"/>
    <col min="1787" max="1787" width="19" style="15" customWidth="1"/>
    <col min="1788" max="1788" width="13.25" style="15" customWidth="1"/>
    <col min="1789" max="1789" width="15.5" style="15" customWidth="1"/>
    <col min="1790" max="1790" width="18.5" style="15" customWidth="1"/>
    <col min="1791" max="1791" width="13.625" style="15" customWidth="1"/>
    <col min="1792" max="2038" width="9" style="15"/>
    <col min="2039" max="2039" width="6.125" style="15" customWidth="1"/>
    <col min="2040" max="2040" width="16.75" style="15" customWidth="1"/>
    <col min="2041" max="2041" width="17.625" style="15" customWidth="1"/>
    <col min="2042" max="2042" width="14.625" style="15" customWidth="1"/>
    <col min="2043" max="2043" width="19" style="15" customWidth="1"/>
    <col min="2044" max="2044" width="13.25" style="15" customWidth="1"/>
    <col min="2045" max="2045" width="15.5" style="15" customWidth="1"/>
    <col min="2046" max="2046" width="18.5" style="15" customWidth="1"/>
    <col min="2047" max="2047" width="13.625" style="15" customWidth="1"/>
    <col min="2048" max="2294" width="9" style="15"/>
    <col min="2295" max="2295" width="6.125" style="15" customWidth="1"/>
    <col min="2296" max="2296" width="16.75" style="15" customWidth="1"/>
    <col min="2297" max="2297" width="17.625" style="15" customWidth="1"/>
    <col min="2298" max="2298" width="14.625" style="15" customWidth="1"/>
    <col min="2299" max="2299" width="19" style="15" customWidth="1"/>
    <col min="2300" max="2300" width="13.25" style="15" customWidth="1"/>
    <col min="2301" max="2301" width="15.5" style="15" customWidth="1"/>
    <col min="2302" max="2302" width="18.5" style="15" customWidth="1"/>
    <col min="2303" max="2303" width="13.625" style="15" customWidth="1"/>
    <col min="2304" max="2550" width="9" style="15"/>
    <col min="2551" max="2551" width="6.125" style="15" customWidth="1"/>
    <col min="2552" max="2552" width="16.75" style="15" customWidth="1"/>
    <col min="2553" max="2553" width="17.625" style="15" customWidth="1"/>
    <col min="2554" max="2554" width="14.625" style="15" customWidth="1"/>
    <col min="2555" max="2555" width="19" style="15" customWidth="1"/>
    <col min="2556" max="2556" width="13.25" style="15" customWidth="1"/>
    <col min="2557" max="2557" width="15.5" style="15" customWidth="1"/>
    <col min="2558" max="2558" width="18.5" style="15" customWidth="1"/>
    <col min="2559" max="2559" width="13.625" style="15" customWidth="1"/>
    <col min="2560" max="2806" width="9" style="15"/>
    <col min="2807" max="2807" width="6.125" style="15" customWidth="1"/>
    <col min="2808" max="2808" width="16.75" style="15" customWidth="1"/>
    <col min="2809" max="2809" width="17.625" style="15" customWidth="1"/>
    <col min="2810" max="2810" width="14.625" style="15" customWidth="1"/>
    <col min="2811" max="2811" width="19" style="15" customWidth="1"/>
    <col min="2812" max="2812" width="13.25" style="15" customWidth="1"/>
    <col min="2813" max="2813" width="15.5" style="15" customWidth="1"/>
    <col min="2814" max="2814" width="18.5" style="15" customWidth="1"/>
    <col min="2815" max="2815" width="13.625" style="15" customWidth="1"/>
    <col min="2816" max="3062" width="9" style="15"/>
    <col min="3063" max="3063" width="6.125" style="15" customWidth="1"/>
    <col min="3064" max="3064" width="16.75" style="15" customWidth="1"/>
    <col min="3065" max="3065" width="17.625" style="15" customWidth="1"/>
    <col min="3066" max="3066" width="14.625" style="15" customWidth="1"/>
    <col min="3067" max="3067" width="19" style="15" customWidth="1"/>
    <col min="3068" max="3068" width="13.25" style="15" customWidth="1"/>
    <col min="3069" max="3069" width="15.5" style="15" customWidth="1"/>
    <col min="3070" max="3070" width="18.5" style="15" customWidth="1"/>
    <col min="3071" max="3071" width="13.625" style="15" customWidth="1"/>
    <col min="3072" max="3318" width="9" style="15"/>
    <col min="3319" max="3319" width="6.125" style="15" customWidth="1"/>
    <col min="3320" max="3320" width="16.75" style="15" customWidth="1"/>
    <col min="3321" max="3321" width="17.625" style="15" customWidth="1"/>
    <col min="3322" max="3322" width="14.625" style="15" customWidth="1"/>
    <col min="3323" max="3323" width="19" style="15" customWidth="1"/>
    <col min="3324" max="3324" width="13.25" style="15" customWidth="1"/>
    <col min="3325" max="3325" width="15.5" style="15" customWidth="1"/>
    <col min="3326" max="3326" width="18.5" style="15" customWidth="1"/>
    <col min="3327" max="3327" width="13.625" style="15" customWidth="1"/>
    <col min="3328" max="3574" width="9" style="15"/>
    <col min="3575" max="3575" width="6.125" style="15" customWidth="1"/>
    <col min="3576" max="3576" width="16.75" style="15" customWidth="1"/>
    <col min="3577" max="3577" width="17.625" style="15" customWidth="1"/>
    <col min="3578" max="3578" width="14.625" style="15" customWidth="1"/>
    <col min="3579" max="3579" width="19" style="15" customWidth="1"/>
    <col min="3580" max="3580" width="13.25" style="15" customWidth="1"/>
    <col min="3581" max="3581" width="15.5" style="15" customWidth="1"/>
    <col min="3582" max="3582" width="18.5" style="15" customWidth="1"/>
    <col min="3583" max="3583" width="13.625" style="15" customWidth="1"/>
    <col min="3584" max="3830" width="9" style="15"/>
    <col min="3831" max="3831" width="6.125" style="15" customWidth="1"/>
    <col min="3832" max="3832" width="16.75" style="15" customWidth="1"/>
    <col min="3833" max="3833" width="17.625" style="15" customWidth="1"/>
    <col min="3834" max="3834" width="14.625" style="15" customWidth="1"/>
    <col min="3835" max="3835" width="19" style="15" customWidth="1"/>
    <col min="3836" max="3836" width="13.25" style="15" customWidth="1"/>
    <col min="3837" max="3837" width="15.5" style="15" customWidth="1"/>
    <col min="3838" max="3838" width="18.5" style="15" customWidth="1"/>
    <col min="3839" max="3839" width="13.625" style="15" customWidth="1"/>
    <col min="3840" max="4086" width="9" style="15"/>
    <col min="4087" max="4087" width="6.125" style="15" customWidth="1"/>
    <col min="4088" max="4088" width="16.75" style="15" customWidth="1"/>
    <col min="4089" max="4089" width="17.625" style="15" customWidth="1"/>
    <col min="4090" max="4090" width="14.625" style="15" customWidth="1"/>
    <col min="4091" max="4091" width="19" style="15" customWidth="1"/>
    <col min="4092" max="4092" width="13.25" style="15" customWidth="1"/>
    <col min="4093" max="4093" width="15.5" style="15" customWidth="1"/>
    <col min="4094" max="4094" width="18.5" style="15" customWidth="1"/>
    <col min="4095" max="4095" width="13.625" style="15" customWidth="1"/>
    <col min="4096" max="4342" width="9" style="15"/>
    <col min="4343" max="4343" width="6.125" style="15" customWidth="1"/>
    <col min="4344" max="4344" width="16.75" style="15" customWidth="1"/>
    <col min="4345" max="4345" width="17.625" style="15" customWidth="1"/>
    <col min="4346" max="4346" width="14.625" style="15" customWidth="1"/>
    <col min="4347" max="4347" width="19" style="15" customWidth="1"/>
    <col min="4348" max="4348" width="13.25" style="15" customWidth="1"/>
    <col min="4349" max="4349" width="15.5" style="15" customWidth="1"/>
    <col min="4350" max="4350" width="18.5" style="15" customWidth="1"/>
    <col min="4351" max="4351" width="13.625" style="15" customWidth="1"/>
    <col min="4352" max="4598" width="9" style="15"/>
    <col min="4599" max="4599" width="6.125" style="15" customWidth="1"/>
    <col min="4600" max="4600" width="16.75" style="15" customWidth="1"/>
    <col min="4601" max="4601" width="17.625" style="15" customWidth="1"/>
    <col min="4602" max="4602" width="14.625" style="15" customWidth="1"/>
    <col min="4603" max="4603" width="19" style="15" customWidth="1"/>
    <col min="4604" max="4604" width="13.25" style="15" customWidth="1"/>
    <col min="4605" max="4605" width="15.5" style="15" customWidth="1"/>
    <col min="4606" max="4606" width="18.5" style="15" customWidth="1"/>
    <col min="4607" max="4607" width="13.625" style="15" customWidth="1"/>
    <col min="4608" max="4854" width="9" style="15"/>
    <col min="4855" max="4855" width="6.125" style="15" customWidth="1"/>
    <col min="4856" max="4856" width="16.75" style="15" customWidth="1"/>
    <col min="4857" max="4857" width="17.625" style="15" customWidth="1"/>
    <col min="4858" max="4858" width="14.625" style="15" customWidth="1"/>
    <col min="4859" max="4859" width="19" style="15" customWidth="1"/>
    <col min="4860" max="4860" width="13.25" style="15" customWidth="1"/>
    <col min="4861" max="4861" width="15.5" style="15" customWidth="1"/>
    <col min="4862" max="4862" width="18.5" style="15" customWidth="1"/>
    <col min="4863" max="4863" width="13.625" style="15" customWidth="1"/>
    <col min="4864" max="5110" width="9" style="15"/>
    <col min="5111" max="5111" width="6.125" style="15" customWidth="1"/>
    <col min="5112" max="5112" width="16.75" style="15" customWidth="1"/>
    <col min="5113" max="5113" width="17.625" style="15" customWidth="1"/>
    <col min="5114" max="5114" width="14.625" style="15" customWidth="1"/>
    <col min="5115" max="5115" width="19" style="15" customWidth="1"/>
    <col min="5116" max="5116" width="13.25" style="15" customWidth="1"/>
    <col min="5117" max="5117" width="15.5" style="15" customWidth="1"/>
    <col min="5118" max="5118" width="18.5" style="15" customWidth="1"/>
    <col min="5119" max="5119" width="13.625" style="15" customWidth="1"/>
    <col min="5120" max="5366" width="9" style="15"/>
    <col min="5367" max="5367" width="6.125" style="15" customWidth="1"/>
    <col min="5368" max="5368" width="16.75" style="15" customWidth="1"/>
    <col min="5369" max="5369" width="17.625" style="15" customWidth="1"/>
    <col min="5370" max="5370" width="14.625" style="15" customWidth="1"/>
    <col min="5371" max="5371" width="19" style="15" customWidth="1"/>
    <col min="5372" max="5372" width="13.25" style="15" customWidth="1"/>
    <col min="5373" max="5373" width="15.5" style="15" customWidth="1"/>
    <col min="5374" max="5374" width="18.5" style="15" customWidth="1"/>
    <col min="5375" max="5375" width="13.625" style="15" customWidth="1"/>
    <col min="5376" max="5622" width="9" style="15"/>
    <col min="5623" max="5623" width="6.125" style="15" customWidth="1"/>
    <col min="5624" max="5624" width="16.75" style="15" customWidth="1"/>
    <col min="5625" max="5625" width="17.625" style="15" customWidth="1"/>
    <col min="5626" max="5626" width="14.625" style="15" customWidth="1"/>
    <col min="5627" max="5627" width="19" style="15" customWidth="1"/>
    <col min="5628" max="5628" width="13.25" style="15" customWidth="1"/>
    <col min="5629" max="5629" width="15.5" style="15" customWidth="1"/>
    <col min="5630" max="5630" width="18.5" style="15" customWidth="1"/>
    <col min="5631" max="5631" width="13.625" style="15" customWidth="1"/>
    <col min="5632" max="5878" width="9" style="15"/>
    <col min="5879" max="5879" width="6.125" style="15" customWidth="1"/>
    <col min="5880" max="5880" width="16.75" style="15" customWidth="1"/>
    <col min="5881" max="5881" width="17.625" style="15" customWidth="1"/>
    <col min="5882" max="5882" width="14.625" style="15" customWidth="1"/>
    <col min="5883" max="5883" width="19" style="15" customWidth="1"/>
    <col min="5884" max="5884" width="13.25" style="15" customWidth="1"/>
    <col min="5885" max="5885" width="15.5" style="15" customWidth="1"/>
    <col min="5886" max="5886" width="18.5" style="15" customWidth="1"/>
    <col min="5887" max="5887" width="13.625" style="15" customWidth="1"/>
    <col min="5888" max="6134" width="9" style="15"/>
    <col min="6135" max="6135" width="6.125" style="15" customWidth="1"/>
    <col min="6136" max="6136" width="16.75" style="15" customWidth="1"/>
    <col min="6137" max="6137" width="17.625" style="15" customWidth="1"/>
    <col min="6138" max="6138" width="14.625" style="15" customWidth="1"/>
    <col min="6139" max="6139" width="19" style="15" customWidth="1"/>
    <col min="6140" max="6140" width="13.25" style="15" customWidth="1"/>
    <col min="6141" max="6141" width="15.5" style="15" customWidth="1"/>
    <col min="6142" max="6142" width="18.5" style="15" customWidth="1"/>
    <col min="6143" max="6143" width="13.625" style="15" customWidth="1"/>
    <col min="6144" max="6390" width="9" style="15"/>
    <col min="6391" max="6391" width="6.125" style="15" customWidth="1"/>
    <col min="6392" max="6392" width="16.75" style="15" customWidth="1"/>
    <col min="6393" max="6393" width="17.625" style="15" customWidth="1"/>
    <col min="6394" max="6394" width="14.625" style="15" customWidth="1"/>
    <col min="6395" max="6395" width="19" style="15" customWidth="1"/>
    <col min="6396" max="6396" width="13.25" style="15" customWidth="1"/>
    <col min="6397" max="6397" width="15.5" style="15" customWidth="1"/>
    <col min="6398" max="6398" width="18.5" style="15" customWidth="1"/>
    <col min="6399" max="6399" width="13.625" style="15" customWidth="1"/>
    <col min="6400" max="6646" width="9" style="15"/>
    <col min="6647" max="6647" width="6.125" style="15" customWidth="1"/>
    <col min="6648" max="6648" width="16.75" style="15" customWidth="1"/>
    <col min="6649" max="6649" width="17.625" style="15" customWidth="1"/>
    <col min="6650" max="6650" width="14.625" style="15" customWidth="1"/>
    <col min="6651" max="6651" width="19" style="15" customWidth="1"/>
    <col min="6652" max="6652" width="13.25" style="15" customWidth="1"/>
    <col min="6653" max="6653" width="15.5" style="15" customWidth="1"/>
    <col min="6654" max="6654" width="18.5" style="15" customWidth="1"/>
    <col min="6655" max="6655" width="13.625" style="15" customWidth="1"/>
    <col min="6656" max="6902" width="9" style="15"/>
    <col min="6903" max="6903" width="6.125" style="15" customWidth="1"/>
    <col min="6904" max="6904" width="16.75" style="15" customWidth="1"/>
    <col min="6905" max="6905" width="17.625" style="15" customWidth="1"/>
    <col min="6906" max="6906" width="14.625" style="15" customWidth="1"/>
    <col min="6907" max="6907" width="19" style="15" customWidth="1"/>
    <col min="6908" max="6908" width="13.25" style="15" customWidth="1"/>
    <col min="6909" max="6909" width="15.5" style="15" customWidth="1"/>
    <col min="6910" max="6910" width="18.5" style="15" customWidth="1"/>
    <col min="6911" max="6911" width="13.625" style="15" customWidth="1"/>
    <col min="6912" max="7158" width="9" style="15"/>
    <col min="7159" max="7159" width="6.125" style="15" customWidth="1"/>
    <col min="7160" max="7160" width="16.75" style="15" customWidth="1"/>
    <col min="7161" max="7161" width="17.625" style="15" customWidth="1"/>
    <col min="7162" max="7162" width="14.625" style="15" customWidth="1"/>
    <col min="7163" max="7163" width="19" style="15" customWidth="1"/>
    <col min="7164" max="7164" width="13.25" style="15" customWidth="1"/>
    <col min="7165" max="7165" width="15.5" style="15" customWidth="1"/>
    <col min="7166" max="7166" width="18.5" style="15" customWidth="1"/>
    <col min="7167" max="7167" width="13.625" style="15" customWidth="1"/>
    <col min="7168" max="7414" width="9" style="15"/>
    <col min="7415" max="7415" width="6.125" style="15" customWidth="1"/>
    <col min="7416" max="7416" width="16.75" style="15" customWidth="1"/>
    <col min="7417" max="7417" width="17.625" style="15" customWidth="1"/>
    <col min="7418" max="7418" width="14.625" style="15" customWidth="1"/>
    <col min="7419" max="7419" width="19" style="15" customWidth="1"/>
    <col min="7420" max="7420" width="13.25" style="15" customWidth="1"/>
    <col min="7421" max="7421" width="15.5" style="15" customWidth="1"/>
    <col min="7422" max="7422" width="18.5" style="15" customWidth="1"/>
    <col min="7423" max="7423" width="13.625" style="15" customWidth="1"/>
    <col min="7424" max="7670" width="9" style="15"/>
    <col min="7671" max="7671" width="6.125" style="15" customWidth="1"/>
    <col min="7672" max="7672" width="16.75" style="15" customWidth="1"/>
    <col min="7673" max="7673" width="17.625" style="15" customWidth="1"/>
    <col min="7674" max="7674" width="14.625" style="15" customWidth="1"/>
    <col min="7675" max="7675" width="19" style="15" customWidth="1"/>
    <col min="7676" max="7676" width="13.25" style="15" customWidth="1"/>
    <col min="7677" max="7677" width="15.5" style="15" customWidth="1"/>
    <col min="7678" max="7678" width="18.5" style="15" customWidth="1"/>
    <col min="7679" max="7679" width="13.625" style="15" customWidth="1"/>
    <col min="7680" max="7926" width="9" style="15"/>
    <col min="7927" max="7927" width="6.125" style="15" customWidth="1"/>
    <col min="7928" max="7928" width="16.75" style="15" customWidth="1"/>
    <col min="7929" max="7929" width="17.625" style="15" customWidth="1"/>
    <col min="7930" max="7930" width="14.625" style="15" customWidth="1"/>
    <col min="7931" max="7931" width="19" style="15" customWidth="1"/>
    <col min="7932" max="7932" width="13.25" style="15" customWidth="1"/>
    <col min="7933" max="7933" width="15.5" style="15" customWidth="1"/>
    <col min="7934" max="7934" width="18.5" style="15" customWidth="1"/>
    <col min="7935" max="7935" width="13.625" style="15" customWidth="1"/>
    <col min="7936" max="8182" width="9" style="15"/>
    <col min="8183" max="8183" width="6.125" style="15" customWidth="1"/>
    <col min="8184" max="8184" width="16.75" style="15" customWidth="1"/>
    <col min="8185" max="8185" width="17.625" style="15" customWidth="1"/>
    <col min="8186" max="8186" width="14.625" style="15" customWidth="1"/>
    <col min="8187" max="8187" width="19" style="15" customWidth="1"/>
    <col min="8188" max="8188" width="13.25" style="15" customWidth="1"/>
    <col min="8189" max="8189" width="15.5" style="15" customWidth="1"/>
    <col min="8190" max="8190" width="18.5" style="15" customWidth="1"/>
    <col min="8191" max="8191" width="13.625" style="15" customWidth="1"/>
    <col min="8192" max="8438" width="9" style="15"/>
    <col min="8439" max="8439" width="6.125" style="15" customWidth="1"/>
    <col min="8440" max="8440" width="16.75" style="15" customWidth="1"/>
    <col min="8441" max="8441" width="17.625" style="15" customWidth="1"/>
    <col min="8442" max="8442" width="14.625" style="15" customWidth="1"/>
    <col min="8443" max="8443" width="19" style="15" customWidth="1"/>
    <col min="8444" max="8444" width="13.25" style="15" customWidth="1"/>
    <col min="8445" max="8445" width="15.5" style="15" customWidth="1"/>
    <col min="8446" max="8446" width="18.5" style="15" customWidth="1"/>
    <col min="8447" max="8447" width="13.625" style="15" customWidth="1"/>
    <col min="8448" max="8694" width="9" style="15"/>
    <col min="8695" max="8695" width="6.125" style="15" customWidth="1"/>
    <col min="8696" max="8696" width="16.75" style="15" customWidth="1"/>
    <col min="8697" max="8697" width="17.625" style="15" customWidth="1"/>
    <col min="8698" max="8698" width="14.625" style="15" customWidth="1"/>
    <col min="8699" max="8699" width="19" style="15" customWidth="1"/>
    <col min="8700" max="8700" width="13.25" style="15" customWidth="1"/>
    <col min="8701" max="8701" width="15.5" style="15" customWidth="1"/>
    <col min="8702" max="8702" width="18.5" style="15" customWidth="1"/>
    <col min="8703" max="8703" width="13.625" style="15" customWidth="1"/>
    <col min="8704" max="8950" width="9" style="15"/>
    <col min="8951" max="8951" width="6.125" style="15" customWidth="1"/>
    <col min="8952" max="8952" width="16.75" style="15" customWidth="1"/>
    <col min="8953" max="8953" width="17.625" style="15" customWidth="1"/>
    <col min="8954" max="8954" width="14.625" style="15" customWidth="1"/>
    <col min="8955" max="8955" width="19" style="15" customWidth="1"/>
    <col min="8956" max="8956" width="13.25" style="15" customWidth="1"/>
    <col min="8957" max="8957" width="15.5" style="15" customWidth="1"/>
    <col min="8958" max="8958" width="18.5" style="15" customWidth="1"/>
    <col min="8959" max="8959" width="13.625" style="15" customWidth="1"/>
    <col min="8960" max="9206" width="9" style="15"/>
    <col min="9207" max="9207" width="6.125" style="15" customWidth="1"/>
    <col min="9208" max="9208" width="16.75" style="15" customWidth="1"/>
    <col min="9209" max="9209" width="17.625" style="15" customWidth="1"/>
    <col min="9210" max="9210" width="14.625" style="15" customWidth="1"/>
    <col min="9211" max="9211" width="19" style="15" customWidth="1"/>
    <col min="9212" max="9212" width="13.25" style="15" customWidth="1"/>
    <col min="9213" max="9213" width="15.5" style="15" customWidth="1"/>
    <col min="9214" max="9214" width="18.5" style="15" customWidth="1"/>
    <col min="9215" max="9215" width="13.625" style="15" customWidth="1"/>
    <col min="9216" max="9462" width="9" style="15"/>
    <col min="9463" max="9463" width="6.125" style="15" customWidth="1"/>
    <col min="9464" max="9464" width="16.75" style="15" customWidth="1"/>
    <col min="9465" max="9465" width="17.625" style="15" customWidth="1"/>
    <col min="9466" max="9466" width="14.625" style="15" customWidth="1"/>
    <col min="9467" max="9467" width="19" style="15" customWidth="1"/>
    <col min="9468" max="9468" width="13.25" style="15" customWidth="1"/>
    <col min="9469" max="9469" width="15.5" style="15" customWidth="1"/>
    <col min="9470" max="9470" width="18.5" style="15" customWidth="1"/>
    <col min="9471" max="9471" width="13.625" style="15" customWidth="1"/>
    <col min="9472" max="9718" width="9" style="15"/>
    <col min="9719" max="9719" width="6.125" style="15" customWidth="1"/>
    <col min="9720" max="9720" width="16.75" style="15" customWidth="1"/>
    <col min="9721" max="9721" width="17.625" style="15" customWidth="1"/>
    <col min="9722" max="9722" width="14.625" style="15" customWidth="1"/>
    <col min="9723" max="9723" width="19" style="15" customWidth="1"/>
    <col min="9724" max="9724" width="13.25" style="15" customWidth="1"/>
    <col min="9725" max="9725" width="15.5" style="15" customWidth="1"/>
    <col min="9726" max="9726" width="18.5" style="15" customWidth="1"/>
    <col min="9727" max="9727" width="13.625" style="15" customWidth="1"/>
    <col min="9728" max="9974" width="9" style="15"/>
    <col min="9975" max="9975" width="6.125" style="15" customWidth="1"/>
    <col min="9976" max="9976" width="16.75" style="15" customWidth="1"/>
    <col min="9977" max="9977" width="17.625" style="15" customWidth="1"/>
    <col min="9978" max="9978" width="14.625" style="15" customWidth="1"/>
    <col min="9979" max="9979" width="19" style="15" customWidth="1"/>
    <col min="9980" max="9980" width="13.25" style="15" customWidth="1"/>
    <col min="9981" max="9981" width="15.5" style="15" customWidth="1"/>
    <col min="9982" max="9982" width="18.5" style="15" customWidth="1"/>
    <col min="9983" max="9983" width="13.625" style="15" customWidth="1"/>
    <col min="9984" max="10230" width="9" style="15"/>
    <col min="10231" max="10231" width="6.125" style="15" customWidth="1"/>
    <col min="10232" max="10232" width="16.75" style="15" customWidth="1"/>
    <col min="10233" max="10233" width="17.625" style="15" customWidth="1"/>
    <col min="10234" max="10234" width="14.625" style="15" customWidth="1"/>
    <col min="10235" max="10235" width="19" style="15" customWidth="1"/>
    <col min="10236" max="10236" width="13.25" style="15" customWidth="1"/>
    <col min="10237" max="10237" width="15.5" style="15" customWidth="1"/>
    <col min="10238" max="10238" width="18.5" style="15" customWidth="1"/>
    <col min="10239" max="10239" width="13.625" style="15" customWidth="1"/>
    <col min="10240" max="10486" width="9" style="15"/>
    <col min="10487" max="10487" width="6.125" style="15" customWidth="1"/>
    <col min="10488" max="10488" width="16.75" style="15" customWidth="1"/>
    <col min="10489" max="10489" width="17.625" style="15" customWidth="1"/>
    <col min="10490" max="10490" width="14.625" style="15" customWidth="1"/>
    <col min="10491" max="10491" width="19" style="15" customWidth="1"/>
    <col min="10492" max="10492" width="13.25" style="15" customWidth="1"/>
    <col min="10493" max="10493" width="15.5" style="15" customWidth="1"/>
    <col min="10494" max="10494" width="18.5" style="15" customWidth="1"/>
    <col min="10495" max="10495" width="13.625" style="15" customWidth="1"/>
    <col min="10496" max="10742" width="9" style="15"/>
    <col min="10743" max="10743" width="6.125" style="15" customWidth="1"/>
    <col min="10744" max="10744" width="16.75" style="15" customWidth="1"/>
    <col min="10745" max="10745" width="17.625" style="15" customWidth="1"/>
    <col min="10746" max="10746" width="14.625" style="15" customWidth="1"/>
    <col min="10747" max="10747" width="19" style="15" customWidth="1"/>
    <col min="10748" max="10748" width="13.25" style="15" customWidth="1"/>
    <col min="10749" max="10749" width="15.5" style="15" customWidth="1"/>
    <col min="10750" max="10750" width="18.5" style="15" customWidth="1"/>
    <col min="10751" max="10751" width="13.625" style="15" customWidth="1"/>
    <col min="10752" max="10998" width="9" style="15"/>
    <col min="10999" max="10999" width="6.125" style="15" customWidth="1"/>
    <col min="11000" max="11000" width="16.75" style="15" customWidth="1"/>
    <col min="11001" max="11001" width="17.625" style="15" customWidth="1"/>
    <col min="11002" max="11002" width="14.625" style="15" customWidth="1"/>
    <col min="11003" max="11003" width="19" style="15" customWidth="1"/>
    <col min="11004" max="11004" width="13.25" style="15" customWidth="1"/>
    <col min="11005" max="11005" width="15.5" style="15" customWidth="1"/>
    <col min="11006" max="11006" width="18.5" style="15" customWidth="1"/>
    <col min="11007" max="11007" width="13.625" style="15" customWidth="1"/>
    <col min="11008" max="11254" width="9" style="15"/>
    <col min="11255" max="11255" width="6.125" style="15" customWidth="1"/>
    <col min="11256" max="11256" width="16.75" style="15" customWidth="1"/>
    <col min="11257" max="11257" width="17.625" style="15" customWidth="1"/>
    <col min="11258" max="11258" width="14.625" style="15" customWidth="1"/>
    <col min="11259" max="11259" width="19" style="15" customWidth="1"/>
    <col min="11260" max="11260" width="13.25" style="15" customWidth="1"/>
    <col min="11261" max="11261" width="15.5" style="15" customWidth="1"/>
    <col min="11262" max="11262" width="18.5" style="15" customWidth="1"/>
    <col min="11263" max="11263" width="13.625" style="15" customWidth="1"/>
    <col min="11264" max="11510" width="9" style="15"/>
    <col min="11511" max="11511" width="6.125" style="15" customWidth="1"/>
    <col min="11512" max="11512" width="16.75" style="15" customWidth="1"/>
    <col min="11513" max="11513" width="17.625" style="15" customWidth="1"/>
    <col min="11514" max="11514" width="14.625" style="15" customWidth="1"/>
    <col min="11515" max="11515" width="19" style="15" customWidth="1"/>
    <col min="11516" max="11516" width="13.25" style="15" customWidth="1"/>
    <col min="11517" max="11517" width="15.5" style="15" customWidth="1"/>
    <col min="11518" max="11518" width="18.5" style="15" customWidth="1"/>
    <col min="11519" max="11519" width="13.625" style="15" customWidth="1"/>
    <col min="11520" max="11766" width="9" style="15"/>
    <col min="11767" max="11767" width="6.125" style="15" customWidth="1"/>
    <col min="11768" max="11768" width="16.75" style="15" customWidth="1"/>
    <col min="11769" max="11769" width="17.625" style="15" customWidth="1"/>
    <col min="11770" max="11770" width="14.625" style="15" customWidth="1"/>
    <col min="11771" max="11771" width="19" style="15" customWidth="1"/>
    <col min="11772" max="11772" width="13.25" style="15" customWidth="1"/>
    <col min="11773" max="11773" width="15.5" style="15" customWidth="1"/>
    <col min="11774" max="11774" width="18.5" style="15" customWidth="1"/>
    <col min="11775" max="11775" width="13.625" style="15" customWidth="1"/>
    <col min="11776" max="12022" width="9" style="15"/>
    <col min="12023" max="12023" width="6.125" style="15" customWidth="1"/>
    <col min="12024" max="12024" width="16.75" style="15" customWidth="1"/>
    <col min="12025" max="12025" width="17.625" style="15" customWidth="1"/>
    <col min="12026" max="12026" width="14.625" style="15" customWidth="1"/>
    <col min="12027" max="12027" width="19" style="15" customWidth="1"/>
    <col min="12028" max="12028" width="13.25" style="15" customWidth="1"/>
    <col min="12029" max="12029" width="15.5" style="15" customWidth="1"/>
    <col min="12030" max="12030" width="18.5" style="15" customWidth="1"/>
    <col min="12031" max="12031" width="13.625" style="15" customWidth="1"/>
    <col min="12032" max="12278" width="9" style="15"/>
    <col min="12279" max="12279" width="6.125" style="15" customWidth="1"/>
    <col min="12280" max="12280" width="16.75" style="15" customWidth="1"/>
    <col min="12281" max="12281" width="17.625" style="15" customWidth="1"/>
    <col min="12282" max="12282" width="14.625" style="15" customWidth="1"/>
    <col min="12283" max="12283" width="19" style="15" customWidth="1"/>
    <col min="12284" max="12284" width="13.25" style="15" customWidth="1"/>
    <col min="12285" max="12285" width="15.5" style="15" customWidth="1"/>
    <col min="12286" max="12286" width="18.5" style="15" customWidth="1"/>
    <col min="12287" max="12287" width="13.625" style="15" customWidth="1"/>
    <col min="12288" max="12534" width="9" style="15"/>
    <col min="12535" max="12535" width="6.125" style="15" customWidth="1"/>
    <col min="12536" max="12536" width="16.75" style="15" customWidth="1"/>
    <col min="12537" max="12537" width="17.625" style="15" customWidth="1"/>
    <col min="12538" max="12538" width="14.625" style="15" customWidth="1"/>
    <col min="12539" max="12539" width="19" style="15" customWidth="1"/>
    <col min="12540" max="12540" width="13.25" style="15" customWidth="1"/>
    <col min="12541" max="12541" width="15.5" style="15" customWidth="1"/>
    <col min="12542" max="12542" width="18.5" style="15" customWidth="1"/>
    <col min="12543" max="12543" width="13.625" style="15" customWidth="1"/>
    <col min="12544" max="12790" width="9" style="15"/>
    <col min="12791" max="12791" width="6.125" style="15" customWidth="1"/>
    <col min="12792" max="12792" width="16.75" style="15" customWidth="1"/>
    <col min="12793" max="12793" width="17.625" style="15" customWidth="1"/>
    <col min="12794" max="12794" width="14.625" style="15" customWidth="1"/>
    <col min="12795" max="12795" width="19" style="15" customWidth="1"/>
    <col min="12796" max="12796" width="13.25" style="15" customWidth="1"/>
    <col min="12797" max="12797" width="15.5" style="15" customWidth="1"/>
    <col min="12798" max="12798" width="18.5" style="15" customWidth="1"/>
    <col min="12799" max="12799" width="13.625" style="15" customWidth="1"/>
    <col min="12800" max="13046" width="9" style="15"/>
    <col min="13047" max="13047" width="6.125" style="15" customWidth="1"/>
    <col min="13048" max="13048" width="16.75" style="15" customWidth="1"/>
    <col min="13049" max="13049" width="17.625" style="15" customWidth="1"/>
    <col min="13050" max="13050" width="14.625" style="15" customWidth="1"/>
    <col min="13051" max="13051" width="19" style="15" customWidth="1"/>
    <col min="13052" max="13052" width="13.25" style="15" customWidth="1"/>
    <col min="13053" max="13053" width="15.5" style="15" customWidth="1"/>
    <col min="13054" max="13054" width="18.5" style="15" customWidth="1"/>
    <col min="13055" max="13055" width="13.625" style="15" customWidth="1"/>
    <col min="13056" max="13302" width="9" style="15"/>
    <col min="13303" max="13303" width="6.125" style="15" customWidth="1"/>
    <col min="13304" max="13304" width="16.75" style="15" customWidth="1"/>
    <col min="13305" max="13305" width="17.625" style="15" customWidth="1"/>
    <col min="13306" max="13306" width="14.625" style="15" customWidth="1"/>
    <col min="13307" max="13307" width="19" style="15" customWidth="1"/>
    <col min="13308" max="13308" width="13.25" style="15" customWidth="1"/>
    <col min="13309" max="13309" width="15.5" style="15" customWidth="1"/>
    <col min="13310" max="13310" width="18.5" style="15" customWidth="1"/>
    <col min="13311" max="13311" width="13.625" style="15" customWidth="1"/>
    <col min="13312" max="13558" width="9" style="15"/>
    <col min="13559" max="13559" width="6.125" style="15" customWidth="1"/>
    <col min="13560" max="13560" width="16.75" style="15" customWidth="1"/>
    <col min="13561" max="13561" width="17.625" style="15" customWidth="1"/>
    <col min="13562" max="13562" width="14.625" style="15" customWidth="1"/>
    <col min="13563" max="13563" width="19" style="15" customWidth="1"/>
    <col min="13564" max="13564" width="13.25" style="15" customWidth="1"/>
    <col min="13565" max="13565" width="15.5" style="15" customWidth="1"/>
    <col min="13566" max="13566" width="18.5" style="15" customWidth="1"/>
    <col min="13567" max="13567" width="13.625" style="15" customWidth="1"/>
    <col min="13568" max="13814" width="9" style="15"/>
    <col min="13815" max="13815" width="6.125" style="15" customWidth="1"/>
    <col min="13816" max="13816" width="16.75" style="15" customWidth="1"/>
    <col min="13817" max="13817" width="17.625" style="15" customWidth="1"/>
    <col min="13818" max="13818" width="14.625" style="15" customWidth="1"/>
    <col min="13819" max="13819" width="19" style="15" customWidth="1"/>
    <col min="13820" max="13820" width="13.25" style="15" customWidth="1"/>
    <col min="13821" max="13821" width="15.5" style="15" customWidth="1"/>
    <col min="13822" max="13822" width="18.5" style="15" customWidth="1"/>
    <col min="13823" max="13823" width="13.625" style="15" customWidth="1"/>
    <col min="13824" max="14070" width="9" style="15"/>
    <col min="14071" max="14071" width="6.125" style="15" customWidth="1"/>
    <col min="14072" max="14072" width="16.75" style="15" customWidth="1"/>
    <col min="14073" max="14073" width="17.625" style="15" customWidth="1"/>
    <col min="14074" max="14074" width="14.625" style="15" customWidth="1"/>
    <col min="14075" max="14075" width="19" style="15" customWidth="1"/>
    <col min="14076" max="14076" width="13.25" style="15" customWidth="1"/>
    <col min="14077" max="14077" width="15.5" style="15" customWidth="1"/>
    <col min="14078" max="14078" width="18.5" style="15" customWidth="1"/>
    <col min="14079" max="14079" width="13.625" style="15" customWidth="1"/>
    <col min="14080" max="14326" width="9" style="15"/>
    <col min="14327" max="14327" width="6.125" style="15" customWidth="1"/>
    <col min="14328" max="14328" width="16.75" style="15" customWidth="1"/>
    <col min="14329" max="14329" width="17.625" style="15" customWidth="1"/>
    <col min="14330" max="14330" width="14.625" style="15" customWidth="1"/>
    <col min="14331" max="14331" width="19" style="15" customWidth="1"/>
    <col min="14332" max="14332" width="13.25" style="15" customWidth="1"/>
    <col min="14333" max="14333" width="15.5" style="15" customWidth="1"/>
    <col min="14334" max="14334" width="18.5" style="15" customWidth="1"/>
    <col min="14335" max="14335" width="13.625" style="15" customWidth="1"/>
    <col min="14336" max="14582" width="9" style="15"/>
    <col min="14583" max="14583" width="6.125" style="15" customWidth="1"/>
    <col min="14584" max="14584" width="16.75" style="15" customWidth="1"/>
    <col min="14585" max="14585" width="17.625" style="15" customWidth="1"/>
    <col min="14586" max="14586" width="14.625" style="15" customWidth="1"/>
    <col min="14587" max="14587" width="19" style="15" customWidth="1"/>
    <col min="14588" max="14588" width="13.25" style="15" customWidth="1"/>
    <col min="14589" max="14589" width="15.5" style="15" customWidth="1"/>
    <col min="14590" max="14590" width="18.5" style="15" customWidth="1"/>
    <col min="14591" max="14591" width="13.625" style="15" customWidth="1"/>
    <col min="14592" max="14838" width="9" style="15"/>
    <col min="14839" max="14839" width="6.125" style="15" customWidth="1"/>
    <col min="14840" max="14840" width="16.75" style="15" customWidth="1"/>
    <col min="14841" max="14841" width="17.625" style="15" customWidth="1"/>
    <col min="14842" max="14842" width="14.625" style="15" customWidth="1"/>
    <col min="14843" max="14843" width="19" style="15" customWidth="1"/>
    <col min="14844" max="14844" width="13.25" style="15" customWidth="1"/>
    <col min="14845" max="14845" width="15.5" style="15" customWidth="1"/>
    <col min="14846" max="14846" width="18.5" style="15" customWidth="1"/>
    <col min="14847" max="14847" width="13.625" style="15" customWidth="1"/>
    <col min="14848" max="15094" width="9" style="15"/>
    <col min="15095" max="15095" width="6.125" style="15" customWidth="1"/>
    <col min="15096" max="15096" width="16.75" style="15" customWidth="1"/>
    <col min="15097" max="15097" width="17.625" style="15" customWidth="1"/>
    <col min="15098" max="15098" width="14.625" style="15" customWidth="1"/>
    <col min="15099" max="15099" width="19" style="15" customWidth="1"/>
    <col min="15100" max="15100" width="13.25" style="15" customWidth="1"/>
    <col min="15101" max="15101" width="15.5" style="15" customWidth="1"/>
    <col min="15102" max="15102" width="18.5" style="15" customWidth="1"/>
    <col min="15103" max="15103" width="13.625" style="15" customWidth="1"/>
    <col min="15104" max="15350" width="9" style="15"/>
    <col min="15351" max="15351" width="6.125" style="15" customWidth="1"/>
    <col min="15352" max="15352" width="16.75" style="15" customWidth="1"/>
    <col min="15353" max="15353" width="17.625" style="15" customWidth="1"/>
    <col min="15354" max="15354" width="14.625" style="15" customWidth="1"/>
    <col min="15355" max="15355" width="19" style="15" customWidth="1"/>
    <col min="15356" max="15356" width="13.25" style="15" customWidth="1"/>
    <col min="15357" max="15357" width="15.5" style="15" customWidth="1"/>
    <col min="15358" max="15358" width="18.5" style="15" customWidth="1"/>
    <col min="15359" max="15359" width="13.625" style="15" customWidth="1"/>
    <col min="15360" max="15606" width="9" style="15"/>
    <col min="15607" max="15607" width="6.125" style="15" customWidth="1"/>
    <col min="15608" max="15608" width="16.75" style="15" customWidth="1"/>
    <col min="15609" max="15609" width="17.625" style="15" customWidth="1"/>
    <col min="15610" max="15610" width="14.625" style="15" customWidth="1"/>
    <col min="15611" max="15611" width="19" style="15" customWidth="1"/>
    <col min="15612" max="15612" width="13.25" style="15" customWidth="1"/>
    <col min="15613" max="15613" width="15.5" style="15" customWidth="1"/>
    <col min="15614" max="15614" width="18.5" style="15" customWidth="1"/>
    <col min="15615" max="15615" width="13.625" style="15" customWidth="1"/>
    <col min="15616" max="15862" width="9" style="15"/>
    <col min="15863" max="15863" width="6.125" style="15" customWidth="1"/>
    <col min="15864" max="15864" width="16.75" style="15" customWidth="1"/>
    <col min="15865" max="15865" width="17.625" style="15" customWidth="1"/>
    <col min="15866" max="15866" width="14.625" style="15" customWidth="1"/>
    <col min="15867" max="15867" width="19" style="15" customWidth="1"/>
    <col min="15868" max="15868" width="13.25" style="15" customWidth="1"/>
    <col min="15869" max="15869" width="15.5" style="15" customWidth="1"/>
    <col min="15870" max="15870" width="18.5" style="15" customWidth="1"/>
    <col min="15871" max="15871" width="13.625" style="15" customWidth="1"/>
    <col min="15872" max="16118" width="9" style="15"/>
    <col min="16119" max="16119" width="6.125" style="15" customWidth="1"/>
    <col min="16120" max="16120" width="16.75" style="15" customWidth="1"/>
    <col min="16121" max="16121" width="17.625" style="15" customWidth="1"/>
    <col min="16122" max="16122" width="14.625" style="15" customWidth="1"/>
    <col min="16123" max="16123" width="19" style="15" customWidth="1"/>
    <col min="16124" max="16124" width="13.25" style="15" customWidth="1"/>
    <col min="16125" max="16125" width="15.5" style="15" customWidth="1"/>
    <col min="16126" max="16126" width="18.5" style="15" customWidth="1"/>
    <col min="16127" max="16127" width="13.625" style="15" customWidth="1"/>
    <col min="16128" max="16384" width="9" style="15"/>
  </cols>
  <sheetData>
    <row r="1" spans="1:6" ht="27.75" customHeight="1" x14ac:dyDescent="0.4">
      <c r="A1" s="103" t="s">
        <v>50</v>
      </c>
      <c r="B1" s="103"/>
      <c r="C1" s="103"/>
      <c r="D1" s="103"/>
      <c r="E1" s="103"/>
      <c r="F1" s="103"/>
    </row>
    <row r="2" spans="1:6" s="16" customFormat="1" ht="19.5" thickBot="1" x14ac:dyDescent="0.45">
      <c r="B2" s="17"/>
      <c r="C2"/>
      <c r="D2"/>
      <c r="E2"/>
      <c r="F2" s="18"/>
    </row>
    <row r="3" spans="1:6" s="16" customFormat="1" ht="25.5" customHeight="1" thickBot="1" x14ac:dyDescent="0.45">
      <c r="A3" s="104" t="s">
        <v>16</v>
      </c>
      <c r="B3" s="105"/>
      <c r="C3" s="106"/>
      <c r="D3" s="104"/>
      <c r="E3" s="105"/>
      <c r="F3" s="106"/>
    </row>
    <row r="4" spans="1:6" ht="21" customHeight="1" thickBot="1" x14ac:dyDescent="0.45">
      <c r="A4" s="19" t="s">
        <v>17</v>
      </c>
      <c r="C4" s="19"/>
    </row>
    <row r="5" spans="1:6" ht="21" customHeight="1" thickBot="1" x14ac:dyDescent="0.45">
      <c r="A5" s="107" t="s">
        <v>18</v>
      </c>
      <c r="B5" s="108"/>
      <c r="C5" s="108"/>
      <c r="D5" s="109"/>
      <c r="E5" s="20" t="s">
        <v>19</v>
      </c>
      <c r="F5" s="21" t="s">
        <v>20</v>
      </c>
    </row>
    <row r="6" spans="1:6" ht="21" customHeight="1" thickTop="1" x14ac:dyDescent="0.4">
      <c r="A6" s="110" t="s">
        <v>21</v>
      </c>
      <c r="B6" s="111"/>
      <c r="C6" s="111"/>
      <c r="D6" s="112"/>
      <c r="E6" s="22">
        <f>SUMIF(出納簿!$B$4:$B$62,"会費",出納簿!$D$4:$D$62)</f>
        <v>0</v>
      </c>
      <c r="F6" s="23"/>
    </row>
    <row r="7" spans="1:6" ht="21" customHeight="1" x14ac:dyDescent="0.2">
      <c r="A7" s="100" t="s">
        <v>22</v>
      </c>
      <c r="B7" s="101"/>
      <c r="C7" s="101"/>
      <c r="D7" s="102"/>
      <c r="E7" s="22">
        <f>SUMIF(出納簿!$B$4:$B$62,"補助",出納簿!$D$4:$D$62)</f>
        <v>0</v>
      </c>
      <c r="F7" s="24"/>
    </row>
    <row r="8" spans="1:6" ht="21" customHeight="1" x14ac:dyDescent="0.4">
      <c r="A8" s="116" t="s">
        <v>23</v>
      </c>
      <c r="B8" s="117"/>
      <c r="C8" s="117"/>
      <c r="D8" s="118"/>
      <c r="E8" s="22">
        <f>SUMIF(出納簿!$B$4:$B$62,"寄付",出納簿!$D$4:$D$62)</f>
        <v>0</v>
      </c>
      <c r="F8" s="25"/>
    </row>
    <row r="9" spans="1:6" ht="21" customHeight="1" x14ac:dyDescent="0.4">
      <c r="A9" s="100" t="s">
        <v>24</v>
      </c>
      <c r="B9" s="101"/>
      <c r="C9" s="101"/>
      <c r="D9" s="102"/>
      <c r="E9" s="22">
        <f>SUMIF(出納簿!$B$4:$B$62,"その他",出納簿!$D$4:$D$62)</f>
        <v>0</v>
      </c>
      <c r="F9" s="25"/>
    </row>
    <row r="10" spans="1:6" ht="21" customHeight="1" thickBot="1" x14ac:dyDescent="0.45">
      <c r="A10" s="119" t="s">
        <v>25</v>
      </c>
      <c r="B10" s="120"/>
      <c r="C10" s="120"/>
      <c r="D10" s="121"/>
      <c r="E10" s="26">
        <f>出納簿!D4</f>
        <v>0</v>
      </c>
      <c r="F10" s="27"/>
    </row>
    <row r="11" spans="1:6" ht="21" customHeight="1" thickTop="1" thickBot="1" x14ac:dyDescent="0.45">
      <c r="A11" s="122" t="s">
        <v>26</v>
      </c>
      <c r="B11" s="123"/>
      <c r="C11" s="123"/>
      <c r="D11" s="124"/>
      <c r="E11" s="28">
        <f>SUM(E6:E10)</f>
        <v>0</v>
      </c>
      <c r="F11" s="29"/>
    </row>
    <row r="12" spans="1:6" ht="21" customHeight="1" thickBot="1" x14ac:dyDescent="0.45">
      <c r="A12" s="30" t="s">
        <v>27</v>
      </c>
    </row>
    <row r="13" spans="1:6" ht="21" customHeight="1" thickBot="1" x14ac:dyDescent="0.45">
      <c r="A13" s="125" t="s">
        <v>28</v>
      </c>
      <c r="B13" s="128" t="s">
        <v>18</v>
      </c>
      <c r="C13" s="129"/>
      <c r="D13" s="129"/>
      <c r="E13" s="20" t="s">
        <v>19</v>
      </c>
      <c r="F13" s="21" t="s">
        <v>20</v>
      </c>
    </row>
    <row r="14" spans="1:6" ht="21" customHeight="1" thickTop="1" x14ac:dyDescent="0.4">
      <c r="A14" s="126"/>
      <c r="B14" s="130" t="s">
        <v>11</v>
      </c>
      <c r="C14" s="133" t="s">
        <v>20</v>
      </c>
      <c r="D14" s="31" t="s">
        <v>29</v>
      </c>
      <c r="E14" s="26">
        <f>SUMIFS(出納簿!$G$4:$G$62,出納簿!$B$4:$B$62,"報償費")</f>
        <v>0</v>
      </c>
      <c r="F14" s="32"/>
    </row>
    <row r="15" spans="1:6" ht="21" customHeight="1" x14ac:dyDescent="0.4">
      <c r="A15" s="126"/>
      <c r="B15" s="131"/>
      <c r="C15" s="134"/>
      <c r="D15" s="33" t="s">
        <v>30</v>
      </c>
      <c r="E15" s="34">
        <f>SUMIFS(出納簿!$G$4:$G$62,出納簿!$B$4:$B$62,"消耗品費")</f>
        <v>0</v>
      </c>
      <c r="F15" s="35"/>
    </row>
    <row r="16" spans="1:6" ht="21" customHeight="1" x14ac:dyDescent="0.4">
      <c r="A16" s="126"/>
      <c r="B16" s="131"/>
      <c r="C16" s="134"/>
      <c r="D16" s="33" t="s">
        <v>31</v>
      </c>
      <c r="E16" s="34">
        <f>SUMIFS(出納簿!$G$4:$G$62,出納簿!$B$4:$B$62,"燃料費")</f>
        <v>0</v>
      </c>
      <c r="F16" s="35"/>
    </row>
    <row r="17" spans="1:6" ht="21" customHeight="1" x14ac:dyDescent="0.4">
      <c r="A17" s="126"/>
      <c r="B17" s="131"/>
      <c r="C17" s="134"/>
      <c r="D17" s="33" t="s">
        <v>32</v>
      </c>
      <c r="E17" s="34">
        <f>SUMIFS(出納簿!$G$4:$G$62,出納簿!$B$4:$B$62,"食糧費")</f>
        <v>0</v>
      </c>
      <c r="F17" s="35"/>
    </row>
    <row r="18" spans="1:6" ht="21" customHeight="1" x14ac:dyDescent="0.4">
      <c r="A18" s="126"/>
      <c r="B18" s="131"/>
      <c r="C18" s="134"/>
      <c r="D18" s="33" t="s">
        <v>33</v>
      </c>
      <c r="E18" s="34">
        <f>SUMIFS(出納簿!$G$4:$G$62,出納簿!$B$4:$B$62,"材料費")</f>
        <v>0</v>
      </c>
      <c r="F18" s="36"/>
    </row>
    <row r="19" spans="1:6" ht="21" customHeight="1" x14ac:dyDescent="0.4">
      <c r="A19" s="126"/>
      <c r="B19" s="131"/>
      <c r="C19" s="134"/>
      <c r="D19" s="33" t="s">
        <v>34</v>
      </c>
      <c r="E19" s="34">
        <f>SUMIFS(出納簿!$G$4:$G$62,出納簿!$B$4:$B$62,"通信費")</f>
        <v>0</v>
      </c>
      <c r="F19" s="36"/>
    </row>
    <row r="20" spans="1:6" ht="21" customHeight="1" x14ac:dyDescent="0.4">
      <c r="A20" s="126"/>
      <c r="B20" s="131"/>
      <c r="C20" s="134"/>
      <c r="D20" s="33" t="s">
        <v>35</v>
      </c>
      <c r="E20" s="34">
        <f>SUMIFS(出納簿!$G$4:$G$62,出納簿!$B$4:$B$62,"使用料")</f>
        <v>0</v>
      </c>
      <c r="F20" s="35"/>
    </row>
    <row r="21" spans="1:6" ht="21" customHeight="1" x14ac:dyDescent="0.4">
      <c r="A21" s="126"/>
      <c r="B21" s="131"/>
      <c r="C21" s="134"/>
      <c r="D21" s="33" t="s">
        <v>36</v>
      </c>
      <c r="E21" s="34">
        <f>SUMIFS(出納簿!$G$4:$G$62,出納簿!$B$4:$B$62,"備品購入費")</f>
        <v>0</v>
      </c>
      <c r="F21" s="36"/>
    </row>
    <row r="22" spans="1:6" ht="21" customHeight="1" x14ac:dyDescent="0.4">
      <c r="A22" s="126"/>
      <c r="B22" s="131"/>
      <c r="C22" s="134"/>
      <c r="D22" s="31"/>
      <c r="E22" s="34"/>
      <c r="F22" s="36"/>
    </row>
    <row r="23" spans="1:6" ht="21" customHeight="1" thickBot="1" x14ac:dyDescent="0.45">
      <c r="A23" s="126"/>
      <c r="B23" s="131"/>
      <c r="C23" s="135"/>
      <c r="D23" s="37"/>
      <c r="E23" s="38"/>
      <c r="F23" s="39"/>
    </row>
    <row r="24" spans="1:6" ht="21" customHeight="1" thickBot="1" x14ac:dyDescent="0.45">
      <c r="A24" s="126"/>
      <c r="B24" s="132"/>
      <c r="C24" s="136" t="s">
        <v>37</v>
      </c>
      <c r="D24" s="137"/>
      <c r="E24" s="38">
        <f>SUM(E14:E23)</f>
        <v>0</v>
      </c>
      <c r="F24" s="40"/>
    </row>
    <row r="25" spans="1:6" ht="21" customHeight="1" x14ac:dyDescent="0.4">
      <c r="A25" s="126"/>
      <c r="B25" s="138" t="s">
        <v>12</v>
      </c>
      <c r="C25" s="138" t="s">
        <v>20</v>
      </c>
      <c r="D25" s="41" t="s">
        <v>29</v>
      </c>
      <c r="E25" s="26">
        <f>SUMIFS(出納簿!$H$4:$H$62,出納簿!$B$4:$B$62,"報償費")</f>
        <v>0</v>
      </c>
      <c r="F25" s="42"/>
    </row>
    <row r="26" spans="1:6" ht="21" customHeight="1" x14ac:dyDescent="0.4">
      <c r="A26" s="126"/>
      <c r="B26" s="134"/>
      <c r="C26" s="134"/>
      <c r="D26" s="33" t="s">
        <v>30</v>
      </c>
      <c r="E26" s="34">
        <f>SUMIFS(出納簿!$H$4:$H$62,出納簿!$B$4:$B$62,"消耗品費")</f>
        <v>0</v>
      </c>
      <c r="F26" s="35"/>
    </row>
    <row r="27" spans="1:6" ht="21" customHeight="1" x14ac:dyDescent="0.4">
      <c r="A27" s="126"/>
      <c r="B27" s="134"/>
      <c r="C27" s="134"/>
      <c r="D27" s="33" t="s">
        <v>31</v>
      </c>
      <c r="E27" s="34">
        <f>SUMIFS(出納簿!$H$4:$H$62,出納簿!$B$4:$B$62,"燃料費")</f>
        <v>0</v>
      </c>
      <c r="F27" s="35"/>
    </row>
    <row r="28" spans="1:6" ht="21" customHeight="1" x14ac:dyDescent="0.4">
      <c r="A28" s="126"/>
      <c r="B28" s="134"/>
      <c r="C28" s="134"/>
      <c r="D28" s="33" t="s">
        <v>32</v>
      </c>
      <c r="E28" s="34">
        <f>SUMIFS(出納簿!$H$4:$H$62,出納簿!$B$4:$B$62,"食糧費")</f>
        <v>0</v>
      </c>
      <c r="F28" s="35"/>
    </row>
    <row r="29" spans="1:6" ht="21" customHeight="1" x14ac:dyDescent="0.4">
      <c r="A29" s="126"/>
      <c r="B29" s="134"/>
      <c r="C29" s="134"/>
      <c r="D29" s="33" t="s">
        <v>38</v>
      </c>
      <c r="E29" s="34">
        <f>SUMIFS(出納簿!$H$4:$H$62,出納簿!$B$4:$B$62,"材料費")</f>
        <v>0</v>
      </c>
      <c r="F29" s="35"/>
    </row>
    <row r="30" spans="1:6" ht="21" customHeight="1" x14ac:dyDescent="0.4">
      <c r="A30" s="126"/>
      <c r="B30" s="134"/>
      <c r="C30" s="134"/>
      <c r="D30" s="33" t="s">
        <v>34</v>
      </c>
      <c r="E30" s="34">
        <f>SUMIFS(出納簿!$H$4:$H$62,出納簿!$B$4:$B$62,"通信費")</f>
        <v>0</v>
      </c>
      <c r="F30" s="43"/>
    </row>
    <row r="31" spans="1:6" ht="21" customHeight="1" x14ac:dyDescent="0.4">
      <c r="A31" s="126"/>
      <c r="B31" s="134"/>
      <c r="C31" s="134"/>
      <c r="D31" s="33" t="s">
        <v>35</v>
      </c>
      <c r="E31" s="34">
        <f>SUMIFS(出納簿!$H$4:$H$62,出納簿!$B$4:$B$62,"使用料")</f>
        <v>0</v>
      </c>
      <c r="F31" s="43"/>
    </row>
    <row r="32" spans="1:6" ht="21" customHeight="1" x14ac:dyDescent="0.4">
      <c r="A32" s="126"/>
      <c r="B32" s="134"/>
      <c r="C32" s="134"/>
      <c r="D32" s="33" t="s">
        <v>36</v>
      </c>
      <c r="E32" s="34">
        <f>SUMIFS(出納簿!$H$4:$H$62,出納簿!$B$4:$B$62,"備品購入費")</f>
        <v>0</v>
      </c>
      <c r="F32" s="43"/>
    </row>
    <row r="33" spans="1:6" ht="21" customHeight="1" x14ac:dyDescent="0.4">
      <c r="A33" s="126"/>
      <c r="B33" s="134"/>
      <c r="C33" s="134"/>
      <c r="D33" s="31"/>
      <c r="E33" s="34"/>
      <c r="F33" s="32"/>
    </row>
    <row r="34" spans="1:6" ht="21" customHeight="1" thickBot="1" x14ac:dyDescent="0.45">
      <c r="A34" s="126"/>
      <c r="B34" s="134"/>
      <c r="C34" s="135"/>
      <c r="D34" s="37"/>
      <c r="E34" s="38"/>
      <c r="F34" s="44"/>
    </row>
    <row r="35" spans="1:6" ht="21" customHeight="1" thickBot="1" x14ac:dyDescent="0.45">
      <c r="A35" s="126"/>
      <c r="B35" s="135"/>
      <c r="C35" s="139" t="s">
        <v>39</v>
      </c>
      <c r="D35" s="137"/>
      <c r="E35" s="45">
        <f>SUM(E25:E34)</f>
        <v>0</v>
      </c>
      <c r="F35" s="46"/>
    </row>
    <row r="36" spans="1:6" ht="21" customHeight="1" x14ac:dyDescent="0.4">
      <c r="A36" s="127"/>
      <c r="B36" s="140" t="s">
        <v>40</v>
      </c>
      <c r="C36" s="140"/>
      <c r="D36" s="141"/>
      <c r="E36" s="22">
        <f>E24+E35</f>
        <v>0</v>
      </c>
      <c r="F36" s="47"/>
    </row>
    <row r="37" spans="1:6" ht="21" customHeight="1" x14ac:dyDescent="0.4">
      <c r="A37" s="142" t="s">
        <v>41</v>
      </c>
      <c r="B37" s="143"/>
      <c r="C37" s="143"/>
      <c r="D37" s="144"/>
      <c r="E37" s="48">
        <f>出納簿!I63</f>
        <v>0</v>
      </c>
      <c r="F37" s="49"/>
    </row>
    <row r="38" spans="1:6" ht="21" customHeight="1" thickBot="1" x14ac:dyDescent="0.45">
      <c r="A38" s="145" t="s">
        <v>42</v>
      </c>
      <c r="B38" s="146"/>
      <c r="C38" s="146"/>
      <c r="D38" s="147"/>
      <c r="E38" s="50">
        <f ca="1">出納簿!F63</f>
        <v>0</v>
      </c>
      <c r="F38" s="51"/>
    </row>
    <row r="39" spans="1:6" ht="21" customHeight="1" thickTop="1" thickBot="1" x14ac:dyDescent="0.45">
      <c r="A39" s="113" t="s">
        <v>26</v>
      </c>
      <c r="B39" s="114"/>
      <c r="C39" s="114"/>
      <c r="D39" s="115"/>
      <c r="E39" s="38">
        <f ca="1">E36+E37+E38</f>
        <v>0</v>
      </c>
      <c r="F39" s="52"/>
    </row>
    <row r="55" spans="2:6" s="53" customFormat="1" x14ac:dyDescent="0.4">
      <c r="B55"/>
      <c r="C55"/>
      <c r="D55"/>
      <c r="E55"/>
      <c r="F55"/>
    </row>
    <row r="56" spans="2:6" s="53" customFormat="1" x14ac:dyDescent="0.4">
      <c r="B56"/>
      <c r="C56"/>
      <c r="D56"/>
      <c r="E56"/>
      <c r="F56"/>
    </row>
  </sheetData>
  <mergeCells count="22">
    <mergeCell ref="A39:D39"/>
    <mergeCell ref="A8:D8"/>
    <mergeCell ref="A9:D9"/>
    <mergeCell ref="A10:D10"/>
    <mergeCell ref="A11:D11"/>
    <mergeCell ref="A13:A36"/>
    <mergeCell ref="B13:D13"/>
    <mergeCell ref="B14:B24"/>
    <mergeCell ref="C14:C23"/>
    <mergeCell ref="C24:D24"/>
    <mergeCell ref="B25:B35"/>
    <mergeCell ref="C25:C34"/>
    <mergeCell ref="C35:D35"/>
    <mergeCell ref="B36:D36"/>
    <mergeCell ref="A37:D37"/>
    <mergeCell ref="A38:D38"/>
    <mergeCell ref="A7:D7"/>
    <mergeCell ref="A1:F1"/>
    <mergeCell ref="A3:C3"/>
    <mergeCell ref="D3:F3"/>
    <mergeCell ref="A5:D5"/>
    <mergeCell ref="A6:D6"/>
  </mergeCells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出納簿（記入例）</vt:lpstr>
      <vt:lpstr>出納簿</vt:lpstr>
      <vt:lpstr>決算書</vt:lpstr>
      <vt:lpstr>出納簿!Print_Area</vt:lpstr>
      <vt:lpstr>'出納簿（記入例）'!Print_Area</vt:lpstr>
      <vt:lpstr>出納簿!Print_Titles</vt:lpstr>
      <vt:lpstr>'出納簿（記入例）'!Print_Titles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奈良市役所</dc:creator>
  <cp:lastModifiedBy>奈良市役所</cp:lastModifiedBy>
  <cp:lastPrinted>2022-04-27T05:39:31Z</cp:lastPrinted>
  <dcterms:created xsi:type="dcterms:W3CDTF">2021-10-27T02:28:08Z</dcterms:created>
  <dcterms:modified xsi:type="dcterms:W3CDTF">2023-04-14T07:01:55Z</dcterms:modified>
</cp:coreProperties>
</file>