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7425" windowHeight="9435" activeTab="0"/>
  </bookViews>
  <sheets>
    <sheet name="付表3" sheetId="1" r:id="rId1"/>
  </sheets>
  <definedNames>
    <definedName name="_xlnm.Print_Area" localSheetId="0">'付表3'!$A$1:$W$56</definedName>
  </definedNames>
  <calcPr fullCalcOnLoad="1"/>
</workbook>
</file>

<file path=xl/sharedStrings.xml><?xml version="1.0" encoding="utf-8"?>
<sst xmlns="http://schemas.openxmlformats.org/spreadsheetml/2006/main" count="75" uniqueCount="71">
  <si>
    <t xml:space="preserve"> </t>
  </si>
  <si>
    <t>富雄南</t>
  </si>
  <si>
    <t>富雄北</t>
  </si>
  <si>
    <t>田原</t>
  </si>
  <si>
    <t>あやめ池</t>
  </si>
  <si>
    <t>登美ヶ丘</t>
  </si>
  <si>
    <t>東登美ヶ丘</t>
  </si>
  <si>
    <t>西大寺北</t>
  </si>
  <si>
    <t>富雄第三</t>
  </si>
  <si>
    <t>平城西</t>
  </si>
  <si>
    <t>大安寺西</t>
  </si>
  <si>
    <t>朱雀</t>
  </si>
  <si>
    <t>済美南</t>
  </si>
  <si>
    <t>鼓阪北</t>
  </si>
  <si>
    <t>伏見南</t>
  </si>
  <si>
    <t>佐保台</t>
  </si>
  <si>
    <t>佐保川</t>
  </si>
  <si>
    <t>左京</t>
  </si>
  <si>
    <t>大宮</t>
  </si>
  <si>
    <t>都跡</t>
  </si>
  <si>
    <t>大安寺</t>
  </si>
  <si>
    <t>東市</t>
  </si>
  <si>
    <t>平城</t>
  </si>
  <si>
    <t>辰市</t>
  </si>
  <si>
    <t>明治</t>
  </si>
  <si>
    <t>帯解</t>
  </si>
  <si>
    <t>伏見</t>
  </si>
  <si>
    <t>柳生</t>
  </si>
  <si>
    <t>鶴舞</t>
  </si>
  <si>
    <t>鳥見</t>
  </si>
  <si>
    <t>六条</t>
  </si>
  <si>
    <t>青和</t>
  </si>
  <si>
    <t>右京</t>
  </si>
  <si>
    <t>二名</t>
  </si>
  <si>
    <t>三碓</t>
  </si>
  <si>
    <t>神功</t>
  </si>
  <si>
    <t>月ヶ瀬</t>
  </si>
  <si>
    <t>１世帯当
たり人口</t>
  </si>
  <si>
    <t>人口</t>
  </si>
  <si>
    <t>総　数</t>
  </si>
  <si>
    <t>病　院</t>
  </si>
  <si>
    <t>公園数</t>
  </si>
  <si>
    <t>総数</t>
  </si>
  <si>
    <t>椿井</t>
  </si>
  <si>
    <t>飛鳥</t>
  </si>
  <si>
    <t>鼓阪</t>
  </si>
  <si>
    <t>済美</t>
  </si>
  <si>
    <t>佐保</t>
  </si>
  <si>
    <t>人　口</t>
  </si>
  <si>
    <t>小学校名</t>
  </si>
  <si>
    <t xml:space="preserve">  この表の小学校通学区域別の数値は、本市において集計した概数である。</t>
  </si>
  <si>
    <t>歯　　科
診 療 所</t>
  </si>
  <si>
    <t>防　　火
水 そ う</t>
  </si>
  <si>
    <t>面　　積　(㎡)</t>
  </si>
  <si>
    <t>世 帯 数</t>
  </si>
  <si>
    <t>千 世 帯
当 た り</t>
  </si>
  <si>
    <t>診療所</t>
  </si>
  <si>
    <t>そ の 他</t>
  </si>
  <si>
    <t>1 世 帯
当 た り</t>
  </si>
  <si>
    <t>の 水 利</t>
  </si>
  <si>
    <t>３　　小　 学　 校　 通　 学　 区　 域　 別　 主　 要　 統　 計</t>
  </si>
  <si>
    <t>総面積</t>
  </si>
  <si>
    <t>興東</t>
  </si>
  <si>
    <t>公 設      消 火 栓</t>
  </si>
  <si>
    <t>　注) 河川からの水利箇所は26箇所あり、表中には含まれない　</t>
  </si>
  <si>
    <t>注)</t>
  </si>
  <si>
    <t>都</t>
  </si>
  <si>
    <t>人　　　口　(R3.4.1)</t>
  </si>
  <si>
    <t>消　防　水　利　状　況　(R3.4.1)</t>
  </si>
  <si>
    <t>　　　　 病　院 ・ 診　療　所　数　(R3.3.31)</t>
  </si>
  <si>
    <t>都　市　公　園　(R3.3.31)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</si>
</sst>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_ ;[Red]\-#,##0.0\ "/>
    <numFmt numFmtId="179" formatCode="_ * #,##0.0_ ;_ * \-#,##0.0_ ;_ * &quot;-&quot;?_ ;_ @_ "/>
    <numFmt numFmtId="180" formatCode="#,##0_ "/>
    <numFmt numFmtId="181" formatCode="#,##0.0_);[Red]\(#,##0.0\)"/>
    <numFmt numFmtId="182" formatCode="&quot;¥&quot;#,##0.0;&quot;¥&quot;\-#,##0.0"/>
    <numFmt numFmtId="183" formatCode="#,##0.0"/>
    <numFmt numFmtId="184" formatCode="&quot;¥&quot;#,##0.0_);[Red]\(&quot;¥&quot;#,##0.0\)"/>
    <numFmt numFmtId="185" formatCode="#,##0_);[Red]\(#,##0\)"/>
    <numFmt numFmtId="186" formatCode="#,##0.00_ "/>
    <numFmt numFmtId="187" formatCode="0_);[Red]\(0\)"/>
    <numFmt numFmtId="188" formatCode="0.0000%"/>
    <numFmt numFmtId="189" formatCode="0;[Red]0"/>
    <numFmt numFmtId="190" formatCode="_ * #,##0.00_ ;_ * \-#,##0.0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38" fontId="3" fillId="0" borderId="11" xfId="49" applyFont="1" applyBorder="1" applyAlignment="1" applyProtection="1">
      <alignment horizontal="center" vertical="center"/>
      <protection/>
    </xf>
    <xf numFmtId="38" fontId="3" fillId="0" borderId="11" xfId="49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8" xfId="49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0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41" fontId="5" fillId="0" borderId="0" xfId="49" applyNumberFormat="1" applyFont="1" applyBorder="1" applyAlignment="1" applyProtection="1">
      <alignment vertical="center"/>
      <protection/>
    </xf>
    <xf numFmtId="179" fontId="5" fillId="0" borderId="0" xfId="49" applyNumberFormat="1" applyFont="1" applyBorder="1" applyAlignment="1">
      <alignment horizontal="right" vertical="center"/>
    </xf>
    <xf numFmtId="41" fontId="5" fillId="0" borderId="0" xfId="49" applyNumberFormat="1" applyFont="1" applyBorder="1" applyAlignment="1">
      <alignment horizontal="right" vertical="center"/>
    </xf>
    <xf numFmtId="41" fontId="5" fillId="0" borderId="0" xfId="49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49" applyNumberFormat="1" applyFont="1" applyFill="1" applyBorder="1" applyAlignment="1">
      <alignment horizontal="right" vertical="center"/>
    </xf>
    <xf numFmtId="176" fontId="3" fillId="0" borderId="0" xfId="49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indent="2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1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/>
    </xf>
    <xf numFmtId="185" fontId="5" fillId="0" borderId="0" xfId="49" applyNumberFormat="1" applyFont="1" applyBorder="1" applyAlignment="1" applyProtection="1">
      <alignment horizontal="right" vertical="center"/>
      <protection/>
    </xf>
    <xf numFmtId="185" fontId="5" fillId="0" borderId="0" xfId="49" applyNumberFormat="1" applyFont="1" applyAlignment="1">
      <alignment horizontal="right" vertical="center"/>
    </xf>
    <xf numFmtId="185" fontId="5" fillId="0" borderId="0" xfId="49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41" fontId="5" fillId="0" borderId="21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>
      <alignment vertical="center"/>
    </xf>
    <xf numFmtId="179" fontId="5" fillId="0" borderId="21" xfId="49" applyNumberFormat="1" applyFont="1" applyBorder="1" applyAlignment="1">
      <alignment horizontal="right" vertical="center"/>
    </xf>
    <xf numFmtId="41" fontId="5" fillId="0" borderId="21" xfId="49" applyNumberFormat="1" applyFont="1" applyBorder="1" applyAlignment="1">
      <alignment horizontal="right" vertical="center"/>
    </xf>
    <xf numFmtId="41" fontId="5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top"/>
    </xf>
    <xf numFmtId="38" fontId="3" fillId="0" borderId="0" xfId="49" applyFont="1" applyBorder="1" applyAlignment="1" applyProtection="1">
      <alignment horizontal="center" vertical="center"/>
      <protection/>
    </xf>
    <xf numFmtId="38" fontId="3" fillId="0" borderId="22" xfId="49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41" fontId="5" fillId="0" borderId="0" xfId="0" applyNumberFormat="1" applyFont="1" applyBorder="1" applyAlignment="1">
      <alignment horizontal="right" vertical="center"/>
    </xf>
    <xf numFmtId="38" fontId="3" fillId="0" borderId="26" xfId="49" applyFont="1" applyFill="1" applyBorder="1" applyAlignment="1" applyProtection="1">
      <alignment vertical="center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" fillId="0" borderId="28" xfId="49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/>
    </xf>
    <xf numFmtId="38" fontId="3" fillId="0" borderId="24" xfId="49" applyFont="1" applyBorder="1" applyAlignment="1" applyProtection="1">
      <alignment horizontal="center" vertical="center" wrapText="1"/>
      <protection/>
    </xf>
    <xf numFmtId="38" fontId="3" fillId="0" borderId="15" xfId="49" applyFont="1" applyBorder="1" applyAlignment="1" applyProtection="1">
      <alignment horizontal="center" vertical="center" wrapText="1"/>
      <protection/>
    </xf>
    <xf numFmtId="38" fontId="3" fillId="0" borderId="17" xfId="49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57"/>
  <sheetViews>
    <sheetView tabSelected="1" zoomScale="85" zoomScaleNormal="8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66015625" defaultRowHeight="18"/>
  <cols>
    <col min="1" max="1" width="8.83203125" style="1" customWidth="1"/>
    <col min="2" max="2" width="0.41015625" style="1" customWidth="1"/>
    <col min="3" max="6" width="7.08203125" style="50" customWidth="1"/>
    <col min="7" max="12" width="7.08203125" style="1" customWidth="1"/>
    <col min="13" max="20" width="6.58203125" style="1" customWidth="1"/>
    <col min="21" max="21" width="6.66015625" style="1" customWidth="1"/>
    <col min="22" max="22" width="2.08203125" style="1" customWidth="1"/>
    <col min="23" max="23" width="6.91015625" style="1" customWidth="1"/>
    <col min="24" max="24" width="8.66015625" style="2" customWidth="1"/>
    <col min="25" max="16384" width="8.66015625" style="1" customWidth="1"/>
  </cols>
  <sheetData>
    <row r="1" spans="1:22" ht="18" customHeight="1">
      <c r="A1" s="39" t="s">
        <v>60</v>
      </c>
      <c r="B1" s="39"/>
      <c r="C1" s="1"/>
      <c r="D1" s="1"/>
      <c r="E1" s="1"/>
      <c r="F1" s="1"/>
      <c r="G1" s="3"/>
      <c r="H1" s="3"/>
      <c r="I1" s="3"/>
      <c r="J1" s="56"/>
      <c r="K1" s="56"/>
      <c r="L1" s="56"/>
      <c r="M1" s="57"/>
      <c r="N1" s="3"/>
      <c r="O1" s="4"/>
      <c r="P1" s="3"/>
      <c r="Q1" s="3"/>
      <c r="R1" s="3"/>
      <c r="S1" s="3"/>
      <c r="T1" s="3"/>
      <c r="U1" s="3"/>
      <c r="V1" s="3"/>
    </row>
    <row r="2" spans="1:22" ht="15" customHeight="1">
      <c r="A2" s="39"/>
      <c r="B2" s="39"/>
      <c r="G2" s="3"/>
      <c r="H2" s="3"/>
      <c r="I2" s="3"/>
      <c r="M2" s="3"/>
      <c r="N2" s="3"/>
      <c r="O2" s="4"/>
      <c r="P2" s="3"/>
      <c r="Q2" s="3"/>
      <c r="R2" s="3"/>
      <c r="S2" s="3"/>
      <c r="T2" s="3"/>
      <c r="U2" s="3"/>
      <c r="V2" s="3"/>
    </row>
    <row r="3" spans="1:24" s="43" customFormat="1" ht="15" customHeight="1" thickBot="1">
      <c r="A3" s="40" t="s">
        <v>50</v>
      </c>
      <c r="B3" s="40"/>
      <c r="G3" s="41"/>
      <c r="H3" s="41"/>
      <c r="I3" s="42"/>
      <c r="J3" s="41"/>
      <c r="K3" s="44"/>
      <c r="L3" s="44"/>
      <c r="N3" s="44"/>
      <c r="O3" s="44"/>
      <c r="U3" s="44"/>
      <c r="V3" s="44"/>
      <c r="W3" s="44"/>
      <c r="X3" s="44"/>
    </row>
    <row r="4" spans="1:24" ht="14.25" customHeight="1">
      <c r="A4" s="46"/>
      <c r="B4" s="5"/>
      <c r="C4" s="87" t="s">
        <v>67</v>
      </c>
      <c r="D4" s="88"/>
      <c r="E4" s="96"/>
      <c r="F4" s="87" t="s">
        <v>68</v>
      </c>
      <c r="G4" s="88"/>
      <c r="H4" s="88"/>
      <c r="I4" s="88"/>
      <c r="J4" s="96"/>
      <c r="K4" s="6"/>
      <c r="L4" s="73" t="s">
        <v>69</v>
      </c>
      <c r="M4" s="74"/>
      <c r="N4" s="74"/>
      <c r="O4" s="74"/>
      <c r="P4" s="75"/>
      <c r="Q4" s="87" t="s">
        <v>70</v>
      </c>
      <c r="R4" s="88"/>
      <c r="S4" s="88"/>
      <c r="T4" s="6"/>
      <c r="U4" s="2"/>
      <c r="V4" s="2"/>
      <c r="W4" s="2"/>
      <c r="X4" s="1"/>
    </row>
    <row r="5" spans="1:24" ht="14.25" customHeight="1">
      <c r="A5" s="76" t="s">
        <v>49</v>
      </c>
      <c r="B5" s="47"/>
      <c r="C5" s="49"/>
      <c r="D5" s="81" t="s">
        <v>48</v>
      </c>
      <c r="E5" s="93" t="s">
        <v>37</v>
      </c>
      <c r="F5" s="9"/>
      <c r="G5" s="10"/>
      <c r="H5" s="77" t="s">
        <v>63</v>
      </c>
      <c r="I5" s="77" t="s">
        <v>52</v>
      </c>
      <c r="J5" s="27" t="s">
        <v>65</v>
      </c>
      <c r="K5" s="28"/>
      <c r="L5" s="25"/>
      <c r="M5" s="8"/>
      <c r="N5" s="7"/>
      <c r="O5" s="7"/>
      <c r="P5" s="82" t="s">
        <v>51</v>
      </c>
      <c r="Q5" s="11" t="s">
        <v>0</v>
      </c>
      <c r="R5" s="89" t="s">
        <v>53</v>
      </c>
      <c r="S5" s="90"/>
      <c r="T5" s="12"/>
      <c r="X5" s="1"/>
    </row>
    <row r="6" spans="1:24" ht="14.25" customHeight="1">
      <c r="A6" s="76"/>
      <c r="B6" s="47"/>
      <c r="C6" s="15" t="s">
        <v>54</v>
      </c>
      <c r="D6" s="91" t="s">
        <v>38</v>
      </c>
      <c r="E6" s="94"/>
      <c r="F6" s="15" t="s">
        <v>39</v>
      </c>
      <c r="G6" s="77" t="s">
        <v>55</v>
      </c>
      <c r="H6" s="97"/>
      <c r="I6" s="79"/>
      <c r="J6" s="28" t="s">
        <v>57</v>
      </c>
      <c r="K6" s="28"/>
      <c r="L6" s="69" t="s">
        <v>39</v>
      </c>
      <c r="M6" s="82" t="s">
        <v>55</v>
      </c>
      <c r="N6" s="13" t="s">
        <v>40</v>
      </c>
      <c r="O6" s="14" t="s">
        <v>56</v>
      </c>
      <c r="P6" s="83"/>
      <c r="Q6" s="16" t="s">
        <v>41</v>
      </c>
      <c r="R6" s="81" t="s">
        <v>61</v>
      </c>
      <c r="S6" s="85" t="s">
        <v>58</v>
      </c>
      <c r="T6" s="17"/>
      <c r="X6" s="1"/>
    </row>
    <row r="7" spans="1:24" ht="14.25" customHeight="1">
      <c r="A7" s="45"/>
      <c r="B7" s="18"/>
      <c r="C7" s="19"/>
      <c r="D7" s="92" t="s">
        <v>0</v>
      </c>
      <c r="E7" s="95"/>
      <c r="F7" s="21"/>
      <c r="G7" s="78"/>
      <c r="H7" s="98"/>
      <c r="I7" s="80"/>
      <c r="J7" s="68" t="s">
        <v>59</v>
      </c>
      <c r="K7" s="71"/>
      <c r="L7" s="70"/>
      <c r="M7" s="84"/>
      <c r="N7" s="20"/>
      <c r="O7" s="20"/>
      <c r="P7" s="84"/>
      <c r="Q7" s="22" t="s">
        <v>0</v>
      </c>
      <c r="R7" s="78"/>
      <c r="S7" s="86"/>
      <c r="T7" s="12"/>
      <c r="X7" s="1"/>
    </row>
    <row r="8" spans="1:24" ht="6" customHeight="1">
      <c r="A8" s="2"/>
      <c r="B8" s="23"/>
      <c r="C8" s="12"/>
      <c r="D8" s="12"/>
      <c r="E8" s="24"/>
      <c r="F8" s="27"/>
      <c r="G8" s="28"/>
      <c r="H8" s="12"/>
      <c r="I8" s="28"/>
      <c r="J8" s="12"/>
      <c r="K8" s="12"/>
      <c r="L8" s="25"/>
      <c r="M8" s="25"/>
      <c r="N8" s="25"/>
      <c r="O8" s="25"/>
      <c r="P8" s="26"/>
      <c r="Q8" s="27"/>
      <c r="R8" s="28"/>
      <c r="S8" s="28"/>
      <c r="T8" s="28"/>
      <c r="X8" s="1"/>
    </row>
    <row r="9" spans="1:24" ht="14.25" customHeight="1">
      <c r="A9" s="48" t="s">
        <v>42</v>
      </c>
      <c r="B9" s="29"/>
      <c r="C9" s="30">
        <v>165360</v>
      </c>
      <c r="D9" s="30">
        <v>354287</v>
      </c>
      <c r="E9" s="31">
        <v>2.1</v>
      </c>
      <c r="F9" s="32">
        <v>7238</v>
      </c>
      <c r="G9" s="31">
        <f>F9/C9*1000</f>
        <v>43.77116594097726</v>
      </c>
      <c r="H9" s="32">
        <v>5469</v>
      </c>
      <c r="I9" s="32">
        <v>1470</v>
      </c>
      <c r="J9" s="32">
        <v>299</v>
      </c>
      <c r="K9" s="32"/>
      <c r="L9" s="32">
        <v>609</v>
      </c>
      <c r="M9" s="31">
        <f>L9/C9*1000</f>
        <v>3.6828737300435415</v>
      </c>
      <c r="N9" s="32">
        <v>22</v>
      </c>
      <c r="O9" s="32">
        <v>392</v>
      </c>
      <c r="P9" s="32">
        <v>195</v>
      </c>
      <c r="Q9" s="32">
        <v>582</v>
      </c>
      <c r="R9" s="32">
        <v>7813441</v>
      </c>
      <c r="S9" s="31">
        <f>R9/C9</f>
        <v>47.25109458151911</v>
      </c>
      <c r="T9" s="31"/>
      <c r="X9" s="1"/>
    </row>
    <row r="10" spans="1:24" ht="6" customHeight="1">
      <c r="A10" s="2"/>
      <c r="B10" s="23"/>
      <c r="C10" s="30"/>
      <c r="D10" s="30"/>
      <c r="E10" s="31"/>
      <c r="F10" s="34"/>
      <c r="G10" s="31"/>
      <c r="H10" s="35"/>
      <c r="I10" s="34"/>
      <c r="J10" s="35"/>
      <c r="K10" s="35"/>
      <c r="L10" s="33"/>
      <c r="M10" s="31"/>
      <c r="N10" s="33"/>
      <c r="O10" s="33"/>
      <c r="P10" s="33"/>
      <c r="Q10" s="35"/>
      <c r="R10" s="35"/>
      <c r="S10" s="31"/>
      <c r="T10" s="31"/>
      <c r="X10" s="1"/>
    </row>
    <row r="11" spans="1:24" ht="13.5" customHeight="1">
      <c r="A11" s="48" t="s">
        <v>43</v>
      </c>
      <c r="B11" s="29"/>
      <c r="C11" s="51">
        <v>2911</v>
      </c>
      <c r="D11" s="51">
        <v>5543</v>
      </c>
      <c r="E11" s="31">
        <v>1.9</v>
      </c>
      <c r="F11" s="32">
        <v>138</v>
      </c>
      <c r="G11" s="31">
        <f>F11/C11*1000</f>
        <v>47.40638955685331</v>
      </c>
      <c r="H11" s="32">
        <v>111</v>
      </c>
      <c r="I11" s="64">
        <v>24</v>
      </c>
      <c r="J11" s="32">
        <v>3</v>
      </c>
      <c r="K11" s="32"/>
      <c r="L11" s="32">
        <v>48</v>
      </c>
      <c r="M11" s="31">
        <f aca="true" t="shared" si="0" ref="M11:M53">L11/C11*1000</f>
        <v>16.489178976296802</v>
      </c>
      <c r="N11" s="32">
        <v>0</v>
      </c>
      <c r="O11" s="32">
        <v>34</v>
      </c>
      <c r="P11" s="32">
        <v>14</v>
      </c>
      <c r="Q11" s="32">
        <v>5</v>
      </c>
      <c r="R11" s="32">
        <v>3524</v>
      </c>
      <c r="S11" s="31">
        <f aca="true" t="shared" si="1" ref="S11:S53">R11/C11</f>
        <v>1.2105805565097905</v>
      </c>
      <c r="T11" s="31"/>
      <c r="X11" s="1"/>
    </row>
    <row r="12" spans="1:24" ht="13.5" customHeight="1">
      <c r="A12" s="48" t="s">
        <v>44</v>
      </c>
      <c r="B12" s="29"/>
      <c r="C12" s="51">
        <v>6203</v>
      </c>
      <c r="D12" s="52">
        <v>12651</v>
      </c>
      <c r="E12" s="31">
        <v>2</v>
      </c>
      <c r="F12" s="32">
        <v>246</v>
      </c>
      <c r="G12" s="31">
        <f aca="true" t="shared" si="2" ref="G12:G53">F12/C12*1000</f>
        <v>39.6582298887635</v>
      </c>
      <c r="H12" s="32">
        <v>213</v>
      </c>
      <c r="I12" s="64">
        <v>23</v>
      </c>
      <c r="J12" s="32">
        <v>10</v>
      </c>
      <c r="K12" s="32"/>
      <c r="L12" s="32">
        <v>23</v>
      </c>
      <c r="M12" s="31">
        <f t="shared" si="0"/>
        <v>3.7078832822827663</v>
      </c>
      <c r="N12" s="32">
        <v>2</v>
      </c>
      <c r="O12" s="32">
        <v>11</v>
      </c>
      <c r="P12" s="32">
        <v>10</v>
      </c>
      <c r="Q12" s="32">
        <v>7</v>
      </c>
      <c r="R12" s="32">
        <v>21938</v>
      </c>
      <c r="S12" s="31">
        <f t="shared" si="1"/>
        <v>3.5366758020312754</v>
      </c>
      <c r="T12" s="31"/>
      <c r="X12" s="1"/>
    </row>
    <row r="13" spans="1:24" ht="13.5" customHeight="1">
      <c r="A13" s="48" t="s">
        <v>45</v>
      </c>
      <c r="B13" s="29"/>
      <c r="C13" s="51">
        <v>2303</v>
      </c>
      <c r="D13" s="52">
        <v>4281</v>
      </c>
      <c r="E13" s="31">
        <v>1.9</v>
      </c>
      <c r="F13" s="32">
        <v>228</v>
      </c>
      <c r="G13" s="31">
        <f>F13/C13*1000</f>
        <v>99.00130264871906</v>
      </c>
      <c r="H13" s="32">
        <v>176</v>
      </c>
      <c r="I13" s="64">
        <v>36</v>
      </c>
      <c r="J13" s="32">
        <v>16</v>
      </c>
      <c r="K13" s="32"/>
      <c r="L13" s="32">
        <v>8</v>
      </c>
      <c r="M13" s="31">
        <f t="shared" si="0"/>
        <v>3.4737299174989147</v>
      </c>
      <c r="N13" s="32">
        <v>1</v>
      </c>
      <c r="O13" s="32">
        <v>4</v>
      </c>
      <c r="P13" s="32">
        <v>3</v>
      </c>
      <c r="Q13" s="32">
        <v>4</v>
      </c>
      <c r="R13" s="32">
        <v>5114154</v>
      </c>
      <c r="S13" s="31">
        <f t="shared" si="1"/>
        <v>2220.648719062093</v>
      </c>
      <c r="T13" s="31"/>
      <c r="X13" s="1"/>
    </row>
    <row r="14" spans="1:24" ht="13.5" customHeight="1">
      <c r="A14" s="48" t="s">
        <v>46</v>
      </c>
      <c r="B14" s="29"/>
      <c r="C14" s="51">
        <v>5955</v>
      </c>
      <c r="D14" s="52">
        <v>11815</v>
      </c>
      <c r="E14" s="31">
        <v>2</v>
      </c>
      <c r="F14" s="32">
        <v>168</v>
      </c>
      <c r="G14" s="31">
        <f t="shared" si="2"/>
        <v>28.211586901763223</v>
      </c>
      <c r="H14" s="32">
        <v>130</v>
      </c>
      <c r="I14" s="64">
        <v>36</v>
      </c>
      <c r="J14" s="32">
        <v>2</v>
      </c>
      <c r="K14" s="32"/>
      <c r="L14" s="32">
        <v>22</v>
      </c>
      <c r="M14" s="31">
        <f t="shared" si="0"/>
        <v>3.6943744752308985</v>
      </c>
      <c r="N14" s="32">
        <v>2</v>
      </c>
      <c r="O14" s="32">
        <v>13</v>
      </c>
      <c r="P14" s="32">
        <v>7</v>
      </c>
      <c r="Q14" s="32">
        <v>8</v>
      </c>
      <c r="R14" s="32">
        <v>3368</v>
      </c>
      <c r="S14" s="31">
        <f t="shared" si="1"/>
        <v>0.5655751469353485</v>
      </c>
      <c r="T14" s="31"/>
      <c r="X14" s="1"/>
    </row>
    <row r="15" spans="1:24" ht="13.5" customHeight="1">
      <c r="A15" s="48" t="s">
        <v>47</v>
      </c>
      <c r="B15" s="29"/>
      <c r="C15" s="51">
        <v>5313</v>
      </c>
      <c r="D15" s="52">
        <v>10545</v>
      </c>
      <c r="E15" s="31">
        <v>2</v>
      </c>
      <c r="F15" s="32">
        <v>205</v>
      </c>
      <c r="G15" s="31">
        <f t="shared" si="2"/>
        <v>38.5846038019951</v>
      </c>
      <c r="H15" s="32">
        <v>179</v>
      </c>
      <c r="I15" s="64">
        <v>16</v>
      </c>
      <c r="J15" s="32">
        <v>10</v>
      </c>
      <c r="K15" s="32"/>
      <c r="L15" s="32">
        <v>16</v>
      </c>
      <c r="M15" s="31">
        <f t="shared" si="0"/>
        <v>3.0114812723508373</v>
      </c>
      <c r="N15" s="32">
        <v>1</v>
      </c>
      <c r="O15" s="32">
        <v>8</v>
      </c>
      <c r="P15" s="32">
        <v>7</v>
      </c>
      <c r="Q15" s="32">
        <v>10</v>
      </c>
      <c r="R15" s="32">
        <v>304744</v>
      </c>
      <c r="S15" s="31">
        <f t="shared" si="1"/>
        <v>57.35817805383023</v>
      </c>
      <c r="T15" s="31"/>
      <c r="X15" s="1"/>
    </row>
    <row r="16" spans="1:24" ht="13.5" customHeight="1">
      <c r="A16" s="48" t="s">
        <v>18</v>
      </c>
      <c r="B16" s="29"/>
      <c r="C16" s="51">
        <v>7381</v>
      </c>
      <c r="D16" s="52">
        <v>13827</v>
      </c>
      <c r="E16" s="31">
        <v>1.9</v>
      </c>
      <c r="F16" s="32">
        <v>260</v>
      </c>
      <c r="G16" s="31">
        <f t="shared" si="2"/>
        <v>35.22557918981168</v>
      </c>
      <c r="H16" s="32">
        <v>157</v>
      </c>
      <c r="I16" s="64">
        <v>100</v>
      </c>
      <c r="J16" s="32">
        <v>3</v>
      </c>
      <c r="K16" s="32"/>
      <c r="L16" s="32">
        <v>45</v>
      </c>
      <c r="M16" s="31">
        <f t="shared" si="0"/>
        <v>6.096734859775098</v>
      </c>
      <c r="N16" s="32">
        <v>0</v>
      </c>
      <c r="O16" s="32">
        <v>28</v>
      </c>
      <c r="P16" s="32">
        <v>17</v>
      </c>
      <c r="Q16" s="32">
        <v>5</v>
      </c>
      <c r="R16" s="32">
        <v>6819</v>
      </c>
      <c r="S16" s="31">
        <f t="shared" si="1"/>
        <v>0.9238585557512532</v>
      </c>
      <c r="T16" s="31"/>
      <c r="X16" s="1"/>
    </row>
    <row r="17" spans="1:24" ht="13.5" customHeight="1">
      <c r="A17" s="48" t="s">
        <v>19</v>
      </c>
      <c r="B17" s="29"/>
      <c r="C17" s="51">
        <v>5546</v>
      </c>
      <c r="D17" s="52">
        <v>11980</v>
      </c>
      <c r="E17" s="31">
        <v>2.2</v>
      </c>
      <c r="F17" s="32">
        <v>271</v>
      </c>
      <c r="G17" s="31">
        <f t="shared" si="2"/>
        <v>48.86404615939416</v>
      </c>
      <c r="H17" s="32">
        <v>229</v>
      </c>
      <c r="I17" s="64">
        <v>23</v>
      </c>
      <c r="J17" s="32">
        <v>19</v>
      </c>
      <c r="K17" s="32"/>
      <c r="L17" s="32">
        <v>19</v>
      </c>
      <c r="M17" s="31">
        <f t="shared" si="0"/>
        <v>3.425892535160476</v>
      </c>
      <c r="N17" s="32">
        <v>1</v>
      </c>
      <c r="O17" s="32">
        <v>14</v>
      </c>
      <c r="P17" s="32">
        <v>4</v>
      </c>
      <c r="Q17" s="32">
        <v>10</v>
      </c>
      <c r="R17" s="32">
        <v>383657</v>
      </c>
      <c r="S17" s="31">
        <f t="shared" si="1"/>
        <v>69.1772448611612</v>
      </c>
      <c r="T17" s="31"/>
      <c r="X17" s="1"/>
    </row>
    <row r="18" spans="1:24" ht="13.5" customHeight="1">
      <c r="A18" s="48" t="s">
        <v>20</v>
      </c>
      <c r="B18" s="29"/>
      <c r="C18" s="51">
        <v>3551</v>
      </c>
      <c r="D18" s="52">
        <v>6994</v>
      </c>
      <c r="E18" s="31">
        <v>2</v>
      </c>
      <c r="F18" s="32">
        <v>114</v>
      </c>
      <c r="G18" s="31">
        <f t="shared" si="2"/>
        <v>32.10363277949873</v>
      </c>
      <c r="H18" s="32">
        <v>97</v>
      </c>
      <c r="I18" s="64">
        <v>15</v>
      </c>
      <c r="J18" s="32">
        <v>2</v>
      </c>
      <c r="K18" s="32"/>
      <c r="L18" s="32">
        <v>3</v>
      </c>
      <c r="M18" s="31">
        <f t="shared" si="0"/>
        <v>0.8448324415657561</v>
      </c>
      <c r="N18" s="32">
        <v>0</v>
      </c>
      <c r="O18" s="32">
        <v>1</v>
      </c>
      <c r="P18" s="32">
        <v>2</v>
      </c>
      <c r="Q18" s="32">
        <v>3</v>
      </c>
      <c r="R18" s="32">
        <v>3371</v>
      </c>
      <c r="S18" s="31">
        <f t="shared" si="1"/>
        <v>0.9493100535060547</v>
      </c>
      <c r="T18" s="31"/>
      <c r="X18" s="1"/>
    </row>
    <row r="19" spans="1:24" ht="13.5" customHeight="1">
      <c r="A19" s="48" t="s">
        <v>21</v>
      </c>
      <c r="B19" s="29"/>
      <c r="C19" s="51">
        <v>3112</v>
      </c>
      <c r="D19" s="52">
        <v>6060</v>
      </c>
      <c r="E19" s="31">
        <v>1.9</v>
      </c>
      <c r="F19" s="32">
        <v>238</v>
      </c>
      <c r="G19" s="31">
        <f t="shared" si="2"/>
        <v>76.47814910025707</v>
      </c>
      <c r="H19" s="32">
        <v>189</v>
      </c>
      <c r="I19" s="64">
        <v>41</v>
      </c>
      <c r="J19" s="32">
        <v>8</v>
      </c>
      <c r="K19" s="32"/>
      <c r="L19" s="32">
        <v>6</v>
      </c>
      <c r="M19" s="31">
        <f t="shared" si="0"/>
        <v>1.9280205655526992</v>
      </c>
      <c r="N19" s="32">
        <v>2</v>
      </c>
      <c r="O19" s="32">
        <v>3</v>
      </c>
      <c r="P19" s="32">
        <v>1</v>
      </c>
      <c r="Q19" s="32">
        <v>27</v>
      </c>
      <c r="R19" s="32">
        <v>29504</v>
      </c>
      <c r="S19" s="31">
        <f t="shared" si="1"/>
        <v>9.480719794344473</v>
      </c>
      <c r="T19" s="31"/>
      <c r="X19" s="1"/>
    </row>
    <row r="20" spans="1:24" ht="13.5" customHeight="1">
      <c r="A20" s="48" t="s">
        <v>22</v>
      </c>
      <c r="B20" s="29"/>
      <c r="C20" s="51">
        <v>5302</v>
      </c>
      <c r="D20" s="52">
        <v>11998</v>
      </c>
      <c r="E20" s="31">
        <v>2.3</v>
      </c>
      <c r="F20" s="32">
        <v>263</v>
      </c>
      <c r="G20" s="31">
        <f t="shared" si="2"/>
        <v>49.60392304790645</v>
      </c>
      <c r="H20" s="32">
        <v>197</v>
      </c>
      <c r="I20" s="64">
        <v>42</v>
      </c>
      <c r="J20" s="32">
        <v>24</v>
      </c>
      <c r="K20" s="32"/>
      <c r="L20" s="32">
        <v>11</v>
      </c>
      <c r="M20" s="31">
        <f t="shared" si="0"/>
        <v>2.074688796680498</v>
      </c>
      <c r="N20" s="32">
        <v>0</v>
      </c>
      <c r="O20" s="32">
        <v>8</v>
      </c>
      <c r="P20" s="32">
        <v>3</v>
      </c>
      <c r="Q20" s="32">
        <v>18</v>
      </c>
      <c r="R20" s="32">
        <v>7983</v>
      </c>
      <c r="S20" s="31">
        <f t="shared" si="1"/>
        <v>1.505658242172765</v>
      </c>
      <c r="T20" s="31"/>
      <c r="X20" s="1"/>
    </row>
    <row r="21" spans="1:24" ht="13.5" customHeight="1">
      <c r="A21" s="48" t="s">
        <v>23</v>
      </c>
      <c r="B21" s="29"/>
      <c r="C21" s="51">
        <v>4247</v>
      </c>
      <c r="D21" s="52">
        <v>7884</v>
      </c>
      <c r="E21" s="31">
        <v>1.9</v>
      </c>
      <c r="F21" s="32">
        <v>159</v>
      </c>
      <c r="G21" s="31">
        <f t="shared" si="2"/>
        <v>37.4381916647045</v>
      </c>
      <c r="H21" s="32">
        <v>108</v>
      </c>
      <c r="I21" s="64">
        <v>48</v>
      </c>
      <c r="J21" s="32">
        <v>3</v>
      </c>
      <c r="K21" s="32"/>
      <c r="L21" s="32">
        <v>4</v>
      </c>
      <c r="M21" s="31">
        <f t="shared" si="0"/>
        <v>0.9418412997409936</v>
      </c>
      <c r="N21" s="32">
        <v>1</v>
      </c>
      <c r="O21" s="32">
        <v>1</v>
      </c>
      <c r="P21" s="32">
        <v>2</v>
      </c>
      <c r="Q21" s="32">
        <v>4</v>
      </c>
      <c r="R21" s="32">
        <v>23843</v>
      </c>
      <c r="S21" s="31">
        <f t="shared" si="1"/>
        <v>5.614080527431128</v>
      </c>
      <c r="T21" s="31"/>
      <c r="X21" s="1"/>
    </row>
    <row r="22" spans="1:24" ht="13.5" customHeight="1">
      <c r="A22" s="48" t="s">
        <v>24</v>
      </c>
      <c r="B22" s="29"/>
      <c r="C22" s="51">
        <v>3974</v>
      </c>
      <c r="D22" s="52">
        <v>8513</v>
      </c>
      <c r="E22" s="31">
        <v>2.1</v>
      </c>
      <c r="F22" s="32">
        <v>140</v>
      </c>
      <c r="G22" s="31">
        <f t="shared" si="2"/>
        <v>35.22898842476094</v>
      </c>
      <c r="H22" s="32">
        <v>119</v>
      </c>
      <c r="I22" s="64">
        <v>14</v>
      </c>
      <c r="J22" s="32">
        <v>7</v>
      </c>
      <c r="K22" s="32"/>
      <c r="L22" s="32">
        <v>8</v>
      </c>
      <c r="M22" s="31">
        <f t="shared" si="0"/>
        <v>2.0130850528434827</v>
      </c>
      <c r="N22" s="32">
        <v>0</v>
      </c>
      <c r="O22" s="32">
        <v>5</v>
      </c>
      <c r="P22" s="32">
        <v>3</v>
      </c>
      <c r="Q22" s="32">
        <v>12</v>
      </c>
      <c r="R22" s="32">
        <v>10828</v>
      </c>
      <c r="S22" s="31">
        <f t="shared" si="1"/>
        <v>2.7247106190236536</v>
      </c>
      <c r="T22" s="31"/>
      <c r="X22" s="1"/>
    </row>
    <row r="23" spans="1:24" ht="13.5" customHeight="1">
      <c r="A23" s="48" t="s">
        <v>25</v>
      </c>
      <c r="B23" s="29"/>
      <c r="C23" s="51">
        <v>1728</v>
      </c>
      <c r="D23" s="52">
        <v>3711</v>
      </c>
      <c r="E23" s="31">
        <v>2.1</v>
      </c>
      <c r="F23" s="32">
        <v>116</v>
      </c>
      <c r="G23" s="31">
        <f t="shared" si="2"/>
        <v>67.12962962962963</v>
      </c>
      <c r="H23" s="32">
        <v>92</v>
      </c>
      <c r="I23" s="64">
        <v>19</v>
      </c>
      <c r="J23" s="32">
        <v>5</v>
      </c>
      <c r="K23" s="32"/>
      <c r="L23" s="32">
        <v>3</v>
      </c>
      <c r="M23" s="31">
        <f t="shared" si="0"/>
        <v>1.736111111111111</v>
      </c>
      <c r="N23" s="32">
        <v>0</v>
      </c>
      <c r="O23" s="32">
        <v>3</v>
      </c>
      <c r="P23" s="32">
        <v>0</v>
      </c>
      <c r="Q23" s="32">
        <v>2</v>
      </c>
      <c r="R23" s="32">
        <v>1704</v>
      </c>
      <c r="S23" s="31">
        <f t="shared" si="1"/>
        <v>0.9861111111111112</v>
      </c>
      <c r="T23" s="31"/>
      <c r="X23" s="1"/>
    </row>
    <row r="24" spans="1:24" ht="13.5" customHeight="1">
      <c r="A24" s="48" t="s">
        <v>26</v>
      </c>
      <c r="B24" s="29"/>
      <c r="C24" s="51">
        <v>7523</v>
      </c>
      <c r="D24" s="52">
        <v>15788</v>
      </c>
      <c r="E24" s="31">
        <v>2.1</v>
      </c>
      <c r="F24" s="32">
        <v>266</v>
      </c>
      <c r="G24" s="31">
        <f t="shared" si="2"/>
        <v>35.35823474677655</v>
      </c>
      <c r="H24" s="32">
        <v>224</v>
      </c>
      <c r="I24" s="64">
        <v>38</v>
      </c>
      <c r="J24" s="32">
        <v>4</v>
      </c>
      <c r="K24" s="32"/>
      <c r="L24" s="32">
        <v>32</v>
      </c>
      <c r="M24" s="31">
        <f t="shared" si="0"/>
        <v>4.253622225176127</v>
      </c>
      <c r="N24" s="32">
        <v>0</v>
      </c>
      <c r="O24" s="32">
        <v>22</v>
      </c>
      <c r="P24" s="32">
        <v>10</v>
      </c>
      <c r="Q24" s="32">
        <v>30</v>
      </c>
      <c r="R24" s="32">
        <v>27684</v>
      </c>
      <c r="S24" s="31">
        <f t="shared" si="1"/>
        <v>3.6799149275554965</v>
      </c>
      <c r="T24" s="31"/>
      <c r="X24" s="1"/>
    </row>
    <row r="25" spans="1:24" ht="13.5" customHeight="1">
      <c r="A25" s="48" t="s">
        <v>1</v>
      </c>
      <c r="B25" s="29"/>
      <c r="C25" s="51">
        <v>5132</v>
      </c>
      <c r="D25" s="52">
        <v>11570</v>
      </c>
      <c r="E25" s="31">
        <v>2.3</v>
      </c>
      <c r="F25" s="32">
        <v>264</v>
      </c>
      <c r="G25" s="31">
        <f t="shared" si="2"/>
        <v>51.44193296960249</v>
      </c>
      <c r="H25" s="32">
        <v>208</v>
      </c>
      <c r="I25" s="64">
        <v>41</v>
      </c>
      <c r="J25" s="32">
        <v>15</v>
      </c>
      <c r="K25" s="32"/>
      <c r="L25" s="32">
        <v>18</v>
      </c>
      <c r="M25" s="31">
        <f t="shared" si="0"/>
        <v>3.5074045206547155</v>
      </c>
      <c r="N25" s="32">
        <v>1</v>
      </c>
      <c r="O25" s="32">
        <v>12</v>
      </c>
      <c r="P25" s="32">
        <v>5</v>
      </c>
      <c r="Q25" s="32">
        <v>39</v>
      </c>
      <c r="R25" s="32">
        <v>81627</v>
      </c>
      <c r="S25" s="31">
        <f t="shared" si="1"/>
        <v>15.905494933749026</v>
      </c>
      <c r="T25" s="31"/>
      <c r="X25" s="1"/>
    </row>
    <row r="26" spans="1:24" ht="13.5" customHeight="1">
      <c r="A26" s="48" t="s">
        <v>2</v>
      </c>
      <c r="B26" s="29"/>
      <c r="C26" s="51">
        <v>5629</v>
      </c>
      <c r="D26" s="52">
        <v>12902</v>
      </c>
      <c r="E26" s="31">
        <v>2.3</v>
      </c>
      <c r="F26" s="32">
        <v>166</v>
      </c>
      <c r="G26" s="31">
        <f t="shared" si="2"/>
        <v>29.49014034464381</v>
      </c>
      <c r="H26" s="32">
        <v>124</v>
      </c>
      <c r="I26" s="64">
        <v>38</v>
      </c>
      <c r="J26" s="32">
        <v>4</v>
      </c>
      <c r="K26" s="32"/>
      <c r="L26" s="32">
        <v>30</v>
      </c>
      <c r="M26" s="31">
        <f t="shared" si="0"/>
        <v>5.3295434357790015</v>
      </c>
      <c r="N26" s="32">
        <v>0</v>
      </c>
      <c r="O26" s="32">
        <v>16</v>
      </c>
      <c r="P26" s="32">
        <v>14</v>
      </c>
      <c r="Q26" s="32">
        <v>27</v>
      </c>
      <c r="R26" s="32">
        <v>18520</v>
      </c>
      <c r="S26" s="31">
        <f t="shared" si="1"/>
        <v>3.290104814354237</v>
      </c>
      <c r="T26" s="31"/>
      <c r="X26" s="1"/>
    </row>
    <row r="27" spans="1:24" ht="13.5" customHeight="1">
      <c r="A27" s="48" t="s">
        <v>3</v>
      </c>
      <c r="B27" s="29"/>
      <c r="C27" s="51">
        <v>741</v>
      </c>
      <c r="D27" s="52">
        <v>1579</v>
      </c>
      <c r="E27" s="31">
        <v>2.1</v>
      </c>
      <c r="F27" s="32">
        <v>174</v>
      </c>
      <c r="G27" s="31">
        <f t="shared" si="2"/>
        <v>234.8178137651822</v>
      </c>
      <c r="H27" s="32">
        <v>99</v>
      </c>
      <c r="I27" s="64">
        <v>64</v>
      </c>
      <c r="J27" s="32">
        <v>11</v>
      </c>
      <c r="K27" s="32"/>
      <c r="L27" s="32">
        <v>3</v>
      </c>
      <c r="M27" s="31">
        <f t="shared" si="0"/>
        <v>4.048582995951417</v>
      </c>
      <c r="N27" s="32">
        <v>0</v>
      </c>
      <c r="O27" s="32">
        <v>3</v>
      </c>
      <c r="P27" s="32">
        <v>0</v>
      </c>
      <c r="Q27" s="32">
        <v>0</v>
      </c>
      <c r="R27" s="32">
        <v>0</v>
      </c>
      <c r="S27" s="31">
        <f t="shared" si="1"/>
        <v>0</v>
      </c>
      <c r="T27" s="31"/>
      <c r="X27" s="1"/>
    </row>
    <row r="28" spans="1:24" ht="13.5" customHeight="1">
      <c r="A28" s="48" t="s">
        <v>27</v>
      </c>
      <c r="B28" s="29"/>
      <c r="C28" s="51">
        <v>434</v>
      </c>
      <c r="D28" s="52">
        <v>952</v>
      </c>
      <c r="E28" s="31">
        <v>2.2</v>
      </c>
      <c r="F28" s="32">
        <v>95</v>
      </c>
      <c r="G28" s="31">
        <f t="shared" si="2"/>
        <v>218.89400921658986</v>
      </c>
      <c r="H28" s="64">
        <v>43</v>
      </c>
      <c r="I28" s="64">
        <v>49</v>
      </c>
      <c r="J28" s="32">
        <v>3</v>
      </c>
      <c r="K28" s="32"/>
      <c r="L28" s="32">
        <v>2</v>
      </c>
      <c r="M28" s="31">
        <f t="shared" si="0"/>
        <v>4.608294930875576</v>
      </c>
      <c r="N28" s="32">
        <v>0</v>
      </c>
      <c r="O28" s="32">
        <v>1</v>
      </c>
      <c r="P28" s="32">
        <v>1</v>
      </c>
      <c r="Q28" s="32">
        <v>0</v>
      </c>
      <c r="R28" s="32">
        <v>0</v>
      </c>
      <c r="S28" s="31">
        <f t="shared" si="1"/>
        <v>0</v>
      </c>
      <c r="T28" s="31"/>
      <c r="X28" s="1"/>
    </row>
    <row r="29" spans="1:24" ht="13.5" customHeight="1">
      <c r="A29" s="48" t="s">
        <v>62</v>
      </c>
      <c r="B29" s="29"/>
      <c r="C29" s="51">
        <v>904</v>
      </c>
      <c r="D29" s="52">
        <v>1915</v>
      </c>
      <c r="E29" s="31">
        <v>2.1</v>
      </c>
      <c r="F29" s="32">
        <v>240</v>
      </c>
      <c r="G29" s="31">
        <f t="shared" si="2"/>
        <v>265.4867256637168</v>
      </c>
      <c r="H29" s="64">
        <v>122</v>
      </c>
      <c r="I29" s="64">
        <v>99</v>
      </c>
      <c r="J29" s="32">
        <v>19</v>
      </c>
      <c r="K29" s="32"/>
      <c r="L29" s="32">
        <v>1</v>
      </c>
      <c r="M29" s="31">
        <f t="shared" si="0"/>
        <v>1.1061946902654867</v>
      </c>
      <c r="N29" s="32">
        <v>0</v>
      </c>
      <c r="O29" s="32">
        <v>1</v>
      </c>
      <c r="P29" s="32">
        <v>0</v>
      </c>
      <c r="Q29" s="32">
        <v>0</v>
      </c>
      <c r="R29" s="32">
        <v>0</v>
      </c>
      <c r="S29" s="31">
        <f t="shared" si="1"/>
        <v>0</v>
      </c>
      <c r="T29" s="31"/>
      <c r="X29" s="1"/>
    </row>
    <row r="30" spans="1:24" ht="13.5" customHeight="1">
      <c r="A30" s="48" t="s">
        <v>4</v>
      </c>
      <c r="B30" s="29"/>
      <c r="C30" s="51">
        <v>5575</v>
      </c>
      <c r="D30" s="52">
        <v>12271</v>
      </c>
      <c r="E30" s="31">
        <v>2.2</v>
      </c>
      <c r="F30" s="32">
        <v>199</v>
      </c>
      <c r="G30" s="31">
        <f t="shared" si="2"/>
        <v>35.69506726457399</v>
      </c>
      <c r="H30" s="64">
        <v>155</v>
      </c>
      <c r="I30" s="64">
        <v>41</v>
      </c>
      <c r="J30" s="32">
        <v>3</v>
      </c>
      <c r="K30" s="32"/>
      <c r="L30" s="32">
        <v>23</v>
      </c>
      <c r="M30" s="31">
        <f t="shared" si="0"/>
        <v>4.125560538116591</v>
      </c>
      <c r="N30" s="32">
        <v>0</v>
      </c>
      <c r="O30" s="32">
        <v>17</v>
      </c>
      <c r="P30" s="32">
        <v>6</v>
      </c>
      <c r="Q30" s="32">
        <v>19</v>
      </c>
      <c r="R30" s="32">
        <v>26806</v>
      </c>
      <c r="S30" s="31">
        <f t="shared" si="1"/>
        <v>4.808251121076233</v>
      </c>
      <c r="T30" s="31"/>
      <c r="X30" s="1"/>
    </row>
    <row r="31" spans="1:24" ht="13.5" customHeight="1">
      <c r="A31" s="48" t="s">
        <v>28</v>
      </c>
      <c r="B31" s="29"/>
      <c r="C31" s="51">
        <v>3495</v>
      </c>
      <c r="D31" s="52">
        <v>7212</v>
      </c>
      <c r="E31" s="31">
        <v>2.1</v>
      </c>
      <c r="F31" s="32">
        <v>92</v>
      </c>
      <c r="G31" s="31">
        <f t="shared" si="2"/>
        <v>26.32331902718169</v>
      </c>
      <c r="H31" s="64">
        <v>71</v>
      </c>
      <c r="I31" s="64">
        <v>20</v>
      </c>
      <c r="J31" s="32">
        <v>1</v>
      </c>
      <c r="K31" s="32"/>
      <c r="L31" s="32">
        <v>17</v>
      </c>
      <c r="M31" s="31">
        <f t="shared" si="0"/>
        <v>4.864091559370529</v>
      </c>
      <c r="N31" s="32">
        <v>1</v>
      </c>
      <c r="O31" s="32">
        <v>12</v>
      </c>
      <c r="P31" s="32">
        <v>4</v>
      </c>
      <c r="Q31" s="32">
        <v>6</v>
      </c>
      <c r="R31" s="32">
        <v>2940</v>
      </c>
      <c r="S31" s="31">
        <f t="shared" si="1"/>
        <v>0.8412017167381974</v>
      </c>
      <c r="T31" s="31"/>
      <c r="X31" s="1"/>
    </row>
    <row r="32" spans="1:24" ht="13.5" customHeight="1">
      <c r="A32" s="48" t="s">
        <v>29</v>
      </c>
      <c r="B32" s="29"/>
      <c r="C32" s="51">
        <v>3191</v>
      </c>
      <c r="D32" s="52">
        <v>7080</v>
      </c>
      <c r="E32" s="31">
        <v>2.2</v>
      </c>
      <c r="F32" s="32">
        <v>103</v>
      </c>
      <c r="G32" s="31">
        <f t="shared" si="2"/>
        <v>32.2782826700094</v>
      </c>
      <c r="H32" s="64">
        <v>85</v>
      </c>
      <c r="I32" s="64">
        <v>17</v>
      </c>
      <c r="J32" s="32">
        <v>1</v>
      </c>
      <c r="K32" s="32"/>
      <c r="L32" s="32">
        <v>6</v>
      </c>
      <c r="M32" s="31">
        <f t="shared" si="0"/>
        <v>1.880288310874334</v>
      </c>
      <c r="N32" s="32">
        <v>1</v>
      </c>
      <c r="O32" s="32">
        <v>3</v>
      </c>
      <c r="P32" s="32">
        <v>2</v>
      </c>
      <c r="Q32" s="32">
        <v>17</v>
      </c>
      <c r="R32" s="32">
        <v>42225</v>
      </c>
      <c r="S32" s="31">
        <f t="shared" si="1"/>
        <v>13.232528987778126</v>
      </c>
      <c r="T32" s="31"/>
      <c r="X32" s="1"/>
    </row>
    <row r="33" spans="1:24" ht="13.5" customHeight="1">
      <c r="A33" s="48" t="s">
        <v>5</v>
      </c>
      <c r="B33" s="29"/>
      <c r="C33" s="51">
        <v>5291</v>
      </c>
      <c r="D33" s="52">
        <v>12012</v>
      </c>
      <c r="E33" s="31">
        <v>2.3</v>
      </c>
      <c r="F33" s="36">
        <v>119</v>
      </c>
      <c r="G33" s="31">
        <f t="shared" si="2"/>
        <v>22.49102249102249</v>
      </c>
      <c r="H33" s="64">
        <v>94</v>
      </c>
      <c r="I33" s="64">
        <v>23</v>
      </c>
      <c r="J33" s="32">
        <v>2</v>
      </c>
      <c r="K33" s="32"/>
      <c r="L33" s="32">
        <v>31</v>
      </c>
      <c r="M33" s="31">
        <f t="shared" si="0"/>
        <v>5.859005859005859</v>
      </c>
      <c r="N33" s="32">
        <v>1</v>
      </c>
      <c r="O33" s="32">
        <v>22</v>
      </c>
      <c r="P33" s="32">
        <v>8</v>
      </c>
      <c r="Q33" s="32">
        <v>21</v>
      </c>
      <c r="R33" s="32">
        <v>51321</v>
      </c>
      <c r="S33" s="31">
        <f t="shared" si="1"/>
        <v>9.6996786996787</v>
      </c>
      <c r="T33" s="31"/>
      <c r="X33" s="1"/>
    </row>
    <row r="34" spans="1:24" ht="13.5" customHeight="1">
      <c r="A34" s="48" t="s">
        <v>30</v>
      </c>
      <c r="B34" s="29"/>
      <c r="C34" s="51">
        <v>6803</v>
      </c>
      <c r="D34" s="52">
        <v>14721</v>
      </c>
      <c r="E34" s="31">
        <v>2.2</v>
      </c>
      <c r="F34" s="32">
        <v>244</v>
      </c>
      <c r="G34" s="31">
        <f t="shared" si="2"/>
        <v>35.86652947229164</v>
      </c>
      <c r="H34" s="64">
        <v>215</v>
      </c>
      <c r="I34" s="64">
        <v>24</v>
      </c>
      <c r="J34" s="32">
        <v>5</v>
      </c>
      <c r="K34" s="32"/>
      <c r="L34" s="32">
        <v>16</v>
      </c>
      <c r="M34" s="31">
        <f t="shared" si="0"/>
        <v>2.35190357195355</v>
      </c>
      <c r="N34" s="32">
        <v>3</v>
      </c>
      <c r="O34" s="32">
        <v>9</v>
      </c>
      <c r="P34" s="32">
        <v>4</v>
      </c>
      <c r="Q34" s="32">
        <v>29</v>
      </c>
      <c r="R34" s="32">
        <v>18372</v>
      </c>
      <c r="S34" s="31">
        <f t="shared" si="1"/>
        <v>2.7005732764956636</v>
      </c>
      <c r="T34" s="31"/>
      <c r="X34" s="1"/>
    </row>
    <row r="35" spans="1:24" ht="13.5" customHeight="1">
      <c r="A35" s="48" t="s">
        <v>31</v>
      </c>
      <c r="B35" s="29"/>
      <c r="C35" s="51">
        <v>4094</v>
      </c>
      <c r="D35" s="52">
        <v>9640</v>
      </c>
      <c r="E35" s="31">
        <v>2.4</v>
      </c>
      <c r="F35" s="32">
        <v>139</v>
      </c>
      <c r="G35" s="31">
        <f t="shared" si="2"/>
        <v>33.95212506106497</v>
      </c>
      <c r="H35" s="64">
        <v>112</v>
      </c>
      <c r="I35" s="64">
        <v>25</v>
      </c>
      <c r="J35" s="32">
        <v>2</v>
      </c>
      <c r="K35" s="32"/>
      <c r="L35" s="32">
        <v>24</v>
      </c>
      <c r="M35" s="31">
        <f t="shared" si="0"/>
        <v>5.862237420615535</v>
      </c>
      <c r="N35" s="32">
        <v>0</v>
      </c>
      <c r="O35" s="32">
        <v>15</v>
      </c>
      <c r="P35" s="32">
        <v>9</v>
      </c>
      <c r="Q35" s="32">
        <v>13</v>
      </c>
      <c r="R35" s="32">
        <v>21740</v>
      </c>
      <c r="S35" s="31">
        <f t="shared" si="1"/>
        <v>5.310210063507572</v>
      </c>
      <c r="T35" s="31"/>
      <c r="X35" s="1"/>
    </row>
    <row r="36" spans="1:24" ht="13.5" customHeight="1">
      <c r="A36" s="48" t="s">
        <v>32</v>
      </c>
      <c r="B36" s="29"/>
      <c r="C36" s="51">
        <v>2453</v>
      </c>
      <c r="D36" s="52">
        <v>4864</v>
      </c>
      <c r="E36" s="31">
        <v>2</v>
      </c>
      <c r="F36" s="32">
        <v>41</v>
      </c>
      <c r="G36" s="31">
        <f t="shared" si="2"/>
        <v>16.714227476559316</v>
      </c>
      <c r="H36" s="64">
        <v>29</v>
      </c>
      <c r="I36" s="64">
        <v>12</v>
      </c>
      <c r="J36" s="32">
        <v>0</v>
      </c>
      <c r="K36" s="32"/>
      <c r="L36" s="32">
        <v>19</v>
      </c>
      <c r="M36" s="31">
        <f t="shared" si="0"/>
        <v>7.745617611088464</v>
      </c>
      <c r="N36" s="32">
        <v>1</v>
      </c>
      <c r="O36" s="32">
        <v>13</v>
      </c>
      <c r="P36" s="32">
        <v>5</v>
      </c>
      <c r="Q36" s="32">
        <v>3</v>
      </c>
      <c r="R36" s="32">
        <v>25004</v>
      </c>
      <c r="S36" s="31">
        <f t="shared" si="1"/>
        <v>10.193232776192417</v>
      </c>
      <c r="T36" s="31"/>
      <c r="X36" s="1"/>
    </row>
    <row r="37" spans="1:24" ht="13.5" customHeight="1">
      <c r="A37" s="48" t="s">
        <v>6</v>
      </c>
      <c r="B37" s="29"/>
      <c r="C37" s="51">
        <v>4511</v>
      </c>
      <c r="D37" s="52">
        <v>10772</v>
      </c>
      <c r="E37" s="31">
        <v>2.4</v>
      </c>
      <c r="F37" s="32">
        <v>245</v>
      </c>
      <c r="G37" s="31">
        <f t="shared" si="2"/>
        <v>54.311682553757485</v>
      </c>
      <c r="H37" s="64">
        <v>198</v>
      </c>
      <c r="I37" s="64">
        <v>41</v>
      </c>
      <c r="J37" s="32">
        <v>6</v>
      </c>
      <c r="K37" s="32"/>
      <c r="L37" s="32">
        <v>18</v>
      </c>
      <c r="M37" s="31">
        <f t="shared" si="0"/>
        <v>3.990246065174019</v>
      </c>
      <c r="N37" s="32">
        <v>0</v>
      </c>
      <c r="O37" s="32">
        <v>15</v>
      </c>
      <c r="P37" s="32">
        <v>3</v>
      </c>
      <c r="Q37" s="32">
        <v>45</v>
      </c>
      <c r="R37" s="32">
        <v>167167</v>
      </c>
      <c r="S37" s="31">
        <f t="shared" si="1"/>
        <v>37.05763688760807</v>
      </c>
      <c r="T37" s="31"/>
      <c r="X37" s="1"/>
    </row>
    <row r="38" spans="1:24" ht="13.5" customHeight="1">
      <c r="A38" s="48" t="s">
        <v>33</v>
      </c>
      <c r="B38" s="29"/>
      <c r="C38" s="51">
        <v>3238</v>
      </c>
      <c r="D38" s="52">
        <v>7684</v>
      </c>
      <c r="E38" s="31">
        <v>2.4</v>
      </c>
      <c r="F38" s="32">
        <v>117</v>
      </c>
      <c r="G38" s="31">
        <f t="shared" si="2"/>
        <v>36.13341568869673</v>
      </c>
      <c r="H38" s="64">
        <v>94</v>
      </c>
      <c r="I38" s="64">
        <v>18</v>
      </c>
      <c r="J38" s="32">
        <v>5</v>
      </c>
      <c r="K38" s="32"/>
      <c r="L38" s="32">
        <v>8</v>
      </c>
      <c r="M38" s="31">
        <f t="shared" si="0"/>
        <v>2.4706609017912293</v>
      </c>
      <c r="N38" s="32">
        <v>0</v>
      </c>
      <c r="O38" s="32">
        <v>7</v>
      </c>
      <c r="P38" s="32">
        <v>1</v>
      </c>
      <c r="Q38" s="32">
        <v>19</v>
      </c>
      <c r="R38" s="32">
        <v>258518</v>
      </c>
      <c r="S38" s="31">
        <f t="shared" si="1"/>
        <v>79.83878937615812</v>
      </c>
      <c r="T38" s="31"/>
      <c r="X38" s="1"/>
    </row>
    <row r="39" spans="1:24" ht="13.5" customHeight="1">
      <c r="A39" s="48" t="s">
        <v>7</v>
      </c>
      <c r="B39" s="29"/>
      <c r="C39" s="51">
        <v>5692</v>
      </c>
      <c r="D39" s="52">
        <v>11791</v>
      </c>
      <c r="E39" s="31">
        <v>2.1</v>
      </c>
      <c r="F39" s="32">
        <v>165</v>
      </c>
      <c r="G39" s="31">
        <f t="shared" si="2"/>
        <v>28.98805340829234</v>
      </c>
      <c r="H39" s="64">
        <v>131</v>
      </c>
      <c r="I39" s="64">
        <v>29</v>
      </c>
      <c r="J39" s="32">
        <v>5</v>
      </c>
      <c r="K39" s="32"/>
      <c r="L39" s="32">
        <v>26</v>
      </c>
      <c r="M39" s="31">
        <f t="shared" si="0"/>
        <v>4.567814476458187</v>
      </c>
      <c r="N39" s="32">
        <v>1</v>
      </c>
      <c r="O39" s="32">
        <v>17</v>
      </c>
      <c r="P39" s="32">
        <v>8</v>
      </c>
      <c r="Q39" s="32">
        <v>12</v>
      </c>
      <c r="R39" s="32">
        <v>18439</v>
      </c>
      <c r="S39" s="31">
        <f t="shared" si="1"/>
        <v>3.239458889669712</v>
      </c>
      <c r="T39" s="31"/>
      <c r="X39" s="1"/>
    </row>
    <row r="40" spans="1:24" ht="13.5" customHeight="1">
      <c r="A40" s="48" t="s">
        <v>8</v>
      </c>
      <c r="B40" s="29"/>
      <c r="C40" s="51">
        <v>3552</v>
      </c>
      <c r="D40" s="52">
        <v>8088</v>
      </c>
      <c r="E40" s="31">
        <v>2.3</v>
      </c>
      <c r="F40" s="32">
        <v>156</v>
      </c>
      <c r="G40" s="31">
        <f t="shared" si="2"/>
        <v>43.91891891891892</v>
      </c>
      <c r="H40" s="64">
        <v>125</v>
      </c>
      <c r="I40" s="64">
        <v>28</v>
      </c>
      <c r="J40" s="32">
        <v>3</v>
      </c>
      <c r="K40" s="32"/>
      <c r="L40" s="32">
        <v>3</v>
      </c>
      <c r="M40" s="31">
        <f t="shared" si="0"/>
        <v>0.8445945945945946</v>
      </c>
      <c r="N40" s="32">
        <v>0</v>
      </c>
      <c r="O40" s="32">
        <v>2</v>
      </c>
      <c r="P40" s="32">
        <v>1</v>
      </c>
      <c r="Q40" s="32">
        <v>37</v>
      </c>
      <c r="R40" s="32">
        <v>140349</v>
      </c>
      <c r="S40" s="31">
        <f t="shared" si="1"/>
        <v>39.51266891891892</v>
      </c>
      <c r="T40" s="31"/>
      <c r="X40" s="1"/>
    </row>
    <row r="41" spans="1:24" ht="13.5" customHeight="1">
      <c r="A41" s="48" t="s">
        <v>9</v>
      </c>
      <c r="B41" s="29"/>
      <c r="C41" s="51">
        <v>2652</v>
      </c>
      <c r="D41" s="52">
        <v>6130</v>
      </c>
      <c r="E41" s="31">
        <v>2.3</v>
      </c>
      <c r="F41" s="32">
        <v>116</v>
      </c>
      <c r="G41" s="31">
        <f t="shared" si="2"/>
        <v>43.74057315233785</v>
      </c>
      <c r="H41" s="64">
        <v>99</v>
      </c>
      <c r="I41" s="64">
        <v>14</v>
      </c>
      <c r="J41" s="32">
        <v>3</v>
      </c>
      <c r="K41" s="32"/>
      <c r="L41" s="36">
        <v>12</v>
      </c>
      <c r="M41" s="31">
        <f t="shared" si="0"/>
        <v>4.524886877828055</v>
      </c>
      <c r="N41" s="36">
        <v>0</v>
      </c>
      <c r="O41" s="36">
        <v>8</v>
      </c>
      <c r="P41" s="36">
        <v>4</v>
      </c>
      <c r="Q41" s="32">
        <v>27</v>
      </c>
      <c r="R41" s="32">
        <v>35504</v>
      </c>
      <c r="S41" s="31">
        <f t="shared" si="1"/>
        <v>13.38763197586727</v>
      </c>
      <c r="T41" s="31"/>
      <c r="X41" s="1"/>
    </row>
    <row r="42" spans="1:24" ht="13.5" customHeight="1">
      <c r="A42" s="48" t="s">
        <v>10</v>
      </c>
      <c r="B42" s="29"/>
      <c r="C42" s="51">
        <v>5052</v>
      </c>
      <c r="D42" s="52">
        <v>10708</v>
      </c>
      <c r="E42" s="31">
        <v>2.1</v>
      </c>
      <c r="F42" s="32">
        <v>151</v>
      </c>
      <c r="G42" s="31">
        <f t="shared" si="2"/>
        <v>29.889152810768014</v>
      </c>
      <c r="H42" s="64">
        <v>113</v>
      </c>
      <c r="I42" s="64">
        <v>35</v>
      </c>
      <c r="J42" s="32">
        <v>3</v>
      </c>
      <c r="K42" s="32"/>
      <c r="L42" s="36">
        <v>17</v>
      </c>
      <c r="M42" s="31">
        <f t="shared" si="0"/>
        <v>3.365003958828187</v>
      </c>
      <c r="N42" s="36">
        <v>3</v>
      </c>
      <c r="O42" s="36">
        <v>9</v>
      </c>
      <c r="P42" s="36">
        <v>5</v>
      </c>
      <c r="Q42" s="32">
        <v>13</v>
      </c>
      <c r="R42" s="32">
        <v>12906</v>
      </c>
      <c r="S42" s="31">
        <f t="shared" si="1"/>
        <v>2.5546318289786223</v>
      </c>
      <c r="T42" s="31"/>
      <c r="X42" s="1"/>
    </row>
    <row r="43" spans="1:24" ht="13.5" customHeight="1">
      <c r="A43" s="48" t="s">
        <v>34</v>
      </c>
      <c r="B43" s="29"/>
      <c r="C43" s="51">
        <v>5920</v>
      </c>
      <c r="D43" s="52">
        <v>14373</v>
      </c>
      <c r="E43" s="31">
        <v>2.4</v>
      </c>
      <c r="F43" s="32">
        <v>182</v>
      </c>
      <c r="G43" s="31">
        <f t="shared" si="2"/>
        <v>30.743243243243246</v>
      </c>
      <c r="H43" s="64">
        <v>145</v>
      </c>
      <c r="I43" s="64">
        <v>35</v>
      </c>
      <c r="J43" s="32">
        <v>2</v>
      </c>
      <c r="K43" s="32"/>
      <c r="L43" s="32">
        <v>19</v>
      </c>
      <c r="M43" s="31">
        <f t="shared" si="0"/>
        <v>3.2094594594594597</v>
      </c>
      <c r="N43" s="32">
        <v>0</v>
      </c>
      <c r="O43" s="32">
        <v>14</v>
      </c>
      <c r="P43" s="32">
        <v>5</v>
      </c>
      <c r="Q43" s="32">
        <v>35</v>
      </c>
      <c r="R43" s="32">
        <v>78277</v>
      </c>
      <c r="S43" s="31">
        <f t="shared" si="1"/>
        <v>13.222466216216215</v>
      </c>
      <c r="T43" s="31"/>
      <c r="X43" s="1"/>
    </row>
    <row r="44" spans="1:24" ht="13.5" customHeight="1">
      <c r="A44" s="48" t="s">
        <v>35</v>
      </c>
      <c r="B44" s="29"/>
      <c r="C44" s="51">
        <v>2301</v>
      </c>
      <c r="D44" s="52">
        <v>5161</v>
      </c>
      <c r="E44" s="31">
        <v>2.2</v>
      </c>
      <c r="F44" s="32">
        <v>57</v>
      </c>
      <c r="G44" s="31">
        <f t="shared" si="2"/>
        <v>24.771838331160364</v>
      </c>
      <c r="H44" s="64">
        <v>46</v>
      </c>
      <c r="I44" s="64">
        <v>9</v>
      </c>
      <c r="J44" s="32">
        <v>2</v>
      </c>
      <c r="K44" s="32"/>
      <c r="L44" s="32">
        <v>5</v>
      </c>
      <c r="M44" s="31">
        <f t="shared" si="0"/>
        <v>2.1729682746631895</v>
      </c>
      <c r="N44" s="32">
        <v>0</v>
      </c>
      <c r="O44" s="32">
        <v>2</v>
      </c>
      <c r="P44" s="32">
        <v>3</v>
      </c>
      <c r="Q44" s="32">
        <v>8</v>
      </c>
      <c r="R44" s="32">
        <v>88734</v>
      </c>
      <c r="S44" s="31">
        <f t="shared" si="1"/>
        <v>38.5632333767927</v>
      </c>
      <c r="T44" s="31"/>
      <c r="X44" s="1"/>
    </row>
    <row r="45" spans="1:24" ht="13.5" customHeight="1">
      <c r="A45" s="48" t="s">
        <v>11</v>
      </c>
      <c r="B45" s="29"/>
      <c r="C45" s="51">
        <v>2820</v>
      </c>
      <c r="D45" s="52">
        <v>6523</v>
      </c>
      <c r="E45" s="31">
        <v>2.3</v>
      </c>
      <c r="F45" s="32">
        <v>79</v>
      </c>
      <c r="G45" s="31">
        <f t="shared" si="2"/>
        <v>28.01418439716312</v>
      </c>
      <c r="H45" s="64">
        <v>67</v>
      </c>
      <c r="I45" s="64">
        <v>9</v>
      </c>
      <c r="J45" s="32">
        <v>3</v>
      </c>
      <c r="K45" s="32"/>
      <c r="L45" s="32">
        <v>18</v>
      </c>
      <c r="M45" s="31">
        <f t="shared" si="0"/>
        <v>6.382978723404255</v>
      </c>
      <c r="N45" s="32">
        <v>0</v>
      </c>
      <c r="O45" s="32">
        <v>10</v>
      </c>
      <c r="P45" s="32">
        <v>8</v>
      </c>
      <c r="Q45" s="32">
        <v>8</v>
      </c>
      <c r="R45" s="32">
        <v>119970</v>
      </c>
      <c r="S45" s="31">
        <f t="shared" si="1"/>
        <v>42.54255319148936</v>
      </c>
      <c r="T45" s="31"/>
      <c r="X45" s="1"/>
    </row>
    <row r="46" spans="1:24" ht="13.5" customHeight="1">
      <c r="A46" s="48" t="s">
        <v>12</v>
      </c>
      <c r="B46" s="29"/>
      <c r="C46" s="51">
        <v>2871</v>
      </c>
      <c r="D46" s="52">
        <v>5708</v>
      </c>
      <c r="E46" s="31">
        <v>2</v>
      </c>
      <c r="F46" s="32">
        <v>61</v>
      </c>
      <c r="G46" s="31">
        <f t="shared" si="2"/>
        <v>21.246952281435043</v>
      </c>
      <c r="H46" s="64">
        <v>52</v>
      </c>
      <c r="I46" s="64">
        <v>8</v>
      </c>
      <c r="J46" s="32">
        <v>1</v>
      </c>
      <c r="K46" s="32"/>
      <c r="L46" s="32">
        <v>5</v>
      </c>
      <c r="M46" s="31">
        <f t="shared" si="0"/>
        <v>1.7415534656913967</v>
      </c>
      <c r="N46" s="32">
        <v>0</v>
      </c>
      <c r="O46" s="32">
        <v>4</v>
      </c>
      <c r="P46" s="32">
        <v>1</v>
      </c>
      <c r="Q46" s="32">
        <v>6</v>
      </c>
      <c r="R46" s="32">
        <v>2140</v>
      </c>
      <c r="S46" s="31">
        <f t="shared" si="1"/>
        <v>0.7453848833159178</v>
      </c>
      <c r="T46" s="31"/>
      <c r="X46" s="1"/>
    </row>
    <row r="47" spans="1:24" ht="13.5" customHeight="1">
      <c r="A47" s="48" t="s">
        <v>13</v>
      </c>
      <c r="B47" s="29"/>
      <c r="C47" s="51">
        <v>2284</v>
      </c>
      <c r="D47" s="52">
        <v>4756</v>
      </c>
      <c r="E47" s="31">
        <v>2.1</v>
      </c>
      <c r="F47" s="32">
        <v>91</v>
      </c>
      <c r="G47" s="31">
        <f t="shared" si="2"/>
        <v>39.84238178633975</v>
      </c>
      <c r="H47" s="64">
        <v>67</v>
      </c>
      <c r="I47" s="64">
        <v>21</v>
      </c>
      <c r="J47" s="32">
        <v>3</v>
      </c>
      <c r="K47" s="32"/>
      <c r="L47" s="32">
        <v>6</v>
      </c>
      <c r="M47" s="31">
        <f t="shared" si="0"/>
        <v>2.626970227670753</v>
      </c>
      <c r="N47" s="32">
        <v>0</v>
      </c>
      <c r="O47" s="32">
        <v>5</v>
      </c>
      <c r="P47" s="32">
        <v>1</v>
      </c>
      <c r="Q47" s="32">
        <v>11</v>
      </c>
      <c r="R47" s="32">
        <v>405735</v>
      </c>
      <c r="S47" s="31">
        <f t="shared" si="1"/>
        <v>177.6422942206655</v>
      </c>
      <c r="T47" s="31"/>
      <c r="X47" s="1"/>
    </row>
    <row r="48" spans="1:24" ht="13.5" customHeight="1">
      <c r="A48" s="48" t="s">
        <v>14</v>
      </c>
      <c r="B48" s="29"/>
      <c r="C48" s="51">
        <v>3796</v>
      </c>
      <c r="D48" s="52">
        <v>8415</v>
      </c>
      <c r="E48" s="31">
        <v>2.2</v>
      </c>
      <c r="F48" s="32">
        <v>116</v>
      </c>
      <c r="G48" s="31">
        <f t="shared" si="2"/>
        <v>30.558482613277135</v>
      </c>
      <c r="H48" s="64">
        <v>95</v>
      </c>
      <c r="I48" s="64">
        <v>14</v>
      </c>
      <c r="J48" s="32">
        <v>7</v>
      </c>
      <c r="K48" s="32"/>
      <c r="L48" s="32">
        <v>9</v>
      </c>
      <c r="M48" s="31">
        <f t="shared" si="0"/>
        <v>2.3709167544783982</v>
      </c>
      <c r="N48" s="32">
        <v>0</v>
      </c>
      <c r="O48" s="32">
        <v>4</v>
      </c>
      <c r="P48" s="32">
        <v>5</v>
      </c>
      <c r="Q48" s="32">
        <v>11</v>
      </c>
      <c r="R48" s="32">
        <v>5754</v>
      </c>
      <c r="S48" s="31">
        <f t="shared" si="1"/>
        <v>1.5158061116965227</v>
      </c>
      <c r="T48" s="31"/>
      <c r="X48" s="1"/>
    </row>
    <row r="49" spans="1:24" ht="13.5" customHeight="1">
      <c r="A49" s="48" t="s">
        <v>15</v>
      </c>
      <c r="B49" s="29"/>
      <c r="C49" s="51">
        <v>1461</v>
      </c>
      <c r="D49" s="52">
        <v>3187</v>
      </c>
      <c r="E49" s="31">
        <v>2.2</v>
      </c>
      <c r="F49" s="32">
        <v>66</v>
      </c>
      <c r="G49" s="31">
        <f t="shared" si="2"/>
        <v>45.17453798767968</v>
      </c>
      <c r="H49" s="64">
        <v>54</v>
      </c>
      <c r="I49" s="64">
        <v>11</v>
      </c>
      <c r="J49" s="32">
        <v>1</v>
      </c>
      <c r="K49" s="32"/>
      <c r="L49" s="32">
        <v>1</v>
      </c>
      <c r="M49" s="31">
        <f t="shared" si="0"/>
        <v>0.6844626967830253</v>
      </c>
      <c r="N49" s="32">
        <v>0</v>
      </c>
      <c r="O49" s="32">
        <v>1</v>
      </c>
      <c r="P49" s="32">
        <v>0</v>
      </c>
      <c r="Q49" s="32">
        <v>16</v>
      </c>
      <c r="R49" s="32">
        <v>139067</v>
      </c>
      <c r="S49" s="31">
        <f t="shared" si="1"/>
        <v>95.18617385352498</v>
      </c>
      <c r="T49" s="31"/>
      <c r="X49" s="1"/>
    </row>
    <row r="50" spans="1:24" ht="13.5" customHeight="1">
      <c r="A50" s="48" t="s">
        <v>16</v>
      </c>
      <c r="B50" s="29"/>
      <c r="C50" s="51">
        <v>5197</v>
      </c>
      <c r="D50" s="52">
        <v>10064</v>
      </c>
      <c r="E50" s="31">
        <v>1.9</v>
      </c>
      <c r="F50" s="32">
        <v>149</v>
      </c>
      <c r="G50" s="31">
        <f t="shared" si="2"/>
        <v>28.670386761593228</v>
      </c>
      <c r="H50" s="64">
        <v>116</v>
      </c>
      <c r="I50" s="64">
        <v>27</v>
      </c>
      <c r="J50" s="32">
        <v>6</v>
      </c>
      <c r="K50" s="32"/>
      <c r="L50" s="32">
        <v>14</v>
      </c>
      <c r="M50" s="31">
        <f t="shared" si="0"/>
        <v>2.6938618433711756</v>
      </c>
      <c r="N50" s="32">
        <v>0</v>
      </c>
      <c r="O50" s="32">
        <v>10</v>
      </c>
      <c r="P50" s="32">
        <v>4</v>
      </c>
      <c r="Q50" s="32">
        <v>7</v>
      </c>
      <c r="R50" s="32">
        <v>6578</v>
      </c>
      <c r="S50" s="31">
        <f t="shared" si="1"/>
        <v>1.2657302289782566</v>
      </c>
      <c r="T50" s="31"/>
      <c r="X50" s="1"/>
    </row>
    <row r="51" spans="1:24" ht="13.5" customHeight="1">
      <c r="A51" s="48" t="s">
        <v>17</v>
      </c>
      <c r="B51" s="29"/>
      <c r="C51" s="51">
        <v>2460</v>
      </c>
      <c r="D51" s="53">
        <v>6025</v>
      </c>
      <c r="E51" s="31">
        <v>2.4</v>
      </c>
      <c r="F51" s="32">
        <v>74</v>
      </c>
      <c r="G51" s="31">
        <f t="shared" si="2"/>
        <v>30.08130081300813</v>
      </c>
      <c r="H51" s="64">
        <v>54</v>
      </c>
      <c r="I51" s="64">
        <v>18</v>
      </c>
      <c r="J51" s="32">
        <v>2</v>
      </c>
      <c r="K51" s="32"/>
      <c r="L51" s="32">
        <v>5</v>
      </c>
      <c r="M51" s="31">
        <f t="shared" si="0"/>
        <v>2.032520325203252</v>
      </c>
      <c r="N51" s="32">
        <v>0</v>
      </c>
      <c r="O51" s="36">
        <v>2</v>
      </c>
      <c r="P51" s="32">
        <v>3</v>
      </c>
      <c r="Q51" s="32">
        <v>8</v>
      </c>
      <c r="R51" s="32">
        <v>102627</v>
      </c>
      <c r="S51" s="31">
        <f t="shared" si="1"/>
        <v>41.71829268292683</v>
      </c>
      <c r="T51" s="31"/>
      <c r="X51" s="1"/>
    </row>
    <row r="52" spans="1:24" ht="13.5" customHeight="1">
      <c r="A52" s="48" t="s">
        <v>36</v>
      </c>
      <c r="B52" s="29"/>
      <c r="C52" s="54">
        <v>480</v>
      </c>
      <c r="D52" s="55">
        <v>1301</v>
      </c>
      <c r="E52" s="31">
        <v>2.7</v>
      </c>
      <c r="F52" s="32">
        <v>174</v>
      </c>
      <c r="G52" s="31">
        <f t="shared" si="2"/>
        <v>362.5</v>
      </c>
      <c r="H52" s="64">
        <v>105</v>
      </c>
      <c r="I52" s="64">
        <v>65</v>
      </c>
      <c r="J52" s="32">
        <v>4</v>
      </c>
      <c r="K52" s="32"/>
      <c r="L52" s="32">
        <v>1</v>
      </c>
      <c r="M52" s="31">
        <f t="shared" si="0"/>
        <v>2.0833333333333335</v>
      </c>
      <c r="N52" s="32">
        <v>0</v>
      </c>
      <c r="O52" s="32">
        <v>1</v>
      </c>
      <c r="P52" s="32">
        <v>0</v>
      </c>
      <c r="Q52" s="32">
        <v>0</v>
      </c>
      <c r="R52" s="32">
        <v>0</v>
      </c>
      <c r="S52" s="31">
        <f t="shared" si="1"/>
        <v>0</v>
      </c>
      <c r="T52" s="31"/>
      <c r="X52" s="1"/>
    </row>
    <row r="53" spans="1:24" ht="13.5" customHeight="1" thickBot="1">
      <c r="A53" s="58" t="s">
        <v>66</v>
      </c>
      <c r="B53" s="59"/>
      <c r="C53" s="61">
        <v>2282</v>
      </c>
      <c r="D53" s="61">
        <v>5293</v>
      </c>
      <c r="E53" s="62">
        <v>2.3</v>
      </c>
      <c r="F53" s="63">
        <v>140</v>
      </c>
      <c r="G53" s="62">
        <f t="shared" si="2"/>
        <v>61.34969325153374</v>
      </c>
      <c r="H53" s="60">
        <v>94</v>
      </c>
      <c r="I53" s="60">
        <v>29</v>
      </c>
      <c r="J53" s="60">
        <v>17</v>
      </c>
      <c r="K53" s="72"/>
      <c r="L53" s="60">
        <v>4</v>
      </c>
      <c r="M53" s="62">
        <f t="shared" si="0"/>
        <v>1.7528483786152498</v>
      </c>
      <c r="N53" s="60">
        <v>0</v>
      </c>
      <c r="O53" s="60">
        <v>2</v>
      </c>
      <c r="P53" s="60">
        <v>2</v>
      </c>
      <c r="Q53" s="60">
        <v>0</v>
      </c>
      <c r="R53" s="60">
        <v>0</v>
      </c>
      <c r="S53" s="62">
        <f t="shared" si="1"/>
        <v>0</v>
      </c>
      <c r="T53" s="31"/>
      <c r="X53" s="1"/>
    </row>
    <row r="54" spans="1:24" ht="12.75" customHeight="1">
      <c r="A54" s="1" t="s">
        <v>64</v>
      </c>
      <c r="N54" s="2"/>
      <c r="O54" s="2"/>
      <c r="Q54" s="31"/>
      <c r="X54" s="37"/>
    </row>
    <row r="55" spans="1:17" ht="15" customHeight="1">
      <c r="A55" s="65"/>
      <c r="B55" s="66"/>
      <c r="C55" s="66"/>
      <c r="D55" s="66"/>
      <c r="E55" s="66"/>
      <c r="F55" s="66"/>
      <c r="G55" s="66"/>
      <c r="H55" s="67"/>
      <c r="I55" s="38"/>
      <c r="Q55" s="31"/>
    </row>
    <row r="56" spans="1:17" ht="14.25" customHeight="1">
      <c r="A56" s="65"/>
      <c r="B56" s="38"/>
      <c r="G56" s="38"/>
      <c r="H56" s="38"/>
      <c r="I56" s="38"/>
      <c r="Q56" s="31"/>
    </row>
    <row r="57" ht="11.25" customHeight="1">
      <c r="Q57" s="31"/>
    </row>
  </sheetData>
  <sheetProtection/>
  <mergeCells count="14">
    <mergeCell ref="Q4:S4"/>
    <mergeCell ref="R5:S5"/>
    <mergeCell ref="D5:D7"/>
    <mergeCell ref="E5:E7"/>
    <mergeCell ref="C4:E4"/>
    <mergeCell ref="M6:M7"/>
    <mergeCell ref="H5:H7"/>
    <mergeCell ref="F4:J4"/>
    <mergeCell ref="A5:A6"/>
    <mergeCell ref="G6:G7"/>
    <mergeCell ref="I5:I7"/>
    <mergeCell ref="R6:R7"/>
    <mergeCell ref="P5:P7"/>
    <mergeCell ref="S6:S7"/>
  </mergeCells>
  <printOptions/>
  <pageMargins left="0.5905511811023623" right="0.1968503937007874" top="0.3937007874015748" bottom="0.3937007874015748" header="0.1968503937007874" footer="0.35433070866141736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2021-03-22T05:01:15Z</cp:lastPrinted>
  <dcterms:created xsi:type="dcterms:W3CDTF">1999-05-07T04:16:37Z</dcterms:created>
  <dcterms:modified xsi:type="dcterms:W3CDTF">2022-04-19T00:27:47Z</dcterms:modified>
  <cp:category/>
  <cp:version/>
  <cp:contentType/>
  <cp:contentStatus/>
</cp:coreProperties>
</file>