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440" windowWidth="15210" windowHeight="4515" activeTab="0"/>
  </bookViews>
  <sheets>
    <sheet name="18-5" sheetId="1" r:id="rId1"/>
    <sheet name="18-5 (2)" sheetId="2" r:id="rId2"/>
  </sheets>
  <definedNames>
    <definedName name="_xlnm.Print_Area" localSheetId="0">'18-5'!$A$1:$AA$63</definedName>
  </definedNames>
  <calcPr fullCalcOnLoad="1"/>
</workbook>
</file>

<file path=xl/sharedStrings.xml><?xml version="1.0" encoding="utf-8"?>
<sst xmlns="http://schemas.openxmlformats.org/spreadsheetml/2006/main" count="300" uniqueCount="241">
  <si>
    <t xml:space="preserve"> </t>
  </si>
  <si>
    <t>投票区</t>
  </si>
  <si>
    <t>所在地</t>
  </si>
  <si>
    <t>投票所</t>
  </si>
  <si>
    <t xml:space="preserve">    35  西九条町一丁目　辰市小学校体育館</t>
  </si>
  <si>
    <t>第 1</t>
  </si>
  <si>
    <t>期日前投票所分</t>
  </si>
  <si>
    <t xml:space="preserve"> </t>
  </si>
  <si>
    <t>者　数</t>
  </si>
  <si>
    <t>投票
者数</t>
  </si>
  <si>
    <t>当日有
権者数</t>
  </si>
  <si>
    <t>投票率</t>
  </si>
  <si>
    <t xml:space="preserve">   </t>
  </si>
  <si>
    <t>　　総　　　　　　　　　　　数</t>
  </si>
  <si>
    <t>投　　票　　場　　所</t>
  </si>
  <si>
    <t>１８－５　　投　 票　 所　 別　 選　 挙　 投　 票　 状　 況</t>
  </si>
  <si>
    <t>１８－５　　投　票　所　別　選　挙　投　票　状　況　（ つづき ）</t>
  </si>
  <si>
    <t>鼓阪小学校講堂</t>
  </si>
  <si>
    <t>白毫寺町町民センター</t>
  </si>
  <si>
    <t>済美地域ふれあい会館</t>
  </si>
  <si>
    <t>佐保小学校講堂</t>
  </si>
  <si>
    <t>一条高等学校記念館</t>
  </si>
  <si>
    <t>みささぎ会館</t>
  </si>
  <si>
    <t>秋篠町公民館</t>
  </si>
  <si>
    <t>なかやま会館</t>
  </si>
  <si>
    <t>伏見小学校講堂</t>
  </si>
  <si>
    <t>伏見公民館あやめ池分館</t>
  </si>
  <si>
    <t>西部公民館体育室（西部会館6階）</t>
  </si>
  <si>
    <t>京西公民館平松分館</t>
  </si>
  <si>
    <t>富雄北小学校体育館</t>
  </si>
  <si>
    <t>富雄中学校体育館</t>
  </si>
  <si>
    <t>鳥見小学校体育館</t>
  </si>
  <si>
    <t>富雄南小学校体育館</t>
  </si>
  <si>
    <t>大安寺小学校講堂</t>
  </si>
  <si>
    <t>辰市小学校体育館</t>
  </si>
  <si>
    <t>明治小学校体育館</t>
  </si>
  <si>
    <t>南部公民館</t>
  </si>
  <si>
    <t>南部公民館精華分館</t>
  </si>
  <si>
    <t>北椿尾町集会所</t>
  </si>
  <si>
    <t>田原公民館</t>
  </si>
  <si>
    <t>田原公民館水間分館</t>
  </si>
  <si>
    <t>柳生公民館</t>
  </si>
  <si>
    <t>柳生公民館邑地分館</t>
  </si>
  <si>
    <t>川上町</t>
  </si>
  <si>
    <t>雑司町</t>
  </si>
  <si>
    <t>白毫寺町</t>
  </si>
  <si>
    <t>紀寺町</t>
  </si>
  <si>
    <t>南京終町</t>
  </si>
  <si>
    <t>西木辻町</t>
  </si>
  <si>
    <t>船橋町</t>
  </si>
  <si>
    <t>法蓮町</t>
  </si>
  <si>
    <t>法華寺町</t>
  </si>
  <si>
    <t>大宮町四丁目</t>
  </si>
  <si>
    <t>西之阪町</t>
  </si>
  <si>
    <t>椿井町</t>
  </si>
  <si>
    <t>佐紀町</t>
  </si>
  <si>
    <t>四条大路五丁目</t>
  </si>
  <si>
    <t>西ノ京町</t>
  </si>
  <si>
    <t>山陵町</t>
  </si>
  <si>
    <t>秋篠町</t>
  </si>
  <si>
    <t>中山町</t>
  </si>
  <si>
    <t>菅原町</t>
  </si>
  <si>
    <t>あやめ池南一丁目　</t>
  </si>
  <si>
    <t>学園南三丁目</t>
  </si>
  <si>
    <t>鶴舞東町</t>
  </si>
  <si>
    <t>平松一丁目</t>
  </si>
  <si>
    <t>富雄北一丁目</t>
  </si>
  <si>
    <t>三碓二丁目</t>
  </si>
  <si>
    <t>鳥見町三丁目</t>
  </si>
  <si>
    <t>中町</t>
  </si>
  <si>
    <t>大安寺二丁目</t>
  </si>
  <si>
    <t>西九条町一丁目</t>
  </si>
  <si>
    <t>杏町</t>
  </si>
  <si>
    <t>北永井町</t>
  </si>
  <si>
    <t>山町</t>
  </si>
  <si>
    <t>高樋町</t>
  </si>
  <si>
    <t>北椿尾町</t>
  </si>
  <si>
    <t>古市町</t>
  </si>
  <si>
    <t>茗荷町</t>
  </si>
  <si>
    <t>水間町</t>
  </si>
  <si>
    <t>柳生町</t>
  </si>
  <si>
    <t>邑地町</t>
  </si>
  <si>
    <t>丹生町</t>
  </si>
  <si>
    <t>大柳生町</t>
  </si>
  <si>
    <t>済美小学校多目的ホール</t>
  </si>
  <si>
    <t>資料：選挙管理委員会事務局</t>
  </si>
  <si>
    <t>北人権文化センター</t>
  </si>
  <si>
    <t>椿井小学校椿井ホール</t>
  </si>
  <si>
    <t>西大寺北地域ふれあい会館</t>
  </si>
  <si>
    <t>西大寺東町一丁目</t>
  </si>
  <si>
    <t>おしくま会館</t>
  </si>
  <si>
    <t>押熊町</t>
  </si>
  <si>
    <t>南人権文化センター</t>
  </si>
  <si>
    <t>東人権文化センター</t>
  </si>
  <si>
    <t>東市地域ふれあい会館</t>
  </si>
  <si>
    <t>柳生地域ふれあい会館</t>
  </si>
  <si>
    <t>　衆　議　院（小選挙区）</t>
  </si>
  <si>
    <t>参　議　院（選挙区）</t>
  </si>
  <si>
    <t>県　　知　　事</t>
  </si>
  <si>
    <t>県　　議　　会</t>
  </si>
  <si>
    <t>市　　　　　長</t>
  </si>
  <si>
    <t>市　　議　　会</t>
  </si>
  <si>
    <t>忍辱山町集会所</t>
  </si>
  <si>
    <t>大平尾町</t>
  </si>
  <si>
    <t>北村町公民館</t>
  </si>
  <si>
    <t>北村町</t>
  </si>
  <si>
    <t>西大寺北小学校体育館</t>
  </si>
  <si>
    <t>西大寺赤田町一丁目</t>
  </si>
  <si>
    <t>右京小学校体育館</t>
  </si>
  <si>
    <t>右京四丁目</t>
  </si>
  <si>
    <t>神功小学校体育館</t>
  </si>
  <si>
    <t>横井一丁目</t>
  </si>
  <si>
    <t>奈良女子大学附属中等教育学校武道場</t>
  </si>
  <si>
    <t>石打集落センター</t>
  </si>
  <si>
    <t>月ヶ瀬石打</t>
  </si>
  <si>
    <t>農業者研修センター</t>
  </si>
  <si>
    <t>月ヶ瀬尾山</t>
  </si>
  <si>
    <t>長引総合会館</t>
  </si>
  <si>
    <t>月ヶ瀬長引</t>
  </si>
  <si>
    <t>月瀬生活改善センター</t>
  </si>
  <si>
    <t>月ヶ瀬月瀬</t>
  </si>
  <si>
    <t>桃香野集落センター</t>
  </si>
  <si>
    <t>月ヶ瀬桃香野</t>
  </si>
  <si>
    <t>南之庄公民館</t>
  </si>
  <si>
    <t>吐山公民館</t>
  </si>
  <si>
    <t>白石公民館</t>
  </si>
  <si>
    <t>藺生町</t>
  </si>
  <si>
    <t>針ヶ別所生活改善センター</t>
  </si>
  <si>
    <t>針ヶ別所町</t>
  </si>
  <si>
    <t>小倉町集会センター</t>
  </si>
  <si>
    <t>小倉町</t>
  </si>
  <si>
    <t>上深川集落センター</t>
  </si>
  <si>
    <t>上深川町</t>
  </si>
  <si>
    <t>荻公民館</t>
  </si>
  <si>
    <t>荻町</t>
  </si>
  <si>
    <t>針農家組合集落センター</t>
  </si>
  <si>
    <t>針町</t>
  </si>
  <si>
    <t>小山戸公民館</t>
  </si>
  <si>
    <t>馬場生活改善センター</t>
  </si>
  <si>
    <t>忍辱山町</t>
  </si>
  <si>
    <t>興東公民館大平尾分館</t>
  </si>
  <si>
    <t>須川町公民館</t>
  </si>
  <si>
    <t>須川町</t>
  </si>
  <si>
    <t>東鳴川町公民館</t>
  </si>
  <si>
    <t>東鳴川町</t>
  </si>
  <si>
    <t>興東公民館狭川分館</t>
  </si>
  <si>
    <t>下狭川町</t>
  </si>
  <si>
    <t>西部公民館学園大和分館</t>
  </si>
  <si>
    <t>学園大和町一丁目</t>
  </si>
  <si>
    <t>中登美ヶ丘一丁目</t>
  </si>
  <si>
    <t>春日公民館済美南分館</t>
  </si>
  <si>
    <t>南京終町七丁目</t>
  </si>
  <si>
    <t>神功二丁目</t>
  </si>
  <si>
    <t>六条小学校講堂</t>
  </si>
  <si>
    <t>六条二丁目</t>
  </si>
  <si>
    <t>二名一丁目</t>
  </si>
  <si>
    <t>東登美ヶ丘小学校講堂</t>
  </si>
  <si>
    <t>東登美ヶ丘四丁目</t>
  </si>
  <si>
    <t>売間県営住宅大集会所</t>
  </si>
  <si>
    <t>東九条町</t>
  </si>
  <si>
    <t>桂木団地集会所</t>
  </si>
  <si>
    <t>桂木町</t>
  </si>
  <si>
    <t>東紀寺町一丁目</t>
  </si>
  <si>
    <t>富雄第三小学校体育館</t>
  </si>
  <si>
    <t>帝塚山南二丁目</t>
  </si>
  <si>
    <t>大安寺西小学校体育館</t>
  </si>
  <si>
    <t>大安寺西一丁目</t>
  </si>
  <si>
    <t>朱雀小学校体育館</t>
  </si>
  <si>
    <t>朱雀六丁目</t>
  </si>
  <si>
    <t>青和小学校体育館</t>
  </si>
  <si>
    <t>百楽園四丁目</t>
  </si>
  <si>
    <t>中山町西三・四丁目集会所</t>
  </si>
  <si>
    <t>中山町西三丁目</t>
  </si>
  <si>
    <t>登美ヶ丘小学校体育館</t>
  </si>
  <si>
    <t>西登美ヶ丘四丁目</t>
  </si>
  <si>
    <t>伏見中学校体育館</t>
  </si>
  <si>
    <t>西大寺宝ヶ丘</t>
  </si>
  <si>
    <t>三碓小学校体育館</t>
  </si>
  <si>
    <t>西千代ヶ丘一丁目</t>
  </si>
  <si>
    <t>鼓阪北小学校体育館</t>
  </si>
  <si>
    <t>青山九丁目</t>
  </si>
  <si>
    <t>七条コミュニティスポーツ会館</t>
  </si>
  <si>
    <t>七条一丁目</t>
  </si>
  <si>
    <t>佐保台小学校体育館</t>
  </si>
  <si>
    <t>佐保台三丁目</t>
  </si>
  <si>
    <t>佐保川小学校体育館</t>
  </si>
  <si>
    <t>法蓮町</t>
  </si>
  <si>
    <t>左京小学校体育館</t>
  </si>
  <si>
    <t>左京三丁目</t>
  </si>
  <si>
    <t>旧佐紀幼稚園</t>
  </si>
  <si>
    <t>はぐくみセンター1階会議室</t>
  </si>
  <si>
    <t>三条本町</t>
  </si>
  <si>
    <t>飛鳥小学校体育館</t>
  </si>
  <si>
    <t>大渕池公園体育館</t>
  </si>
  <si>
    <t>中山町西一丁目</t>
  </si>
  <si>
    <t>中登美ヶ丘中央集会所Ｅラウンジ</t>
  </si>
  <si>
    <t>平清水町公民館</t>
  </si>
  <si>
    <t>平清水町</t>
  </si>
  <si>
    <t>投　　票　　場　　所
注1）</t>
  </si>
  <si>
    <t>注2)衆議院（小選挙区）総数は、奈良県第１区（第1～第91投票区）及び第２区（第92～第102投票区）の合計である。</t>
  </si>
  <si>
    <t>（Ｒ1． 7．21）</t>
  </si>
  <si>
    <t>（Ｈ31． 4．7）</t>
  </si>
  <si>
    <t>奈良市立三笠公民館集会室</t>
  </si>
  <si>
    <t>ならコープ七条店集会所</t>
  </si>
  <si>
    <t>七条西町二丁目</t>
  </si>
  <si>
    <t>第12号市営住宅集会所</t>
  </si>
  <si>
    <t>藤ノ木台自治会コミュニティホール</t>
  </si>
  <si>
    <t>藤ノ木台三丁目</t>
  </si>
  <si>
    <t>西ノ京集会所</t>
  </si>
  <si>
    <t>都南之庄町</t>
  </si>
  <si>
    <t>都吐山町</t>
  </si>
  <si>
    <t>都白石町</t>
  </si>
  <si>
    <t>奈良市都福祉センター</t>
  </si>
  <si>
    <t>都小山戸町</t>
  </si>
  <si>
    <t>都馬場町</t>
  </si>
  <si>
    <t>　注2)　（Ｒ3．10. 31）</t>
  </si>
  <si>
    <t>（Ｒ3．7. 11）</t>
  </si>
  <si>
    <t>　（Ｒ3．7. 11）</t>
  </si>
  <si>
    <t>注1)令和3年10月31日執行の奈良県議会議員（奈良市・山辺郡選挙区）補欠選挙及び衆議院議員総選挙時の投票場所である。　</t>
  </si>
  <si>
    <t>奈良市立二名小学校講堂</t>
  </si>
  <si>
    <t>（Ｒ1． 7．21）</t>
  </si>
  <si>
    <t>（Ｒ3． 10．31）</t>
  </si>
  <si>
    <t>（Ｒ3． 7．11）</t>
  </si>
  <si>
    <t>　（Ｒ3． 7．11）</t>
  </si>
  <si>
    <t>奈良拘置支所職員待機所</t>
  </si>
  <si>
    <t>般若寺町</t>
  </si>
  <si>
    <t>ひがしむききたコミュニティ会館</t>
  </si>
  <si>
    <t>東向北町</t>
  </si>
  <si>
    <t>奈良県立大学地域交流棟１階小研修室</t>
  </si>
  <si>
    <t>西之阪集会所</t>
  </si>
  <si>
    <t>奈良市ならまちセンター１階ロビー</t>
  </si>
  <si>
    <t>東寺林町</t>
  </si>
  <si>
    <t>都跡地域ふれあい会館</t>
  </si>
  <si>
    <t>西大寺水利組合公民館</t>
  </si>
  <si>
    <t>西大寺新田町</t>
  </si>
  <si>
    <t>奈良学園前・鶴舞団地20号棟集会所</t>
  </si>
  <si>
    <t>奈良森林管理事務所会議室</t>
  </si>
  <si>
    <t>赤膚町</t>
  </si>
  <si>
    <t>興東館柳生中学校武道場</t>
  </si>
  <si>
    <t>（Ｈ31． 4．7）</t>
  </si>
  <si>
    <t>投　票
者　数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</si>
</sst>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);[Red]\(#,##0\)"/>
    <numFmt numFmtId="178" formatCode="#,##0_ "/>
    <numFmt numFmtId="179" formatCode="_ * #,##0.000_ ;_ * \-#,##0.000_ ;_ * &quot;-&quot;??_ ;_ @_ "/>
    <numFmt numFmtId="180" formatCode="_ * #,##0.0000_ ;_ * \-#,##0.0000_ ;_ * &quot;-&quot;??_ ;_ @_ "/>
    <numFmt numFmtId="181" formatCode="_ * #,##0.0_ ;_ * \-#,##0.0_ ;_ * &quot;-&quot;??_ ;_ @_ "/>
    <numFmt numFmtId="182" formatCode="_ * #,##0_ ;_ * \-#,##0_ ;_ * &quot;-&quot;??_ ;_ @_ "/>
  </numFmts>
  <fonts count="55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9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8"/>
      <name val="ＭＳ 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12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ＭＳ 明朝"/>
      <family val="1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明朝"/>
      <family val="1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9"/>
      <color theme="1"/>
      <name val="ＭＳ Ｐ明朝"/>
      <family val="1"/>
    </font>
    <font>
      <sz val="8"/>
      <color theme="1"/>
      <name val="ＭＳ Ｐ明朝"/>
      <family val="1"/>
    </font>
    <font>
      <sz val="9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>
      <alignment vertical="center"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right" vertical="center"/>
      <protection/>
    </xf>
    <xf numFmtId="38" fontId="3" fillId="0" borderId="0" xfId="49" applyFont="1" applyAlignment="1">
      <alignment vertical="center"/>
    </xf>
    <xf numFmtId="38" fontId="3" fillId="0" borderId="0" xfId="49" applyFont="1" applyAlignment="1" applyProtection="1">
      <alignment horizontal="left" vertical="center"/>
      <protection/>
    </xf>
    <xf numFmtId="38" fontId="3" fillId="0" borderId="0" xfId="49" applyFont="1" applyBorder="1" applyAlignment="1">
      <alignment horizontal="distributed" vertical="center"/>
    </xf>
    <xf numFmtId="0" fontId="3" fillId="0" borderId="0" xfId="0" applyFont="1" applyAlignment="1" applyProtection="1">
      <alignment horizontal="distributed" vertical="center"/>
      <protection/>
    </xf>
    <xf numFmtId="38" fontId="7" fillId="0" borderId="0" xfId="49" applyFont="1" applyBorder="1" applyAlignment="1">
      <alignment horizontal="distributed" vertical="center"/>
    </xf>
    <xf numFmtId="0" fontId="7" fillId="0" borderId="0" xfId="0" applyFont="1" applyAlignment="1" applyProtection="1">
      <alignment horizontal="distributed" vertical="center"/>
      <protection/>
    </xf>
    <xf numFmtId="38" fontId="3" fillId="0" borderId="0" xfId="49" applyFont="1" applyAlignment="1">
      <alignment/>
    </xf>
    <xf numFmtId="38" fontId="3" fillId="0" borderId="0" xfId="49" applyFont="1" applyBorder="1" applyAlignment="1" applyProtection="1">
      <alignment horizontal="center" vertical="center"/>
      <protection/>
    </xf>
    <xf numFmtId="38" fontId="3" fillId="0" borderId="10" xfId="49" applyFont="1" applyBorder="1" applyAlignment="1" applyProtection="1">
      <alignment horizontal="center" vertical="center"/>
      <protection/>
    </xf>
    <xf numFmtId="38" fontId="3" fillId="0" borderId="0" xfId="49" applyFont="1" applyAlignment="1" applyProtection="1">
      <alignment horizontal="right" vertical="center"/>
      <protection/>
    </xf>
    <xf numFmtId="38" fontId="3" fillId="0" borderId="10" xfId="49" applyFont="1" applyBorder="1" applyAlignment="1">
      <alignment horizontal="distributed" vertical="center"/>
    </xf>
    <xf numFmtId="38" fontId="3" fillId="0" borderId="0" xfId="49" applyFont="1" applyAlignment="1" applyProtection="1">
      <alignment horizontal="center" vertical="center"/>
      <protection/>
    </xf>
    <xf numFmtId="38" fontId="3" fillId="0" borderId="0" xfId="49" applyFont="1" applyAlignment="1" applyProtection="1">
      <alignment vertical="center"/>
      <protection/>
    </xf>
    <xf numFmtId="38" fontId="3" fillId="0" borderId="0" xfId="49" applyFont="1" applyBorder="1" applyAlignment="1" applyProtection="1">
      <alignment horizontal="left" vertical="center"/>
      <protection/>
    </xf>
    <xf numFmtId="38" fontId="3" fillId="0" borderId="0" xfId="49" applyFont="1" applyBorder="1" applyAlignment="1" applyProtection="1">
      <alignment vertical="center"/>
      <protection/>
    </xf>
    <xf numFmtId="38" fontId="3" fillId="0" borderId="0" xfId="49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vertical="center"/>
      <protection/>
    </xf>
    <xf numFmtId="38" fontId="3" fillId="0" borderId="0" xfId="49" applyFont="1" applyBorder="1" applyAlignment="1">
      <alignment vertical="center"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distributed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horizontal="distributed" vertical="center"/>
      <protection/>
    </xf>
    <xf numFmtId="41" fontId="7" fillId="0" borderId="0" xfId="49" applyNumberFormat="1" applyFont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8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38" fontId="3" fillId="0" borderId="10" xfId="49" applyFont="1" applyBorder="1" applyAlignment="1" applyProtection="1">
      <alignment horizontal="left" vertical="center"/>
      <protection/>
    </xf>
    <xf numFmtId="41" fontId="3" fillId="0" borderId="0" xfId="49" applyNumberFormat="1" applyFont="1" applyAlignment="1">
      <alignment vertical="center"/>
    </xf>
    <xf numFmtId="41" fontId="3" fillId="0" borderId="0" xfId="0" applyNumberFormat="1" applyFont="1" applyBorder="1" applyAlignment="1">
      <alignment horizontal="distributed" vertical="center" wrapText="1"/>
    </xf>
    <xf numFmtId="41" fontId="7" fillId="0" borderId="14" xfId="49" applyNumberFormat="1" applyFont="1" applyBorder="1" applyAlignment="1" applyProtection="1">
      <alignment horizontal="right" vertical="center"/>
      <protection/>
    </xf>
    <xf numFmtId="43" fontId="3" fillId="0" borderId="0" xfId="49" applyNumberFormat="1" applyFont="1" applyAlignment="1">
      <alignment vertical="center"/>
    </xf>
    <xf numFmtId="43" fontId="3" fillId="0" borderId="0" xfId="49" applyNumberFormat="1" applyFont="1" applyBorder="1" applyAlignment="1" applyProtection="1">
      <alignment horizontal="distributed" vertical="center"/>
      <protection/>
    </xf>
    <xf numFmtId="43" fontId="7" fillId="0" borderId="0" xfId="49" applyNumberFormat="1" applyFont="1" applyBorder="1" applyAlignment="1" applyProtection="1">
      <alignment horizontal="right" vertical="center"/>
      <protection/>
    </xf>
    <xf numFmtId="43" fontId="7" fillId="0" borderId="0" xfId="49" applyNumberFormat="1" applyFont="1" applyBorder="1" applyAlignment="1">
      <alignment horizontal="right" vertical="center"/>
    </xf>
    <xf numFmtId="43" fontId="7" fillId="0" borderId="0" xfId="49" applyNumberFormat="1" applyFont="1" applyAlignment="1">
      <alignment horizontal="right" vertical="center"/>
    </xf>
    <xf numFmtId="41" fontId="7" fillId="0" borderId="0" xfId="49" applyNumberFormat="1" applyFont="1" applyAlignment="1" applyProtection="1">
      <alignment horizontal="right" vertical="center"/>
      <protection/>
    </xf>
    <xf numFmtId="0" fontId="3" fillId="0" borderId="0" xfId="49" applyNumberFormat="1" applyFont="1" applyAlignment="1">
      <alignment vertical="center"/>
    </xf>
    <xf numFmtId="0" fontId="9" fillId="0" borderId="0" xfId="0" applyNumberFormat="1" applyFont="1" applyAlignment="1">
      <alignment horizontal="left" vertical="center" indent="2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11" xfId="49" applyNumberFormat="1" applyFont="1" applyBorder="1" applyAlignment="1">
      <alignment vertical="center"/>
    </xf>
    <xf numFmtId="0" fontId="3" fillId="0" borderId="15" xfId="49" applyNumberFormat="1" applyFont="1" applyBorder="1" applyAlignment="1" applyProtection="1">
      <alignment horizontal="left" vertical="center"/>
      <protection/>
    </xf>
    <xf numFmtId="0" fontId="3" fillId="0" borderId="16" xfId="49" applyNumberFormat="1" applyFont="1" applyBorder="1" applyAlignment="1" applyProtection="1">
      <alignment horizontal="left" vertical="center"/>
      <protection/>
    </xf>
    <xf numFmtId="0" fontId="3" fillId="0" borderId="15" xfId="49" applyNumberFormat="1" applyFont="1" applyBorder="1" applyAlignment="1">
      <alignment vertical="center"/>
    </xf>
    <xf numFmtId="0" fontId="3" fillId="0" borderId="17" xfId="49" applyNumberFormat="1" applyFont="1" applyBorder="1" applyAlignment="1">
      <alignment vertical="center"/>
    </xf>
    <xf numFmtId="0" fontId="3" fillId="0" borderId="17" xfId="49" applyNumberFormat="1" applyFont="1" applyBorder="1" applyAlignment="1" applyProtection="1">
      <alignment horizontal="left" vertical="center"/>
      <protection/>
    </xf>
    <xf numFmtId="0" fontId="3" fillId="0" borderId="18" xfId="49" applyNumberFormat="1" applyFont="1" applyBorder="1" applyAlignment="1" applyProtection="1">
      <alignment horizontal="left" vertical="center"/>
      <protection/>
    </xf>
    <xf numFmtId="0" fontId="3" fillId="0" borderId="19" xfId="49" applyNumberFormat="1" applyFont="1" applyBorder="1" applyAlignment="1" applyProtection="1">
      <alignment horizontal="left" vertical="center"/>
      <protection/>
    </xf>
    <xf numFmtId="0" fontId="3" fillId="0" borderId="18" xfId="49" applyNumberFormat="1" applyFont="1" applyBorder="1" applyAlignment="1">
      <alignment vertical="center"/>
    </xf>
    <xf numFmtId="0" fontId="3" fillId="0" borderId="20" xfId="49" applyNumberFormat="1" applyFont="1" applyBorder="1" applyAlignment="1" applyProtection="1">
      <alignment horizontal="left" vertical="center"/>
      <protection/>
    </xf>
    <xf numFmtId="0" fontId="3" fillId="0" borderId="0" xfId="49" applyNumberFormat="1" applyFont="1" applyBorder="1" applyAlignment="1">
      <alignment vertical="center"/>
    </xf>
    <xf numFmtId="0" fontId="3" fillId="0" borderId="0" xfId="49" applyNumberFormat="1" applyFont="1" applyBorder="1" applyAlignment="1" applyProtection="1">
      <alignment horizontal="left" vertical="center"/>
      <protection/>
    </xf>
    <xf numFmtId="0" fontId="3" fillId="0" borderId="11" xfId="0" applyNumberFormat="1" applyFont="1" applyBorder="1" applyAlignment="1">
      <alignment vertical="center"/>
    </xf>
    <xf numFmtId="0" fontId="3" fillId="0" borderId="16" xfId="49" applyNumberFormat="1" applyFont="1" applyBorder="1" applyAlignment="1">
      <alignment vertical="center"/>
    </xf>
    <xf numFmtId="0" fontId="3" fillId="0" borderId="19" xfId="49" applyNumberFormat="1" applyFont="1" applyBorder="1" applyAlignment="1">
      <alignment vertical="center"/>
    </xf>
    <xf numFmtId="0" fontId="3" fillId="0" borderId="12" xfId="0" applyFont="1" applyBorder="1" applyAlignment="1">
      <alignment horizontal="distributed" vertical="center"/>
    </xf>
    <xf numFmtId="38" fontId="6" fillId="0" borderId="0" xfId="49" applyFont="1" applyBorder="1" applyAlignment="1">
      <alignment horizontal="distributed" vertical="center"/>
    </xf>
    <xf numFmtId="0" fontId="51" fillId="0" borderId="0" xfId="62" applyFont="1" applyAlignment="1" applyProtection="1">
      <alignment horizontal="left" vertical="center"/>
      <protection/>
    </xf>
    <xf numFmtId="0" fontId="51" fillId="0" borderId="0" xfId="62" applyFont="1" applyAlignment="1" applyProtection="1">
      <alignment horizontal="distributed" vertical="center"/>
      <protection/>
    </xf>
    <xf numFmtId="0" fontId="52" fillId="0" borderId="0" xfId="62" applyFont="1" applyAlignment="1" applyProtection="1">
      <alignment horizontal="distributed" vertical="center"/>
      <protection/>
    </xf>
    <xf numFmtId="0" fontId="52" fillId="0" borderId="0" xfId="62" applyFont="1" applyAlignment="1" applyProtection="1">
      <alignment vertical="center"/>
      <protection/>
    </xf>
    <xf numFmtId="0" fontId="51" fillId="0" borderId="0" xfId="62" applyFont="1" applyBorder="1" applyAlignment="1" applyProtection="1">
      <alignment horizontal="left" vertical="center"/>
      <protection/>
    </xf>
    <xf numFmtId="0" fontId="51" fillId="0" borderId="0" xfId="62" applyFont="1" applyBorder="1" applyAlignment="1" applyProtection="1">
      <alignment horizontal="distributed" vertical="center"/>
      <protection/>
    </xf>
    <xf numFmtId="0" fontId="52" fillId="0" borderId="0" xfId="62" applyFont="1" applyBorder="1" applyAlignment="1" applyProtection="1">
      <alignment horizontal="distributed" vertical="center"/>
      <protection/>
    </xf>
    <xf numFmtId="0" fontId="51" fillId="0" borderId="0" xfId="62" applyFont="1" applyAlignment="1" applyProtection="1">
      <alignment horizontal="left" vertical="center" wrapText="1"/>
      <protection/>
    </xf>
    <xf numFmtId="0" fontId="53" fillId="0" borderId="0" xfId="62" applyFont="1" applyAlignment="1" applyProtection="1">
      <alignment horizontal="distributed" vertical="center" wrapText="1"/>
      <protection/>
    </xf>
    <xf numFmtId="0" fontId="0" fillId="0" borderId="0" xfId="0" applyAlignment="1">
      <alignment vertical="center"/>
    </xf>
    <xf numFmtId="40" fontId="3" fillId="0" borderId="0" xfId="49" applyNumberFormat="1" applyFont="1" applyAlignment="1">
      <alignment vertical="center"/>
    </xf>
    <xf numFmtId="40" fontId="3" fillId="0" borderId="0" xfId="49" applyNumberFormat="1" applyFont="1" applyBorder="1" applyAlignment="1" applyProtection="1">
      <alignment horizontal="distributed" vertical="center"/>
      <protection/>
    </xf>
    <xf numFmtId="40" fontId="7" fillId="0" borderId="0" xfId="49" applyNumberFormat="1" applyFont="1" applyAlignment="1">
      <alignment horizontal="right" vertical="center"/>
    </xf>
    <xf numFmtId="40" fontId="3" fillId="0" borderId="15" xfId="49" applyNumberFormat="1" applyFont="1" applyBorder="1" applyAlignment="1">
      <alignment vertical="center"/>
    </xf>
    <xf numFmtId="40" fontId="3" fillId="0" borderId="0" xfId="49" applyNumberFormat="1" applyFont="1" applyBorder="1" applyAlignment="1">
      <alignment vertical="center"/>
    </xf>
    <xf numFmtId="40" fontId="3" fillId="0" borderId="0" xfId="49" applyNumberFormat="1" applyFont="1" applyAlignment="1">
      <alignment horizontal="right" vertical="center"/>
    </xf>
    <xf numFmtId="41" fontId="8" fillId="0" borderId="0" xfId="49" applyNumberFormat="1" applyFont="1" applyBorder="1" applyAlignment="1" applyProtection="1">
      <alignment horizontal="right" vertical="center"/>
      <protection/>
    </xf>
    <xf numFmtId="43" fontId="8" fillId="0" borderId="0" xfId="49" applyNumberFormat="1" applyFont="1" applyBorder="1" applyAlignment="1" applyProtection="1">
      <alignment horizontal="right"/>
      <protection/>
    </xf>
    <xf numFmtId="43" fontId="8" fillId="0" borderId="0" xfId="49" applyNumberFormat="1" applyFont="1" applyBorder="1" applyAlignment="1" applyProtection="1">
      <alignment horizontal="right" vertical="center"/>
      <protection/>
    </xf>
    <xf numFmtId="41" fontId="8" fillId="0" borderId="0" xfId="49" applyNumberFormat="1" applyFont="1" applyAlignment="1">
      <alignment horizontal="right" vertical="center"/>
    </xf>
    <xf numFmtId="41" fontId="8" fillId="0" borderId="0" xfId="49" applyNumberFormat="1" applyFont="1" applyBorder="1" applyAlignment="1">
      <alignment horizontal="right" vertical="center"/>
    </xf>
    <xf numFmtId="41" fontId="54" fillId="0" borderId="12" xfId="62" applyNumberFormat="1" applyFont="1" applyBorder="1" applyAlignment="1">
      <alignment vertical="center"/>
      <protection/>
    </xf>
    <xf numFmtId="41" fontId="54" fillId="0" borderId="12" xfId="49" applyNumberFormat="1" applyFont="1" applyBorder="1" applyAlignment="1">
      <alignment vertical="center"/>
    </xf>
    <xf numFmtId="41" fontId="8" fillId="0" borderId="0" xfId="49" applyNumberFormat="1" applyFont="1" applyBorder="1" applyAlignment="1">
      <alignment vertical="center"/>
    </xf>
    <xf numFmtId="43" fontId="8" fillId="0" borderId="0" xfId="49" applyNumberFormat="1" applyFont="1" applyBorder="1" applyAlignment="1">
      <alignment horizontal="right" vertical="center"/>
    </xf>
    <xf numFmtId="41" fontId="54" fillId="0" borderId="21" xfId="62" applyNumberFormat="1" applyFont="1" applyBorder="1" applyAlignment="1">
      <alignment vertical="center"/>
      <protection/>
    </xf>
    <xf numFmtId="43" fontId="54" fillId="0" borderId="13" xfId="62" applyNumberFormat="1" applyFont="1" applyBorder="1" applyAlignment="1">
      <alignment vertical="center"/>
      <protection/>
    </xf>
    <xf numFmtId="0" fontId="3" fillId="0" borderId="0" xfId="62" applyFont="1" applyAlignment="1" applyProtection="1">
      <alignment horizontal="distributed" vertical="center"/>
      <protection/>
    </xf>
    <xf numFmtId="43" fontId="7" fillId="0" borderId="0" xfId="42" applyNumberFormat="1" applyFont="1" applyBorder="1" applyAlignment="1" applyProtection="1">
      <alignment horizontal="right" vertical="center"/>
      <protection/>
    </xf>
    <xf numFmtId="43" fontId="3" fillId="0" borderId="0" xfId="0" applyNumberFormat="1" applyFont="1" applyAlignment="1">
      <alignment vertical="center"/>
    </xf>
    <xf numFmtId="43" fontId="3" fillId="0" borderId="11" xfId="49" applyNumberFormat="1" applyFont="1" applyBorder="1" applyAlignment="1">
      <alignment vertical="center"/>
    </xf>
    <xf numFmtId="43" fontId="3" fillId="0" borderId="15" xfId="49" applyNumberFormat="1" applyFont="1" applyBorder="1" applyAlignment="1">
      <alignment vertical="center"/>
    </xf>
    <xf numFmtId="43" fontId="0" fillId="0" borderId="0" xfId="0" applyNumberFormat="1" applyAlignment="1">
      <alignment vertical="center"/>
    </xf>
    <xf numFmtId="41" fontId="8" fillId="0" borderId="14" xfId="0" applyNumberFormat="1" applyFont="1" applyBorder="1" applyAlignment="1">
      <alignment horizontal="distributed" vertical="center" wrapText="1"/>
    </xf>
    <xf numFmtId="41" fontId="8" fillId="0" borderId="0" xfId="0" applyNumberFormat="1" applyFont="1" applyBorder="1" applyAlignment="1">
      <alignment horizontal="distributed" vertical="center" wrapText="1"/>
    </xf>
    <xf numFmtId="43" fontId="8" fillId="0" borderId="0" xfId="49" applyNumberFormat="1" applyFont="1" applyBorder="1" applyAlignment="1" applyProtection="1">
      <alignment horizontal="distributed" vertical="center"/>
      <protection/>
    </xf>
    <xf numFmtId="178" fontId="8" fillId="0" borderId="14" xfId="61" applyNumberFormat="1" applyFont="1" applyFill="1" applyBorder="1">
      <alignment vertical="center"/>
      <protection/>
    </xf>
    <xf numFmtId="178" fontId="8" fillId="0" borderId="0" xfId="61" applyNumberFormat="1" applyFont="1" applyFill="1" applyBorder="1">
      <alignment vertical="center"/>
      <protection/>
    </xf>
    <xf numFmtId="43" fontId="8" fillId="0" borderId="0" xfId="42" applyNumberFormat="1" applyFont="1" applyBorder="1" applyAlignment="1">
      <alignment horizontal="right" vertical="center"/>
    </xf>
    <xf numFmtId="41" fontId="8" fillId="0" borderId="22" xfId="49" applyNumberFormat="1" applyFont="1" applyBorder="1" applyAlignment="1">
      <alignment vertical="center"/>
    </xf>
    <xf numFmtId="41" fontId="8" fillId="0" borderId="11" xfId="49" applyNumberFormat="1" applyFont="1" applyBorder="1" applyAlignment="1">
      <alignment vertical="center"/>
    </xf>
    <xf numFmtId="43" fontId="8" fillId="0" borderId="11" xfId="49" applyNumberFormat="1" applyFont="1" applyBorder="1" applyAlignment="1">
      <alignment horizontal="right" vertical="center"/>
    </xf>
    <xf numFmtId="41" fontId="8" fillId="0" borderId="12" xfId="62" applyNumberFormat="1" applyFont="1" applyFill="1" applyBorder="1" applyAlignment="1">
      <alignment vertical="center"/>
      <protection/>
    </xf>
    <xf numFmtId="43" fontId="8" fillId="0" borderId="0" xfId="42" applyNumberFormat="1" applyFont="1" applyAlignment="1">
      <alignment horizontal="right" vertical="center"/>
    </xf>
    <xf numFmtId="41" fontId="3" fillId="0" borderId="0" xfId="49" applyNumberFormat="1" applyFont="1" applyAlignment="1">
      <alignment horizontal="right" vertical="center"/>
    </xf>
    <xf numFmtId="43" fontId="3" fillId="0" borderId="0" xfId="42" applyNumberFormat="1" applyFont="1" applyAlignment="1">
      <alignment horizontal="right" vertical="center"/>
    </xf>
    <xf numFmtId="41" fontId="3" fillId="0" borderId="0" xfId="49" applyNumberFormat="1" applyFont="1" applyBorder="1" applyAlignment="1">
      <alignment horizontal="right" vertical="center"/>
    </xf>
    <xf numFmtId="41" fontId="3" fillId="0" borderId="0" xfId="49" applyNumberFormat="1" applyFont="1" applyBorder="1" applyAlignment="1">
      <alignment vertical="center"/>
    </xf>
    <xf numFmtId="40" fontId="3" fillId="0" borderId="0" xfId="49" applyNumberFormat="1" applyFont="1" applyBorder="1" applyAlignment="1">
      <alignment horizontal="right" vertical="center"/>
    </xf>
    <xf numFmtId="41" fontId="51" fillId="0" borderId="12" xfId="62" applyNumberFormat="1" applyFont="1" applyBorder="1" applyAlignment="1">
      <alignment vertical="center"/>
      <protection/>
    </xf>
    <xf numFmtId="41" fontId="51" fillId="0" borderId="12" xfId="49" applyNumberFormat="1" applyFont="1" applyBorder="1" applyAlignment="1">
      <alignment vertical="center"/>
    </xf>
    <xf numFmtId="40" fontId="51" fillId="0" borderId="13" xfId="49" applyNumberFormat="1" applyFont="1" applyBorder="1" applyAlignment="1">
      <alignment vertical="center"/>
    </xf>
    <xf numFmtId="43" fontId="8" fillId="0" borderId="0" xfId="42" applyNumberFormat="1" applyFont="1" applyBorder="1" applyAlignment="1" applyProtection="1">
      <alignment horizontal="right" vertical="center"/>
      <protection/>
    </xf>
    <xf numFmtId="41" fontId="3" fillId="0" borderId="0" xfId="49" applyNumberFormat="1" applyFont="1" applyAlignment="1" applyProtection="1">
      <alignment horizontal="right" vertical="center"/>
      <protection/>
    </xf>
    <xf numFmtId="43" fontId="3" fillId="0" borderId="0" xfId="42" applyNumberFormat="1" applyFont="1" applyBorder="1" applyAlignment="1" applyProtection="1">
      <alignment horizontal="right" vertical="center"/>
      <protection/>
    </xf>
    <xf numFmtId="41" fontId="3" fillId="0" borderId="0" xfId="49" applyNumberFormat="1" applyFont="1" applyBorder="1" applyAlignment="1" applyProtection="1">
      <alignment horizontal="right" vertical="center"/>
      <protection/>
    </xf>
    <xf numFmtId="43" fontId="3" fillId="0" borderId="0" xfId="49" applyNumberFormat="1" applyFont="1" applyBorder="1" applyAlignment="1" applyProtection="1">
      <alignment horizontal="right" vertical="center"/>
      <protection/>
    </xf>
    <xf numFmtId="41" fontId="51" fillId="0" borderId="21" xfId="62" applyNumberFormat="1" applyFont="1" applyBorder="1" applyAlignment="1">
      <alignment vertical="center"/>
      <protection/>
    </xf>
    <xf numFmtId="43" fontId="51" fillId="0" borderId="13" xfId="62" applyNumberFormat="1" applyFont="1" applyBorder="1" applyAlignment="1">
      <alignment vertical="center"/>
      <protection/>
    </xf>
    <xf numFmtId="43" fontId="3" fillId="0" borderId="0" xfId="49" applyNumberFormat="1" applyFont="1" applyBorder="1" applyAlignment="1">
      <alignment horizontal="right" vertical="center"/>
    </xf>
    <xf numFmtId="178" fontId="8" fillId="0" borderId="0" xfId="0" applyNumberFormat="1" applyFont="1" applyFill="1" applyBorder="1" applyAlignment="1">
      <alignment vertical="center"/>
    </xf>
    <xf numFmtId="43" fontId="54" fillId="0" borderId="12" xfId="62" applyNumberFormat="1" applyFont="1" applyBorder="1" applyAlignment="1">
      <alignment vertical="center"/>
      <protection/>
    </xf>
    <xf numFmtId="0" fontId="54" fillId="0" borderId="19" xfId="49" applyNumberFormat="1" applyFont="1" applyBorder="1" applyAlignment="1" applyProtection="1">
      <alignment vertical="center"/>
      <protection/>
    </xf>
    <xf numFmtId="0" fontId="54" fillId="0" borderId="18" xfId="49" applyNumberFormat="1" applyFont="1" applyBorder="1" applyAlignment="1" applyProtection="1">
      <alignment horizontal="center" vertical="center"/>
      <protection/>
    </xf>
    <xf numFmtId="43" fontId="54" fillId="0" borderId="20" xfId="49" applyNumberFormat="1" applyFont="1" applyBorder="1" applyAlignment="1" applyProtection="1">
      <alignment horizontal="center" vertical="center"/>
      <protection/>
    </xf>
    <xf numFmtId="41" fontId="8" fillId="0" borderId="14" xfId="49" applyNumberFormat="1" applyFont="1" applyBorder="1" applyAlignment="1" applyProtection="1">
      <alignment horizontal="right"/>
      <protection/>
    </xf>
    <xf numFmtId="41" fontId="8" fillId="0" borderId="0" xfId="49" applyNumberFormat="1" applyFont="1" applyBorder="1" applyAlignment="1" applyProtection="1">
      <alignment horizontal="right"/>
      <protection/>
    </xf>
    <xf numFmtId="43" fontId="8" fillId="0" borderId="0" xfId="42" applyNumberFormat="1" applyFont="1" applyBorder="1" applyAlignment="1" applyProtection="1">
      <alignment horizontal="right"/>
      <protection/>
    </xf>
    <xf numFmtId="41" fontId="8" fillId="0" borderId="14" xfId="49" applyNumberFormat="1" applyFont="1" applyBorder="1" applyAlignment="1" applyProtection="1">
      <alignment horizontal="right" vertical="center"/>
      <protection/>
    </xf>
    <xf numFmtId="41" fontId="3" fillId="0" borderId="0" xfId="49" applyNumberFormat="1" applyFont="1" applyFill="1" applyBorder="1" applyAlignment="1" applyProtection="1">
      <alignment horizontal="right"/>
      <protection/>
    </xf>
    <xf numFmtId="43" fontId="3" fillId="0" borderId="0" xfId="42" applyNumberFormat="1" applyFont="1" applyFill="1" applyBorder="1" applyAlignment="1" applyProtection="1">
      <alignment horizontal="right"/>
      <protection/>
    </xf>
    <xf numFmtId="40" fontId="3" fillId="0" borderId="0" xfId="49" applyNumberFormat="1" applyFont="1" applyBorder="1" applyAlignment="1" applyProtection="1">
      <alignment horizontal="right" vertical="center"/>
      <protection/>
    </xf>
    <xf numFmtId="43" fontId="3" fillId="0" borderId="0" xfId="49" applyNumberFormat="1" applyFont="1" applyBorder="1" applyAlignment="1" applyProtection="1">
      <alignment horizontal="right"/>
      <protection/>
    </xf>
    <xf numFmtId="178" fontId="8" fillId="0" borderId="0" xfId="0" applyNumberFormat="1" applyFont="1" applyBorder="1" applyAlignment="1">
      <alignment vertical="center"/>
    </xf>
    <xf numFmtId="0" fontId="3" fillId="0" borderId="0" xfId="49" applyNumberFormat="1" applyFont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3" fillId="0" borderId="0" xfId="49" applyNumberFormat="1" applyFont="1" applyBorder="1" applyAlignment="1">
      <alignment vertical="center"/>
    </xf>
    <xf numFmtId="0" fontId="8" fillId="0" borderId="23" xfId="49" applyNumberFormat="1" applyFont="1" applyBorder="1" applyAlignment="1" applyProtection="1">
      <alignment horizontal="distributed" vertical="center" wrapText="1"/>
      <protection/>
    </xf>
    <xf numFmtId="0" fontId="8" fillId="0" borderId="24" xfId="0" applyNumberFormat="1" applyFont="1" applyBorder="1" applyAlignment="1">
      <alignment horizontal="distributed" vertical="center" wrapText="1"/>
    </xf>
    <xf numFmtId="0" fontId="3" fillId="0" borderId="23" xfId="49" applyNumberFormat="1" applyFont="1" applyBorder="1" applyAlignment="1" applyProtection="1">
      <alignment horizontal="distributed" vertical="center" wrapText="1"/>
      <protection/>
    </xf>
    <xf numFmtId="0" fontId="3" fillId="0" borderId="24" xfId="0" applyNumberFormat="1" applyFont="1" applyBorder="1" applyAlignment="1">
      <alignment horizontal="distributed" vertical="center" wrapText="1"/>
    </xf>
    <xf numFmtId="0" fontId="3" fillId="0" borderId="23" xfId="49" applyNumberFormat="1" applyFont="1" applyBorder="1" applyAlignment="1" applyProtection="1">
      <alignment horizontal="distributed" vertical="center"/>
      <protection/>
    </xf>
    <xf numFmtId="0" fontId="3" fillId="0" borderId="24" xfId="49" applyNumberFormat="1" applyFont="1" applyBorder="1" applyAlignment="1" applyProtection="1">
      <alignment horizontal="distributed" vertical="center"/>
      <protection/>
    </xf>
    <xf numFmtId="0" fontId="8" fillId="0" borderId="23" xfId="49" applyNumberFormat="1" applyFont="1" applyBorder="1" applyAlignment="1" applyProtection="1">
      <alignment horizontal="distributed" vertical="center"/>
      <protection/>
    </xf>
    <xf numFmtId="0" fontId="8" fillId="0" borderId="24" xfId="49" applyNumberFormat="1" applyFont="1" applyBorder="1" applyAlignment="1" applyProtection="1">
      <alignment horizontal="distributed" vertical="center"/>
      <protection/>
    </xf>
    <xf numFmtId="0" fontId="3" fillId="0" borderId="0" xfId="49" applyNumberFormat="1" applyFont="1" applyBorder="1" applyAlignment="1">
      <alignment horizontal="center" vertical="center"/>
    </xf>
    <xf numFmtId="0" fontId="3" fillId="0" borderId="10" xfId="49" applyNumberFormat="1" applyFont="1" applyBorder="1" applyAlignment="1">
      <alignment horizontal="center" vertical="center"/>
    </xf>
    <xf numFmtId="38" fontId="3" fillId="0" borderId="0" xfId="49" applyFont="1" applyAlignment="1" applyProtection="1">
      <alignment horizontal="right" vertical="center"/>
      <protection/>
    </xf>
    <xf numFmtId="0" fontId="54" fillId="0" borderId="16" xfId="49" applyNumberFormat="1" applyFont="1" applyBorder="1" applyAlignment="1" applyProtection="1">
      <alignment horizontal="center" vertical="center"/>
      <protection/>
    </xf>
    <xf numFmtId="0" fontId="54" fillId="0" borderId="15" xfId="49" applyNumberFormat="1" applyFont="1" applyBorder="1" applyAlignment="1" applyProtection="1">
      <alignment horizontal="center" vertical="center"/>
      <protection/>
    </xf>
    <xf numFmtId="0" fontId="54" fillId="0" borderId="17" xfId="49" applyNumberFormat="1" applyFont="1" applyBorder="1" applyAlignment="1" applyProtection="1">
      <alignment horizontal="center" vertical="center"/>
      <protection/>
    </xf>
    <xf numFmtId="43" fontId="8" fillId="0" borderId="23" xfId="49" applyNumberFormat="1" applyFont="1" applyBorder="1" applyAlignment="1" applyProtection="1">
      <alignment horizontal="distributed" vertical="center"/>
      <protection/>
    </xf>
    <xf numFmtId="43" fontId="8" fillId="0" borderId="24" xfId="49" applyNumberFormat="1" applyFont="1" applyBorder="1" applyAlignment="1" applyProtection="1">
      <alignment horizontal="distributed" vertical="center"/>
      <protection/>
    </xf>
    <xf numFmtId="0" fontId="3" fillId="0" borderId="14" xfId="49" applyNumberFormat="1" applyFont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14" xfId="49" applyNumberFormat="1" applyFont="1" applyBorder="1" applyAlignment="1" applyProtection="1">
      <alignment horizontal="distributed" vertical="center"/>
      <protection/>
    </xf>
    <xf numFmtId="0" fontId="3" fillId="0" borderId="0" xfId="0" applyNumberFormat="1" applyFont="1" applyAlignment="1">
      <alignment horizontal="distributed" vertical="center"/>
    </xf>
    <xf numFmtId="0" fontId="3" fillId="0" borderId="10" xfId="0" applyNumberFormat="1" applyFont="1" applyBorder="1" applyAlignment="1">
      <alignment horizontal="distributed" vertical="center"/>
    </xf>
    <xf numFmtId="0" fontId="3" fillId="0" borderId="14" xfId="0" applyNumberFormat="1" applyFont="1" applyBorder="1" applyAlignment="1">
      <alignment horizontal="distributed" vertical="center"/>
    </xf>
    <xf numFmtId="38" fontId="3" fillId="0" borderId="0" xfId="49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51" fillId="0" borderId="16" xfId="49" applyNumberFormat="1" applyFont="1" applyBorder="1" applyAlignment="1" applyProtection="1">
      <alignment horizontal="center" vertical="center"/>
      <protection/>
    </xf>
    <xf numFmtId="0" fontId="51" fillId="0" borderId="15" xfId="49" applyNumberFormat="1" applyFont="1" applyBorder="1" applyAlignment="1" applyProtection="1">
      <alignment horizontal="center" vertical="center"/>
      <protection/>
    </xf>
    <xf numFmtId="0" fontId="51" fillId="0" borderId="17" xfId="49" applyNumberFormat="1" applyFont="1" applyBorder="1" applyAlignment="1" applyProtection="1">
      <alignment horizontal="center" vertical="center"/>
      <protection/>
    </xf>
    <xf numFmtId="0" fontId="51" fillId="0" borderId="24" xfId="49" applyNumberFormat="1" applyFont="1" applyBorder="1" applyAlignment="1" applyProtection="1">
      <alignment horizontal="center" vertical="center"/>
      <protection/>
    </xf>
    <xf numFmtId="0" fontId="51" fillId="0" borderId="19" xfId="49" applyNumberFormat="1" applyFont="1" applyBorder="1" applyAlignment="1" applyProtection="1">
      <alignment horizontal="center" vertical="center"/>
      <protection/>
    </xf>
    <xf numFmtId="0" fontId="51" fillId="0" borderId="18" xfId="49" applyNumberFormat="1" applyFont="1" applyBorder="1" applyAlignment="1" applyProtection="1">
      <alignment horizontal="center" vertical="center"/>
      <protection/>
    </xf>
    <xf numFmtId="0" fontId="51" fillId="0" borderId="20" xfId="49" applyNumberFormat="1" applyFont="1" applyBorder="1" applyAlignment="1" applyProtection="1">
      <alignment horizontal="center" vertical="center"/>
      <protection/>
    </xf>
    <xf numFmtId="0" fontId="54" fillId="0" borderId="19" xfId="49" applyNumberFormat="1" applyFont="1" applyBorder="1" applyAlignment="1" applyProtection="1">
      <alignment horizontal="center" vertical="center"/>
      <protection/>
    </xf>
    <xf numFmtId="0" fontId="54" fillId="0" borderId="18" xfId="49" applyNumberFormat="1" applyFont="1" applyBorder="1" applyAlignment="1" applyProtection="1">
      <alignment horizontal="center" vertical="center"/>
      <protection/>
    </xf>
    <xf numFmtId="0" fontId="54" fillId="0" borderId="20" xfId="49" applyNumberFormat="1" applyFont="1" applyBorder="1" applyAlignment="1" applyProtection="1">
      <alignment horizontal="center" vertical="center"/>
      <protection/>
    </xf>
    <xf numFmtId="0" fontId="8" fillId="0" borderId="25" xfId="49" applyNumberFormat="1" applyFont="1" applyBorder="1" applyAlignment="1" applyProtection="1">
      <alignment horizontal="distributed" vertical="center"/>
      <protection/>
    </xf>
    <xf numFmtId="0" fontId="8" fillId="0" borderId="19" xfId="49" applyNumberFormat="1" applyFont="1" applyBorder="1" applyAlignment="1" applyProtection="1">
      <alignment horizontal="distributed" vertical="center"/>
      <protection/>
    </xf>
    <xf numFmtId="0" fontId="51" fillId="0" borderId="26" xfId="49" applyNumberFormat="1" applyFont="1" applyBorder="1" applyAlignment="1" applyProtection="1">
      <alignment horizontal="center" vertical="center"/>
      <protection/>
    </xf>
    <xf numFmtId="40" fontId="3" fillId="0" borderId="23" xfId="49" applyNumberFormat="1" applyFont="1" applyBorder="1" applyAlignment="1" applyProtection="1">
      <alignment horizontal="distributed" vertical="center"/>
      <protection/>
    </xf>
    <xf numFmtId="40" fontId="3" fillId="0" borderId="24" xfId="49" applyNumberFormat="1" applyFont="1" applyBorder="1" applyAlignment="1" applyProtection="1">
      <alignment horizontal="distributed" vertical="center"/>
      <protection/>
    </xf>
    <xf numFmtId="0" fontId="3" fillId="0" borderId="15" xfId="49" applyNumberFormat="1" applyFont="1" applyBorder="1" applyAlignment="1">
      <alignment vertical="center"/>
    </xf>
    <xf numFmtId="0" fontId="3" fillId="0" borderId="24" xfId="49" applyNumberFormat="1" applyFont="1" applyBorder="1" applyAlignment="1" applyProtection="1">
      <alignment horizontal="distributed" vertical="center" wrapText="1"/>
      <protection/>
    </xf>
    <xf numFmtId="0" fontId="3" fillId="0" borderId="23" xfId="49" applyNumberFormat="1" applyFont="1" applyBorder="1" applyAlignment="1" applyProtection="1">
      <alignment horizontal="center" vertical="center" wrapText="1"/>
      <protection/>
    </xf>
    <xf numFmtId="0" fontId="3" fillId="0" borderId="24" xfId="49" applyNumberFormat="1" applyFont="1" applyBorder="1" applyAlignment="1" applyProtection="1">
      <alignment horizontal="center" vertical="center" wrapText="1"/>
      <protection/>
    </xf>
    <xf numFmtId="0" fontId="3" fillId="0" borderId="14" xfId="49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>
      <alignment horizontal="distributed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6" xfId="61"/>
    <cellStyle name="標準_18選挙･市職員数および行政5(1)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A63"/>
  <sheetViews>
    <sheetView tabSelected="1" zoomScaleSheetLayoutView="100" zoomScalePageLayoutView="0" workbookViewId="0" topLeftCell="A1">
      <selection activeCell="A1" sqref="A1"/>
    </sheetView>
  </sheetViews>
  <sheetFormatPr defaultColWidth="8.66015625" defaultRowHeight="18"/>
  <cols>
    <col min="1" max="1" width="0.41015625" style="3" customWidth="1"/>
    <col min="2" max="2" width="2.91015625" style="3" customWidth="1"/>
    <col min="3" max="3" width="1.16796875" style="3" customWidth="1"/>
    <col min="4" max="4" width="0.41015625" style="3" customWidth="1"/>
    <col min="5" max="5" width="22.66015625" style="3" customWidth="1"/>
    <col min="6" max="7" width="0.41015625" style="3" customWidth="1"/>
    <col min="8" max="8" width="11.66015625" style="3" customWidth="1"/>
    <col min="9" max="9" width="0.41015625" style="3" customWidth="1"/>
    <col min="10" max="11" width="6.08203125" style="32" customWidth="1"/>
    <col min="12" max="12" width="6.08203125" style="35" customWidth="1"/>
    <col min="13" max="14" width="6.08203125" style="32" customWidth="1"/>
    <col min="15" max="15" width="6.08203125" style="72" customWidth="1"/>
    <col min="16" max="16" width="6.5" style="32" customWidth="1"/>
    <col min="17" max="17" width="6.41015625" style="32" customWidth="1"/>
    <col min="18" max="18" width="6.33203125" style="35" customWidth="1"/>
    <col min="19" max="19" width="6.5" style="32" customWidth="1"/>
    <col min="20" max="20" width="6.41015625" style="32" customWidth="1"/>
    <col min="21" max="21" width="6.33203125" style="35" customWidth="1"/>
    <col min="22" max="22" width="6.5" style="32" customWidth="1"/>
    <col min="23" max="23" width="6.41015625" style="32" customWidth="1"/>
    <col min="24" max="24" width="6.33203125" style="35" customWidth="1"/>
    <col min="25" max="25" width="6.5" style="32" customWidth="1"/>
    <col min="26" max="26" width="6.41015625" style="32" customWidth="1"/>
    <col min="27" max="27" width="6.33203125" style="35" customWidth="1"/>
    <col min="28" max="16384" width="8.66015625" style="3" customWidth="1"/>
  </cols>
  <sheetData>
    <row r="1" spans="1:27" s="41" customFormat="1" ht="15" customHeight="1">
      <c r="A1" s="42" t="s">
        <v>15</v>
      </c>
      <c r="B1" s="43"/>
      <c r="C1" s="43"/>
      <c r="D1" s="43"/>
      <c r="E1" s="43"/>
      <c r="F1" s="43"/>
      <c r="G1" s="43"/>
      <c r="H1" s="44"/>
      <c r="I1" s="44"/>
      <c r="J1" s="44"/>
      <c r="K1" s="44"/>
      <c r="L1" s="91"/>
      <c r="M1" s="44"/>
      <c r="N1" s="44"/>
      <c r="O1" s="72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</row>
    <row r="2" spans="1:26" s="41" customFormat="1" ht="15" customHeight="1" thickBo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92"/>
      <c r="M2" s="45"/>
      <c r="N2" s="45"/>
      <c r="O2" s="72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3" spans="1:27" s="41" customFormat="1" ht="15" customHeight="1">
      <c r="A3" s="46" t="s">
        <v>0</v>
      </c>
      <c r="B3" s="46"/>
      <c r="C3" s="46"/>
      <c r="D3" s="47"/>
      <c r="E3" s="48"/>
      <c r="F3" s="49"/>
      <c r="G3" s="48"/>
      <c r="H3" s="46" t="s">
        <v>0</v>
      </c>
      <c r="I3" s="50"/>
      <c r="J3" s="150" t="s">
        <v>96</v>
      </c>
      <c r="K3" s="151"/>
      <c r="L3" s="152"/>
      <c r="M3" s="181" t="s">
        <v>97</v>
      </c>
      <c r="N3" s="181"/>
      <c r="O3" s="181"/>
      <c r="P3" s="181" t="s">
        <v>98</v>
      </c>
      <c r="Q3" s="181"/>
      <c r="R3" s="181"/>
      <c r="S3" s="169" t="s">
        <v>99</v>
      </c>
      <c r="T3" s="170"/>
      <c r="U3" s="171"/>
      <c r="V3" s="150" t="s">
        <v>100</v>
      </c>
      <c r="W3" s="151"/>
      <c r="X3" s="152"/>
      <c r="Y3" s="150" t="s">
        <v>101</v>
      </c>
      <c r="Z3" s="151"/>
      <c r="AA3" s="151"/>
    </row>
    <row r="4" spans="1:27" s="41" customFormat="1" ht="15" customHeight="1">
      <c r="A4" s="147" t="s">
        <v>1</v>
      </c>
      <c r="B4" s="147"/>
      <c r="C4" s="148"/>
      <c r="D4" s="155" t="s">
        <v>198</v>
      </c>
      <c r="E4" s="156"/>
      <c r="F4" s="157"/>
      <c r="G4" s="162" t="s">
        <v>2</v>
      </c>
      <c r="H4" s="163"/>
      <c r="I4" s="164"/>
      <c r="J4" s="124" t="s">
        <v>215</v>
      </c>
      <c r="K4" s="125"/>
      <c r="L4" s="126"/>
      <c r="M4" s="172" t="s">
        <v>200</v>
      </c>
      <c r="N4" s="172"/>
      <c r="O4" s="172"/>
      <c r="P4" s="172" t="s">
        <v>201</v>
      </c>
      <c r="Q4" s="172"/>
      <c r="R4" s="172"/>
      <c r="S4" s="173" t="s">
        <v>201</v>
      </c>
      <c r="T4" s="174"/>
      <c r="U4" s="175"/>
      <c r="V4" s="176" t="s">
        <v>216</v>
      </c>
      <c r="W4" s="177"/>
      <c r="X4" s="178"/>
      <c r="Y4" s="176" t="s">
        <v>217</v>
      </c>
      <c r="Z4" s="177"/>
      <c r="AA4" s="177"/>
    </row>
    <row r="5" spans="1:27" s="41" customFormat="1" ht="13.5" customHeight="1">
      <c r="A5" s="147" t="s">
        <v>3</v>
      </c>
      <c r="B5" s="147"/>
      <c r="C5" s="148"/>
      <c r="D5" s="158"/>
      <c r="E5" s="156"/>
      <c r="F5" s="157"/>
      <c r="G5" s="165"/>
      <c r="H5" s="163"/>
      <c r="I5" s="164"/>
      <c r="J5" s="139" t="s">
        <v>10</v>
      </c>
      <c r="K5" s="139" t="s">
        <v>9</v>
      </c>
      <c r="L5" s="153" t="s">
        <v>11</v>
      </c>
      <c r="M5" s="141" t="s">
        <v>10</v>
      </c>
      <c r="N5" s="141" t="s">
        <v>9</v>
      </c>
      <c r="O5" s="182" t="s">
        <v>11</v>
      </c>
      <c r="P5" s="141" t="s">
        <v>10</v>
      </c>
      <c r="Q5" s="141" t="s">
        <v>9</v>
      </c>
      <c r="R5" s="143" t="s">
        <v>11</v>
      </c>
      <c r="S5" s="141" t="s">
        <v>10</v>
      </c>
      <c r="T5" s="141" t="s">
        <v>9</v>
      </c>
      <c r="U5" s="143" t="s">
        <v>11</v>
      </c>
      <c r="V5" s="139" t="s">
        <v>10</v>
      </c>
      <c r="W5" s="139" t="s">
        <v>9</v>
      </c>
      <c r="X5" s="145" t="s">
        <v>11</v>
      </c>
      <c r="Y5" s="139" t="s">
        <v>10</v>
      </c>
      <c r="Z5" s="139" t="s">
        <v>9</v>
      </c>
      <c r="AA5" s="179" t="s">
        <v>11</v>
      </c>
    </row>
    <row r="6" spans="1:27" s="41" customFormat="1" ht="13.5" customHeight="1">
      <c r="A6" s="51" t="s">
        <v>0</v>
      </c>
      <c r="B6" s="51"/>
      <c r="C6" s="51"/>
      <c r="D6" s="159"/>
      <c r="E6" s="160"/>
      <c r="F6" s="161"/>
      <c r="G6" s="53"/>
      <c r="H6" s="51" t="s">
        <v>7</v>
      </c>
      <c r="I6" s="54"/>
      <c r="J6" s="140"/>
      <c r="K6" s="140" t="s">
        <v>8</v>
      </c>
      <c r="L6" s="154"/>
      <c r="M6" s="142"/>
      <c r="N6" s="142" t="s">
        <v>8</v>
      </c>
      <c r="O6" s="183"/>
      <c r="P6" s="142"/>
      <c r="Q6" s="142" t="s">
        <v>8</v>
      </c>
      <c r="R6" s="144"/>
      <c r="S6" s="142"/>
      <c r="T6" s="142" t="s">
        <v>8</v>
      </c>
      <c r="U6" s="144"/>
      <c r="V6" s="140"/>
      <c r="W6" s="140" t="s">
        <v>8</v>
      </c>
      <c r="X6" s="146"/>
      <c r="Y6" s="140"/>
      <c r="Z6" s="140" t="s">
        <v>8</v>
      </c>
      <c r="AA6" s="180"/>
    </row>
    <row r="7" spans="1:27" s="20" customFormat="1" ht="6" customHeight="1">
      <c r="A7" s="16"/>
      <c r="B7" s="16"/>
      <c r="C7" s="16"/>
      <c r="D7" s="16"/>
      <c r="H7" s="16"/>
      <c r="I7" s="31"/>
      <c r="J7" s="95"/>
      <c r="K7" s="96"/>
      <c r="L7" s="97"/>
      <c r="M7" s="33"/>
      <c r="N7" s="33"/>
      <c r="O7" s="73"/>
      <c r="P7" s="33"/>
      <c r="Q7" s="33"/>
      <c r="R7" s="36"/>
      <c r="S7" s="33"/>
      <c r="T7" s="33"/>
      <c r="U7" s="36"/>
      <c r="V7" s="96"/>
      <c r="W7" s="96"/>
      <c r="X7" s="97"/>
      <c r="Y7" s="96"/>
      <c r="Z7" s="96"/>
      <c r="AA7" s="97"/>
    </row>
    <row r="8" spans="1:27" s="9" customFormat="1" ht="13.5" customHeight="1">
      <c r="A8" s="166" t="s">
        <v>13</v>
      </c>
      <c r="B8" s="167"/>
      <c r="C8" s="167"/>
      <c r="D8" s="167"/>
      <c r="E8" s="167"/>
      <c r="F8" s="167"/>
      <c r="G8" s="167"/>
      <c r="H8" s="167"/>
      <c r="I8" s="168"/>
      <c r="J8" s="127">
        <v>301611</v>
      </c>
      <c r="K8" s="128">
        <v>181317</v>
      </c>
      <c r="L8" s="129">
        <v>60.12</v>
      </c>
      <c r="M8" s="131">
        <v>307219</v>
      </c>
      <c r="N8" s="131">
        <v>159371</v>
      </c>
      <c r="O8" s="132">
        <f>N8/M8*100</f>
        <v>51.87537229142729</v>
      </c>
      <c r="P8" s="131">
        <v>301153</v>
      </c>
      <c r="Q8" s="131">
        <v>148963</v>
      </c>
      <c r="R8" s="132">
        <f>Q8/P8*100</f>
        <v>49.464225825411</v>
      </c>
      <c r="S8" s="131">
        <v>301123</v>
      </c>
      <c r="T8" s="131">
        <v>147962</v>
      </c>
      <c r="U8" s="132">
        <f>T8/S8*100</f>
        <v>49.13673150174513</v>
      </c>
      <c r="V8" s="128">
        <v>298780</v>
      </c>
      <c r="W8" s="128">
        <v>152135</v>
      </c>
      <c r="X8" s="129">
        <f>W8/V8*100</f>
        <v>50.91873619385501</v>
      </c>
      <c r="Y8" s="128">
        <v>298780</v>
      </c>
      <c r="Z8" s="128">
        <v>152131</v>
      </c>
      <c r="AA8" s="129">
        <f>Z8/Y8*100</f>
        <v>50.91739741615905</v>
      </c>
    </row>
    <row r="9" spans="1:27" ht="4.5" customHeight="1">
      <c r="A9" s="10"/>
      <c r="B9" s="10"/>
      <c r="C9" s="10"/>
      <c r="D9" s="10"/>
      <c r="E9" s="10"/>
      <c r="F9" s="10"/>
      <c r="G9" s="10"/>
      <c r="H9" s="10"/>
      <c r="I9" s="11"/>
      <c r="J9" s="130"/>
      <c r="K9" s="78"/>
      <c r="L9" s="114"/>
      <c r="M9" s="117"/>
      <c r="N9" s="117"/>
      <c r="O9" s="133"/>
      <c r="P9" s="117"/>
      <c r="Q9" s="117"/>
      <c r="R9" s="118"/>
      <c r="S9" s="117"/>
      <c r="T9" s="117"/>
      <c r="U9" s="134"/>
      <c r="V9" s="78"/>
      <c r="W9" s="78"/>
      <c r="X9" s="80"/>
      <c r="Y9" s="78"/>
      <c r="Z9" s="78"/>
      <c r="AA9" s="79"/>
    </row>
    <row r="10" spans="1:27" ht="14.25" customHeight="1">
      <c r="A10" s="149" t="s">
        <v>5</v>
      </c>
      <c r="B10" s="149"/>
      <c r="C10" s="12"/>
      <c r="D10" s="5"/>
      <c r="E10" s="5" t="s">
        <v>224</v>
      </c>
      <c r="F10" s="5"/>
      <c r="G10" s="5"/>
      <c r="H10" s="5" t="s">
        <v>225</v>
      </c>
      <c r="I10" s="13"/>
      <c r="J10" s="98">
        <v>1253</v>
      </c>
      <c r="K10" s="99">
        <v>476</v>
      </c>
      <c r="L10" s="100">
        <v>37.988826815642504</v>
      </c>
      <c r="M10" s="106">
        <v>1308</v>
      </c>
      <c r="N10" s="106">
        <v>397</v>
      </c>
      <c r="O10" s="118">
        <f>N10/M10*100</f>
        <v>30.351681957186543</v>
      </c>
      <c r="P10" s="117">
        <v>1290</v>
      </c>
      <c r="Q10" s="117">
        <v>449</v>
      </c>
      <c r="R10" s="116">
        <f>Q10/P10*100</f>
        <v>34.80620155038759</v>
      </c>
      <c r="S10" s="106">
        <v>1288</v>
      </c>
      <c r="T10" s="106">
        <v>449</v>
      </c>
      <c r="U10" s="116">
        <f>T10/S10*100</f>
        <v>34.86024844720497</v>
      </c>
      <c r="V10" s="135">
        <v>1243</v>
      </c>
      <c r="W10" s="81">
        <v>435</v>
      </c>
      <c r="X10" s="114">
        <f>W10/V10*100</f>
        <v>34.99597747385358</v>
      </c>
      <c r="Y10" s="81">
        <v>1243</v>
      </c>
      <c r="Z10" s="81">
        <v>435</v>
      </c>
      <c r="AA10" s="114">
        <f>Z10/Y10*100</f>
        <v>34.99597747385358</v>
      </c>
    </row>
    <row r="11" spans="1:27" ht="14.25" customHeight="1">
      <c r="A11" s="14"/>
      <c r="B11" s="15">
        <v>2</v>
      </c>
      <c r="C11" s="12"/>
      <c r="D11" s="5"/>
      <c r="E11" s="5" t="s">
        <v>86</v>
      </c>
      <c r="F11" s="5"/>
      <c r="G11" s="5"/>
      <c r="H11" s="5" t="s">
        <v>43</v>
      </c>
      <c r="I11" s="13"/>
      <c r="J11" s="98">
        <v>496</v>
      </c>
      <c r="K11" s="99">
        <v>134</v>
      </c>
      <c r="L11" s="100">
        <v>27.016129032258064</v>
      </c>
      <c r="M11" s="106">
        <v>536</v>
      </c>
      <c r="N11" s="106">
        <v>118</v>
      </c>
      <c r="O11" s="118">
        <f aca="true" t="shared" si="0" ref="O11:O59">N11/M11*100</f>
        <v>22.01492537313433</v>
      </c>
      <c r="P11" s="115">
        <v>547</v>
      </c>
      <c r="Q11" s="106">
        <v>151</v>
      </c>
      <c r="R11" s="116">
        <f aca="true" t="shared" si="1" ref="R11:R59">Q11/P11*100</f>
        <v>27.605118829981716</v>
      </c>
      <c r="S11" s="106">
        <v>547</v>
      </c>
      <c r="T11" s="106">
        <v>151</v>
      </c>
      <c r="U11" s="116">
        <f aca="true" t="shared" si="2" ref="U11:U59">T11/S11*100</f>
        <v>27.605118829981716</v>
      </c>
      <c r="V11" s="135">
        <v>499</v>
      </c>
      <c r="W11" s="81">
        <v>175</v>
      </c>
      <c r="X11" s="114">
        <f aca="true" t="shared" si="3" ref="X11:X59">W11/V11*100</f>
        <v>35.07014028056113</v>
      </c>
      <c r="Y11" s="81">
        <v>499</v>
      </c>
      <c r="Z11" s="81">
        <v>175</v>
      </c>
      <c r="AA11" s="114">
        <f aca="true" t="shared" si="4" ref="AA11:AA59">Z11/Y11*100</f>
        <v>35.07014028056113</v>
      </c>
    </row>
    <row r="12" spans="1:27" ht="14.25" customHeight="1">
      <c r="A12" s="14"/>
      <c r="B12" s="15">
        <v>3</v>
      </c>
      <c r="C12" s="12"/>
      <c r="D12" s="5"/>
      <c r="E12" s="5" t="s">
        <v>17</v>
      </c>
      <c r="F12" s="5"/>
      <c r="G12" s="5"/>
      <c r="H12" s="5" t="s">
        <v>44</v>
      </c>
      <c r="I12" s="13"/>
      <c r="J12" s="98">
        <v>2620</v>
      </c>
      <c r="K12" s="99">
        <v>1222</v>
      </c>
      <c r="L12" s="100">
        <v>46.6412213740458</v>
      </c>
      <c r="M12" s="106">
        <v>2698</v>
      </c>
      <c r="N12" s="106">
        <v>1136</v>
      </c>
      <c r="O12" s="118">
        <f t="shared" si="0"/>
        <v>42.10526315789473</v>
      </c>
      <c r="P12" s="115">
        <v>2692</v>
      </c>
      <c r="Q12" s="106">
        <v>1210</v>
      </c>
      <c r="R12" s="116">
        <f t="shared" si="1"/>
        <v>44.9479940564636</v>
      </c>
      <c r="S12" s="106">
        <v>2692</v>
      </c>
      <c r="T12" s="106">
        <v>1210</v>
      </c>
      <c r="U12" s="116">
        <f t="shared" si="2"/>
        <v>44.9479940564636</v>
      </c>
      <c r="V12" s="135">
        <v>2616</v>
      </c>
      <c r="W12" s="81">
        <v>1197</v>
      </c>
      <c r="X12" s="114">
        <f t="shared" si="3"/>
        <v>45.75688073394495</v>
      </c>
      <c r="Y12" s="81">
        <v>2616</v>
      </c>
      <c r="Z12" s="81">
        <v>1197</v>
      </c>
      <c r="AA12" s="114">
        <f t="shared" si="4"/>
        <v>45.75688073394495</v>
      </c>
    </row>
    <row r="13" spans="1:27" ht="14.25" customHeight="1">
      <c r="A13" s="14"/>
      <c r="B13" s="15">
        <v>4</v>
      </c>
      <c r="C13" s="12"/>
      <c r="D13" s="5"/>
      <c r="E13" s="5" t="s">
        <v>18</v>
      </c>
      <c r="F13" s="5"/>
      <c r="G13" s="5"/>
      <c r="H13" s="5" t="s">
        <v>45</v>
      </c>
      <c r="I13" s="13"/>
      <c r="J13" s="98">
        <v>1337</v>
      </c>
      <c r="K13" s="99">
        <v>638</v>
      </c>
      <c r="L13" s="100">
        <v>47.718773373223634</v>
      </c>
      <c r="M13" s="106">
        <v>1375</v>
      </c>
      <c r="N13" s="106">
        <v>532</v>
      </c>
      <c r="O13" s="118">
        <f t="shared" si="0"/>
        <v>38.690909090909095</v>
      </c>
      <c r="P13" s="115">
        <v>1374</v>
      </c>
      <c r="Q13" s="106">
        <v>596</v>
      </c>
      <c r="R13" s="116">
        <f t="shared" si="1"/>
        <v>43.37700145560407</v>
      </c>
      <c r="S13" s="106">
        <v>1374</v>
      </c>
      <c r="T13" s="106">
        <v>596</v>
      </c>
      <c r="U13" s="116">
        <f t="shared" si="2"/>
        <v>43.37700145560407</v>
      </c>
      <c r="V13" s="135">
        <v>1332</v>
      </c>
      <c r="W13" s="81">
        <v>595</v>
      </c>
      <c r="X13" s="114">
        <f t="shared" si="3"/>
        <v>44.66966966966967</v>
      </c>
      <c r="Y13" s="81">
        <v>1332</v>
      </c>
      <c r="Z13" s="81">
        <v>595</v>
      </c>
      <c r="AA13" s="114">
        <f t="shared" si="4"/>
        <v>44.66966966966967</v>
      </c>
    </row>
    <row r="14" spans="1:27" ht="14.25" customHeight="1">
      <c r="A14" s="14"/>
      <c r="B14" s="15">
        <v>5</v>
      </c>
      <c r="C14" s="12"/>
      <c r="D14" s="5"/>
      <c r="E14" s="5" t="s">
        <v>192</v>
      </c>
      <c r="F14" s="5"/>
      <c r="G14" s="5"/>
      <c r="H14" s="5" t="s">
        <v>46</v>
      </c>
      <c r="I14" s="13"/>
      <c r="J14" s="98">
        <v>3314</v>
      </c>
      <c r="K14" s="99">
        <v>1538</v>
      </c>
      <c r="L14" s="100">
        <v>46.4091732045866</v>
      </c>
      <c r="M14" s="106">
        <v>3409</v>
      </c>
      <c r="N14" s="106">
        <v>1388</v>
      </c>
      <c r="O14" s="118">
        <f t="shared" si="0"/>
        <v>40.71575242006453</v>
      </c>
      <c r="P14" s="115">
        <v>3390</v>
      </c>
      <c r="Q14" s="106">
        <v>1465</v>
      </c>
      <c r="R14" s="116">
        <f t="shared" si="1"/>
        <v>43.21533923303835</v>
      </c>
      <c r="S14" s="106">
        <v>3388</v>
      </c>
      <c r="T14" s="106">
        <v>1465</v>
      </c>
      <c r="U14" s="116">
        <f t="shared" si="2"/>
        <v>43.24085005903188</v>
      </c>
      <c r="V14" s="135">
        <v>3305</v>
      </c>
      <c r="W14" s="81">
        <v>1468</v>
      </c>
      <c r="X14" s="114">
        <f t="shared" si="3"/>
        <v>44.41754916792738</v>
      </c>
      <c r="Y14" s="81">
        <v>3305</v>
      </c>
      <c r="Z14" s="81">
        <v>1468</v>
      </c>
      <c r="AA14" s="114">
        <f t="shared" si="4"/>
        <v>44.41754916792738</v>
      </c>
    </row>
    <row r="15" spans="1:27" ht="14.25" customHeight="1">
      <c r="A15" s="4"/>
      <c r="B15" s="15">
        <v>6</v>
      </c>
      <c r="C15" s="12"/>
      <c r="D15" s="5"/>
      <c r="E15" s="5" t="s">
        <v>19</v>
      </c>
      <c r="F15" s="5"/>
      <c r="G15" s="5"/>
      <c r="H15" s="5" t="s">
        <v>47</v>
      </c>
      <c r="I15" s="13"/>
      <c r="J15" s="98">
        <v>3942</v>
      </c>
      <c r="K15" s="99">
        <v>1855</v>
      </c>
      <c r="L15" s="100">
        <v>37.988826815642504</v>
      </c>
      <c r="M15" s="106">
        <v>3975</v>
      </c>
      <c r="N15" s="106">
        <v>1631</v>
      </c>
      <c r="O15" s="118">
        <f t="shared" si="0"/>
        <v>41.0314465408805</v>
      </c>
      <c r="P15" s="115">
        <v>3931</v>
      </c>
      <c r="Q15" s="106">
        <v>1672</v>
      </c>
      <c r="R15" s="116">
        <f t="shared" si="1"/>
        <v>42.53370643602137</v>
      </c>
      <c r="S15" s="106">
        <v>3930</v>
      </c>
      <c r="T15" s="106">
        <v>1672</v>
      </c>
      <c r="U15" s="116">
        <f t="shared" si="2"/>
        <v>42.54452926208651</v>
      </c>
      <c r="V15" s="135">
        <v>3924</v>
      </c>
      <c r="W15" s="81">
        <v>1718</v>
      </c>
      <c r="X15" s="114">
        <f t="shared" si="3"/>
        <v>43.78185524974516</v>
      </c>
      <c r="Y15" s="81">
        <v>3924</v>
      </c>
      <c r="Z15" s="81">
        <v>1718</v>
      </c>
      <c r="AA15" s="114">
        <f t="shared" si="4"/>
        <v>43.78185524974516</v>
      </c>
    </row>
    <row r="16" spans="1:27" ht="14.25" customHeight="1">
      <c r="A16" s="4"/>
      <c r="B16" s="15">
        <v>7</v>
      </c>
      <c r="C16" s="12"/>
      <c r="D16" s="5"/>
      <c r="E16" s="5" t="s">
        <v>84</v>
      </c>
      <c r="F16" s="5"/>
      <c r="G16" s="5"/>
      <c r="H16" s="5" t="s">
        <v>48</v>
      </c>
      <c r="I16" s="13"/>
      <c r="J16" s="98">
        <v>6525</v>
      </c>
      <c r="K16" s="99">
        <v>2806</v>
      </c>
      <c r="L16" s="100">
        <v>43.003831417624525</v>
      </c>
      <c r="M16" s="106">
        <v>6455</v>
      </c>
      <c r="N16" s="106">
        <v>2450</v>
      </c>
      <c r="O16" s="118">
        <f t="shared" si="0"/>
        <v>37.955073586367156</v>
      </c>
      <c r="P16" s="115">
        <v>6287</v>
      </c>
      <c r="Q16" s="106">
        <v>2338</v>
      </c>
      <c r="R16" s="116">
        <f t="shared" si="1"/>
        <v>37.187847940194054</v>
      </c>
      <c r="S16" s="106">
        <v>6286</v>
      </c>
      <c r="T16" s="106">
        <v>2339</v>
      </c>
      <c r="U16" s="116">
        <f t="shared" si="2"/>
        <v>37.20967228762329</v>
      </c>
      <c r="V16" s="135">
        <v>6437</v>
      </c>
      <c r="W16" s="81">
        <v>2466</v>
      </c>
      <c r="X16" s="114">
        <f t="shared" si="3"/>
        <v>38.30977163274817</v>
      </c>
      <c r="Y16" s="81">
        <v>6437</v>
      </c>
      <c r="Z16" s="81">
        <v>2466</v>
      </c>
      <c r="AA16" s="114">
        <f t="shared" si="4"/>
        <v>38.30977163274817</v>
      </c>
    </row>
    <row r="17" spans="1:27" ht="14.25" customHeight="1">
      <c r="A17" s="4"/>
      <c r="B17" s="15">
        <v>8</v>
      </c>
      <c r="C17" s="12"/>
      <c r="D17" s="5"/>
      <c r="E17" s="61" t="s">
        <v>226</v>
      </c>
      <c r="F17" s="5"/>
      <c r="G17" s="5"/>
      <c r="H17" s="5" t="s">
        <v>227</v>
      </c>
      <c r="I17" s="13"/>
      <c r="J17" s="98">
        <v>1781</v>
      </c>
      <c r="K17" s="99">
        <v>810</v>
      </c>
      <c r="L17" s="100">
        <v>45.480067377877596</v>
      </c>
      <c r="M17" s="106">
        <v>1868</v>
      </c>
      <c r="N17" s="106">
        <v>754</v>
      </c>
      <c r="O17" s="118">
        <f t="shared" si="0"/>
        <v>40.364025695931474</v>
      </c>
      <c r="P17" s="115">
        <v>1797</v>
      </c>
      <c r="Q17" s="106">
        <v>736</v>
      </c>
      <c r="R17" s="116">
        <f t="shared" si="1"/>
        <v>40.95715080690039</v>
      </c>
      <c r="S17" s="106">
        <v>1796</v>
      </c>
      <c r="T17" s="106">
        <v>736</v>
      </c>
      <c r="U17" s="116">
        <f t="shared" si="2"/>
        <v>40.97995545657015</v>
      </c>
      <c r="V17" s="135">
        <v>1734</v>
      </c>
      <c r="W17" s="81">
        <v>769</v>
      </c>
      <c r="X17" s="114">
        <f t="shared" si="3"/>
        <v>44.34832756632064</v>
      </c>
      <c r="Y17" s="81">
        <v>1734</v>
      </c>
      <c r="Z17" s="81">
        <v>769</v>
      </c>
      <c r="AA17" s="114">
        <f t="shared" si="4"/>
        <v>44.34832756632064</v>
      </c>
    </row>
    <row r="18" spans="1:27" ht="14.25" customHeight="1">
      <c r="A18" s="4"/>
      <c r="B18" s="15">
        <v>9</v>
      </c>
      <c r="C18" s="12"/>
      <c r="D18" s="5"/>
      <c r="E18" s="5" t="s">
        <v>228</v>
      </c>
      <c r="F18" s="5"/>
      <c r="G18" s="5"/>
      <c r="H18" s="5" t="s">
        <v>49</v>
      </c>
      <c r="I18" s="13"/>
      <c r="J18" s="98">
        <v>1599</v>
      </c>
      <c r="K18" s="99">
        <v>1963</v>
      </c>
      <c r="L18" s="100">
        <v>122.76422764227641</v>
      </c>
      <c r="M18" s="106">
        <v>1604</v>
      </c>
      <c r="N18" s="106">
        <v>1910</v>
      </c>
      <c r="O18" s="118">
        <f t="shared" si="0"/>
        <v>119.07730673316708</v>
      </c>
      <c r="P18" s="115">
        <v>1570</v>
      </c>
      <c r="Q18" s="106">
        <v>1795</v>
      </c>
      <c r="R18" s="116">
        <f t="shared" si="1"/>
        <v>114.33121019108282</v>
      </c>
      <c r="S18" s="106">
        <v>1570</v>
      </c>
      <c r="T18" s="106">
        <v>1794</v>
      </c>
      <c r="U18" s="116">
        <f t="shared" si="2"/>
        <v>114.26751592356688</v>
      </c>
      <c r="V18" s="135">
        <v>1588</v>
      </c>
      <c r="W18" s="81">
        <v>1603</v>
      </c>
      <c r="X18" s="114">
        <f t="shared" si="3"/>
        <v>100.94458438287153</v>
      </c>
      <c r="Y18" s="81">
        <v>1588</v>
      </c>
      <c r="Z18" s="81">
        <v>1600</v>
      </c>
      <c r="AA18" s="114">
        <f t="shared" si="4"/>
        <v>100.75566750629723</v>
      </c>
    </row>
    <row r="19" spans="1:27" ht="14.25" customHeight="1">
      <c r="A19" s="4"/>
      <c r="B19" s="15">
        <v>10</v>
      </c>
      <c r="C19" s="12"/>
      <c r="D19" s="5"/>
      <c r="E19" s="5" t="s">
        <v>20</v>
      </c>
      <c r="F19" s="5"/>
      <c r="G19" s="5"/>
      <c r="H19" s="5" t="s">
        <v>50</v>
      </c>
      <c r="I19" s="13"/>
      <c r="J19" s="98">
        <v>6066</v>
      </c>
      <c r="K19" s="99">
        <v>2664</v>
      </c>
      <c r="L19" s="100">
        <v>43.916913946587535</v>
      </c>
      <c r="M19" s="106">
        <v>6158</v>
      </c>
      <c r="N19" s="106">
        <v>2234</v>
      </c>
      <c r="O19" s="118">
        <f t="shared" si="0"/>
        <v>36.278012341669374</v>
      </c>
      <c r="P19" s="115">
        <v>6093</v>
      </c>
      <c r="Q19" s="106">
        <v>2443</v>
      </c>
      <c r="R19" s="116">
        <f t="shared" si="1"/>
        <v>40.09519120301986</v>
      </c>
      <c r="S19" s="106">
        <v>6092</v>
      </c>
      <c r="T19" s="106">
        <v>2442</v>
      </c>
      <c r="U19" s="116">
        <f t="shared" si="2"/>
        <v>40.085357846355876</v>
      </c>
      <c r="V19" s="135">
        <v>6002</v>
      </c>
      <c r="W19" s="81">
        <v>2429</v>
      </c>
      <c r="X19" s="114">
        <f t="shared" si="3"/>
        <v>40.46984338553815</v>
      </c>
      <c r="Y19" s="81">
        <v>6002</v>
      </c>
      <c r="Z19" s="81">
        <v>2429</v>
      </c>
      <c r="AA19" s="114">
        <f t="shared" si="4"/>
        <v>40.46984338553815</v>
      </c>
    </row>
    <row r="20" spans="1:27" ht="14.25" customHeight="1">
      <c r="A20" s="4"/>
      <c r="B20" s="15">
        <v>11</v>
      </c>
      <c r="C20" s="12"/>
      <c r="D20" s="5"/>
      <c r="E20" s="5" t="s">
        <v>21</v>
      </c>
      <c r="F20" s="5"/>
      <c r="G20" s="5"/>
      <c r="H20" s="5" t="s">
        <v>51</v>
      </c>
      <c r="I20" s="13"/>
      <c r="J20" s="98">
        <v>3958</v>
      </c>
      <c r="K20" s="99">
        <v>1500</v>
      </c>
      <c r="L20" s="100">
        <v>37.89792824658919</v>
      </c>
      <c r="M20" s="106">
        <v>3943</v>
      </c>
      <c r="N20" s="106">
        <v>1328</v>
      </c>
      <c r="O20" s="118">
        <f t="shared" si="0"/>
        <v>33.67993913264012</v>
      </c>
      <c r="P20" s="115">
        <v>3728</v>
      </c>
      <c r="Q20" s="106">
        <v>1357</v>
      </c>
      <c r="R20" s="116">
        <f t="shared" si="1"/>
        <v>36.40021459227468</v>
      </c>
      <c r="S20" s="106">
        <v>3726</v>
      </c>
      <c r="T20" s="106">
        <v>1359</v>
      </c>
      <c r="U20" s="116">
        <f t="shared" si="2"/>
        <v>36.473429951690825</v>
      </c>
      <c r="V20" s="135">
        <v>3908</v>
      </c>
      <c r="W20" s="81">
        <v>1453</v>
      </c>
      <c r="X20" s="114">
        <f t="shared" si="3"/>
        <v>37.18014329580348</v>
      </c>
      <c r="Y20" s="81">
        <v>3908</v>
      </c>
      <c r="Z20" s="81">
        <v>1453</v>
      </c>
      <c r="AA20" s="114">
        <f t="shared" si="4"/>
        <v>37.18014329580348</v>
      </c>
    </row>
    <row r="21" spans="1:27" ht="14.25" customHeight="1">
      <c r="A21" s="4"/>
      <c r="B21" s="15">
        <v>12</v>
      </c>
      <c r="C21" s="12"/>
      <c r="D21" s="5"/>
      <c r="E21" s="5" t="s">
        <v>202</v>
      </c>
      <c r="F21" s="5"/>
      <c r="G21" s="5"/>
      <c r="H21" s="5" t="s">
        <v>52</v>
      </c>
      <c r="I21" s="13"/>
      <c r="J21" s="98">
        <v>5016</v>
      </c>
      <c r="K21" s="99">
        <v>1780</v>
      </c>
      <c r="L21" s="100">
        <v>35.48644338118022</v>
      </c>
      <c r="M21" s="106">
        <v>5001</v>
      </c>
      <c r="N21" s="106">
        <v>1531</v>
      </c>
      <c r="O21" s="118">
        <f t="shared" si="0"/>
        <v>30.613877224555093</v>
      </c>
      <c r="P21" s="115">
        <v>4652</v>
      </c>
      <c r="Q21" s="106">
        <v>1453</v>
      </c>
      <c r="R21" s="116">
        <f t="shared" si="1"/>
        <v>31.233877901977642</v>
      </c>
      <c r="S21" s="106">
        <v>4650</v>
      </c>
      <c r="T21" s="106">
        <v>1455</v>
      </c>
      <c r="U21" s="116">
        <f t="shared" si="2"/>
        <v>31.290322580645164</v>
      </c>
      <c r="V21" s="135">
        <v>4717</v>
      </c>
      <c r="W21" s="81">
        <v>1525</v>
      </c>
      <c r="X21" s="114">
        <f t="shared" si="3"/>
        <v>32.329870680517274</v>
      </c>
      <c r="Y21" s="81">
        <v>4717</v>
      </c>
      <c r="Z21" s="81">
        <v>1525</v>
      </c>
      <c r="AA21" s="114">
        <f t="shared" si="4"/>
        <v>32.329870680517274</v>
      </c>
    </row>
    <row r="22" spans="1:27" ht="14.25" customHeight="1">
      <c r="A22" s="4"/>
      <c r="B22" s="15">
        <v>13</v>
      </c>
      <c r="C22" s="12"/>
      <c r="D22" s="5"/>
      <c r="E22" s="5" t="s">
        <v>229</v>
      </c>
      <c r="F22" s="5"/>
      <c r="G22" s="5"/>
      <c r="H22" s="5" t="s">
        <v>53</v>
      </c>
      <c r="I22" s="13"/>
      <c r="J22" s="98">
        <v>2912</v>
      </c>
      <c r="K22" s="99">
        <v>1283</v>
      </c>
      <c r="L22" s="100">
        <v>44.059065934065934</v>
      </c>
      <c r="M22" s="106">
        <v>3026</v>
      </c>
      <c r="N22" s="106">
        <v>1192</v>
      </c>
      <c r="O22" s="118">
        <f t="shared" si="0"/>
        <v>39.391936549900855</v>
      </c>
      <c r="P22" s="115">
        <v>2988</v>
      </c>
      <c r="Q22" s="106">
        <v>1246</v>
      </c>
      <c r="R22" s="116">
        <f t="shared" si="1"/>
        <v>41.70013386880857</v>
      </c>
      <c r="S22" s="106">
        <v>2988</v>
      </c>
      <c r="T22" s="106">
        <v>1246</v>
      </c>
      <c r="U22" s="116">
        <f t="shared" si="2"/>
        <v>41.70013386880857</v>
      </c>
      <c r="V22" s="135">
        <v>2882</v>
      </c>
      <c r="W22" s="81">
        <v>1232</v>
      </c>
      <c r="X22" s="114">
        <f t="shared" si="3"/>
        <v>42.74809160305343</v>
      </c>
      <c r="Y22" s="81">
        <v>2882</v>
      </c>
      <c r="Z22" s="81">
        <v>1232</v>
      </c>
      <c r="AA22" s="114">
        <f t="shared" si="4"/>
        <v>42.74809160305343</v>
      </c>
    </row>
    <row r="23" spans="1:27" ht="14.25" customHeight="1">
      <c r="A23" s="4"/>
      <c r="B23" s="15">
        <v>14</v>
      </c>
      <c r="C23" s="12"/>
      <c r="D23" s="5"/>
      <c r="E23" s="7" t="s">
        <v>230</v>
      </c>
      <c r="F23" s="5"/>
      <c r="G23" s="5"/>
      <c r="H23" s="5" t="s">
        <v>231</v>
      </c>
      <c r="I23" s="13"/>
      <c r="J23" s="98">
        <v>1642</v>
      </c>
      <c r="K23" s="99">
        <v>857</v>
      </c>
      <c r="L23" s="100">
        <v>52.19244823386114</v>
      </c>
      <c r="M23" s="106">
        <v>1692</v>
      </c>
      <c r="N23" s="106">
        <v>759</v>
      </c>
      <c r="O23" s="118">
        <f t="shared" si="0"/>
        <v>44.858156028368796</v>
      </c>
      <c r="P23" s="115">
        <v>1649</v>
      </c>
      <c r="Q23" s="106">
        <v>794</v>
      </c>
      <c r="R23" s="116">
        <f t="shared" si="1"/>
        <v>48.15039417828987</v>
      </c>
      <c r="S23" s="106">
        <v>1648</v>
      </c>
      <c r="T23" s="106">
        <v>794</v>
      </c>
      <c r="U23" s="116">
        <f t="shared" si="2"/>
        <v>48.17961165048544</v>
      </c>
      <c r="V23" s="135">
        <v>1631</v>
      </c>
      <c r="W23" s="81">
        <v>830</v>
      </c>
      <c r="X23" s="114">
        <f t="shared" si="3"/>
        <v>50.88902513795218</v>
      </c>
      <c r="Y23" s="81">
        <v>1631</v>
      </c>
      <c r="Z23" s="81">
        <v>830</v>
      </c>
      <c r="AA23" s="114">
        <f t="shared" si="4"/>
        <v>50.88902513795218</v>
      </c>
    </row>
    <row r="24" spans="1:27" ht="14.25" customHeight="1">
      <c r="A24" s="4"/>
      <c r="B24" s="15">
        <v>15</v>
      </c>
      <c r="C24" s="12"/>
      <c r="D24" s="5"/>
      <c r="E24" s="5" t="s">
        <v>87</v>
      </c>
      <c r="F24" s="5"/>
      <c r="G24" s="5"/>
      <c r="H24" s="5" t="s">
        <v>54</v>
      </c>
      <c r="I24" s="13"/>
      <c r="J24" s="98">
        <v>1613</v>
      </c>
      <c r="K24" s="99">
        <v>751</v>
      </c>
      <c r="L24" s="100">
        <v>46.55920644761314</v>
      </c>
      <c r="M24" s="106">
        <v>1645</v>
      </c>
      <c r="N24" s="106">
        <v>709</v>
      </c>
      <c r="O24" s="118">
        <f t="shared" si="0"/>
        <v>43.10030395136778</v>
      </c>
      <c r="P24" s="115">
        <v>1618</v>
      </c>
      <c r="Q24" s="106">
        <v>708</v>
      </c>
      <c r="R24" s="116">
        <f t="shared" si="1"/>
        <v>43.75772558714463</v>
      </c>
      <c r="S24" s="106">
        <v>1618</v>
      </c>
      <c r="T24" s="106">
        <v>709</v>
      </c>
      <c r="U24" s="116">
        <f t="shared" si="2"/>
        <v>43.81953028430161</v>
      </c>
      <c r="V24" s="135">
        <v>1593</v>
      </c>
      <c r="W24" s="81">
        <v>697</v>
      </c>
      <c r="X24" s="114">
        <f t="shared" si="3"/>
        <v>43.75392341494037</v>
      </c>
      <c r="Y24" s="81">
        <v>1593</v>
      </c>
      <c r="Z24" s="81">
        <v>697</v>
      </c>
      <c r="AA24" s="114">
        <f t="shared" si="4"/>
        <v>43.75392341494037</v>
      </c>
    </row>
    <row r="25" spans="1:27" ht="14.25" customHeight="1">
      <c r="A25" s="4"/>
      <c r="B25" s="15">
        <v>16</v>
      </c>
      <c r="C25" s="12"/>
      <c r="D25" s="5"/>
      <c r="E25" s="5" t="s">
        <v>189</v>
      </c>
      <c r="F25" s="5"/>
      <c r="G25" s="5"/>
      <c r="H25" s="5" t="s">
        <v>55</v>
      </c>
      <c r="I25" s="13"/>
      <c r="J25" s="98">
        <v>2367</v>
      </c>
      <c r="K25" s="99">
        <v>796</v>
      </c>
      <c r="L25" s="100">
        <v>33.6290663286861</v>
      </c>
      <c r="M25" s="106">
        <v>2411</v>
      </c>
      <c r="N25" s="106">
        <v>711</v>
      </c>
      <c r="O25" s="118">
        <f t="shared" si="0"/>
        <v>29.489838241393613</v>
      </c>
      <c r="P25" s="115">
        <v>2393</v>
      </c>
      <c r="Q25" s="106">
        <v>846</v>
      </c>
      <c r="R25" s="116">
        <f t="shared" si="1"/>
        <v>35.35311324697033</v>
      </c>
      <c r="S25" s="106">
        <v>2392</v>
      </c>
      <c r="T25" s="106">
        <v>847</v>
      </c>
      <c r="U25" s="116">
        <f t="shared" si="2"/>
        <v>35.40969899665552</v>
      </c>
      <c r="V25" s="135">
        <v>2337</v>
      </c>
      <c r="W25" s="81">
        <v>857</v>
      </c>
      <c r="X25" s="114">
        <f t="shared" si="3"/>
        <v>36.67094565682499</v>
      </c>
      <c r="Y25" s="81">
        <v>2337</v>
      </c>
      <c r="Z25" s="81">
        <v>857</v>
      </c>
      <c r="AA25" s="114">
        <f t="shared" si="4"/>
        <v>36.67094565682499</v>
      </c>
    </row>
    <row r="26" spans="1:27" ht="14.25" customHeight="1">
      <c r="A26" s="4"/>
      <c r="B26" s="15">
        <v>17</v>
      </c>
      <c r="C26" s="12"/>
      <c r="D26" s="5"/>
      <c r="E26" s="5" t="s">
        <v>232</v>
      </c>
      <c r="F26" s="5"/>
      <c r="G26" s="5"/>
      <c r="H26" s="5" t="s">
        <v>56</v>
      </c>
      <c r="I26" s="13"/>
      <c r="J26" s="98">
        <v>5250</v>
      </c>
      <c r="K26" s="99">
        <v>1841</v>
      </c>
      <c r="L26" s="100">
        <v>35.06666666666667</v>
      </c>
      <c r="M26" s="106">
        <v>5242</v>
      </c>
      <c r="N26" s="106">
        <v>1533</v>
      </c>
      <c r="O26" s="118">
        <f t="shared" si="0"/>
        <v>29.24456314383823</v>
      </c>
      <c r="P26" s="115">
        <v>5195</v>
      </c>
      <c r="Q26" s="106">
        <v>1652</v>
      </c>
      <c r="R26" s="116">
        <f t="shared" si="1"/>
        <v>31.799807507218482</v>
      </c>
      <c r="S26" s="106">
        <v>5194</v>
      </c>
      <c r="T26" s="106">
        <v>1653</v>
      </c>
      <c r="U26" s="116">
        <f t="shared" si="2"/>
        <v>31.82518290335002</v>
      </c>
      <c r="V26" s="135">
        <v>5169</v>
      </c>
      <c r="W26" s="81">
        <v>1773</v>
      </c>
      <c r="X26" s="114">
        <f t="shared" si="3"/>
        <v>34.3006384213581</v>
      </c>
      <c r="Y26" s="81">
        <v>5169</v>
      </c>
      <c r="Z26" s="81">
        <v>1773</v>
      </c>
      <c r="AA26" s="114">
        <f t="shared" si="4"/>
        <v>34.3006384213581</v>
      </c>
    </row>
    <row r="27" spans="1:27" ht="14.25" customHeight="1">
      <c r="A27" s="4"/>
      <c r="B27" s="15">
        <v>18</v>
      </c>
      <c r="C27" s="12"/>
      <c r="D27" s="5"/>
      <c r="E27" s="5" t="s">
        <v>208</v>
      </c>
      <c r="F27" s="5"/>
      <c r="G27" s="5"/>
      <c r="H27" s="5" t="s">
        <v>57</v>
      </c>
      <c r="I27" s="13"/>
      <c r="J27" s="98">
        <v>2977</v>
      </c>
      <c r="K27" s="99">
        <v>1045</v>
      </c>
      <c r="L27" s="100">
        <v>35.10245213301982</v>
      </c>
      <c r="M27" s="106">
        <v>3061</v>
      </c>
      <c r="N27" s="106">
        <v>912</v>
      </c>
      <c r="O27" s="118">
        <f t="shared" si="0"/>
        <v>29.79418490689317</v>
      </c>
      <c r="P27" s="115">
        <v>3054</v>
      </c>
      <c r="Q27" s="106">
        <v>976</v>
      </c>
      <c r="R27" s="116">
        <f t="shared" si="1"/>
        <v>31.95808775376555</v>
      </c>
      <c r="S27" s="106">
        <v>3054</v>
      </c>
      <c r="T27" s="106">
        <v>977</v>
      </c>
      <c r="U27" s="116">
        <f t="shared" si="2"/>
        <v>31.990831696136212</v>
      </c>
      <c r="V27" s="135">
        <v>2995</v>
      </c>
      <c r="W27" s="81">
        <v>1006</v>
      </c>
      <c r="X27" s="114">
        <f t="shared" si="3"/>
        <v>33.589315525876465</v>
      </c>
      <c r="Y27" s="81">
        <v>2995</v>
      </c>
      <c r="Z27" s="81">
        <v>1006</v>
      </c>
      <c r="AA27" s="114">
        <f t="shared" si="4"/>
        <v>33.589315525876465</v>
      </c>
    </row>
    <row r="28" spans="1:27" ht="14.25" customHeight="1">
      <c r="A28" s="4"/>
      <c r="B28" s="15">
        <v>19</v>
      </c>
      <c r="C28" s="12"/>
      <c r="D28" s="5"/>
      <c r="E28" s="5" t="s">
        <v>22</v>
      </c>
      <c r="F28" s="5"/>
      <c r="G28" s="5"/>
      <c r="H28" s="5" t="s">
        <v>58</v>
      </c>
      <c r="I28" s="13"/>
      <c r="J28" s="98">
        <v>2824</v>
      </c>
      <c r="K28" s="99">
        <v>1028</v>
      </c>
      <c r="L28" s="100">
        <v>36.40226628895184</v>
      </c>
      <c r="M28" s="106">
        <v>2872</v>
      </c>
      <c r="N28" s="106">
        <v>895</v>
      </c>
      <c r="O28" s="118">
        <f t="shared" si="0"/>
        <v>31.162952646239557</v>
      </c>
      <c r="P28" s="115">
        <v>2822</v>
      </c>
      <c r="Q28" s="106">
        <v>999</v>
      </c>
      <c r="R28" s="116">
        <f t="shared" si="1"/>
        <v>35.4004252303331</v>
      </c>
      <c r="S28" s="106">
        <v>2822</v>
      </c>
      <c r="T28" s="106">
        <v>1000</v>
      </c>
      <c r="U28" s="116">
        <f t="shared" si="2"/>
        <v>35.43586109142452</v>
      </c>
      <c r="V28" s="135">
        <v>2801</v>
      </c>
      <c r="W28" s="81">
        <v>947</v>
      </c>
      <c r="X28" s="114">
        <f t="shared" si="3"/>
        <v>33.809353802213494</v>
      </c>
      <c r="Y28" s="81">
        <v>2801</v>
      </c>
      <c r="Z28" s="81">
        <v>947</v>
      </c>
      <c r="AA28" s="114">
        <f t="shared" si="4"/>
        <v>33.809353802213494</v>
      </c>
    </row>
    <row r="29" spans="1:27" ht="14.25" customHeight="1">
      <c r="A29" s="4"/>
      <c r="B29" s="15">
        <v>20</v>
      </c>
      <c r="C29" s="12"/>
      <c r="D29" s="5"/>
      <c r="E29" s="5" t="s">
        <v>23</v>
      </c>
      <c r="F29" s="5"/>
      <c r="G29" s="5"/>
      <c r="H29" s="5" t="s">
        <v>59</v>
      </c>
      <c r="I29" s="13"/>
      <c r="J29" s="98">
        <v>2358</v>
      </c>
      <c r="K29" s="99">
        <v>830</v>
      </c>
      <c r="L29" s="100">
        <v>35.199321458863444</v>
      </c>
      <c r="M29" s="106">
        <v>2359</v>
      </c>
      <c r="N29" s="106">
        <v>708</v>
      </c>
      <c r="O29" s="118">
        <f t="shared" si="0"/>
        <v>30.012717253073333</v>
      </c>
      <c r="P29" s="115">
        <v>2346</v>
      </c>
      <c r="Q29" s="106">
        <v>801</v>
      </c>
      <c r="R29" s="116">
        <f t="shared" si="1"/>
        <v>34.14322250639386</v>
      </c>
      <c r="S29" s="106">
        <v>2346</v>
      </c>
      <c r="T29" s="106">
        <v>801</v>
      </c>
      <c r="U29" s="116">
        <f t="shared" si="2"/>
        <v>34.14322250639386</v>
      </c>
      <c r="V29" s="135">
        <v>2351</v>
      </c>
      <c r="W29" s="81">
        <v>757</v>
      </c>
      <c r="X29" s="114">
        <f t="shared" si="3"/>
        <v>32.19906422798809</v>
      </c>
      <c r="Y29" s="81">
        <v>2351</v>
      </c>
      <c r="Z29" s="81">
        <v>757</v>
      </c>
      <c r="AA29" s="114">
        <f t="shared" si="4"/>
        <v>32.19906422798809</v>
      </c>
    </row>
    <row r="30" spans="1:27" ht="14.25" customHeight="1">
      <c r="A30" s="16"/>
      <c r="B30" s="17">
        <v>21</v>
      </c>
      <c r="C30" s="18"/>
      <c r="D30" s="5"/>
      <c r="E30" s="5" t="s">
        <v>24</v>
      </c>
      <c r="F30" s="5"/>
      <c r="G30" s="5"/>
      <c r="H30" s="5" t="s">
        <v>60</v>
      </c>
      <c r="I30" s="13"/>
      <c r="J30" s="98">
        <v>3846</v>
      </c>
      <c r="K30" s="99">
        <v>1574</v>
      </c>
      <c r="L30" s="100">
        <v>40.925637025481024</v>
      </c>
      <c r="M30" s="108">
        <v>3824</v>
      </c>
      <c r="N30" s="108">
        <v>1240</v>
      </c>
      <c r="O30" s="118">
        <f t="shared" si="0"/>
        <v>32.42677824267782</v>
      </c>
      <c r="P30" s="117">
        <v>3773</v>
      </c>
      <c r="Q30" s="108">
        <v>1378</v>
      </c>
      <c r="R30" s="116">
        <f t="shared" si="1"/>
        <v>36.52266101245693</v>
      </c>
      <c r="S30" s="108">
        <v>3773</v>
      </c>
      <c r="T30" s="108">
        <v>1378</v>
      </c>
      <c r="U30" s="116">
        <f t="shared" si="2"/>
        <v>36.52266101245693</v>
      </c>
      <c r="V30" s="135">
        <v>3805</v>
      </c>
      <c r="W30" s="82">
        <v>1400</v>
      </c>
      <c r="X30" s="114">
        <f t="shared" si="3"/>
        <v>36.793692509855454</v>
      </c>
      <c r="Y30" s="82">
        <v>3805</v>
      </c>
      <c r="Z30" s="82">
        <v>1400</v>
      </c>
      <c r="AA30" s="114">
        <f t="shared" si="4"/>
        <v>36.793692509855454</v>
      </c>
    </row>
    <row r="31" spans="1:27" ht="14.25" customHeight="1">
      <c r="A31" s="2"/>
      <c r="B31" s="19">
        <v>22</v>
      </c>
      <c r="C31" s="1"/>
      <c r="D31" s="6"/>
      <c r="E31" s="6" t="s">
        <v>25</v>
      </c>
      <c r="F31" s="6"/>
      <c r="G31" s="5"/>
      <c r="H31" s="6" t="s">
        <v>61</v>
      </c>
      <c r="I31" s="6"/>
      <c r="J31" s="98">
        <v>7520</v>
      </c>
      <c r="K31" s="99">
        <v>2763</v>
      </c>
      <c r="L31" s="100">
        <v>36.74202127659574</v>
      </c>
      <c r="M31" s="106">
        <v>7260</v>
      </c>
      <c r="N31" s="106">
        <v>2228</v>
      </c>
      <c r="O31" s="118">
        <f t="shared" si="0"/>
        <v>30.68870523415978</v>
      </c>
      <c r="P31" s="115">
        <v>7139</v>
      </c>
      <c r="Q31" s="106">
        <v>2407</v>
      </c>
      <c r="R31" s="116">
        <f t="shared" si="1"/>
        <v>33.71620675164589</v>
      </c>
      <c r="S31" s="106">
        <v>7139</v>
      </c>
      <c r="T31" s="106">
        <v>2409</v>
      </c>
      <c r="U31" s="116">
        <f t="shared" si="2"/>
        <v>33.7442218798151</v>
      </c>
      <c r="V31" s="135">
        <v>7417</v>
      </c>
      <c r="W31" s="81">
        <v>2619</v>
      </c>
      <c r="X31" s="114">
        <f t="shared" si="3"/>
        <v>35.31077254954834</v>
      </c>
      <c r="Y31" s="81">
        <v>7417</v>
      </c>
      <c r="Z31" s="81">
        <v>2619</v>
      </c>
      <c r="AA31" s="114">
        <f t="shared" si="4"/>
        <v>35.31077254954834</v>
      </c>
    </row>
    <row r="32" spans="1:27" ht="14.25" customHeight="1">
      <c r="A32" s="1"/>
      <c r="B32" s="19">
        <v>23</v>
      </c>
      <c r="C32" s="1"/>
      <c r="D32" s="6"/>
      <c r="E32" s="6" t="s">
        <v>233</v>
      </c>
      <c r="F32" s="6"/>
      <c r="G32" s="5"/>
      <c r="H32" s="6" t="s">
        <v>234</v>
      </c>
      <c r="I32" s="6"/>
      <c r="J32" s="98">
        <v>5312</v>
      </c>
      <c r="K32" s="99">
        <v>1703</v>
      </c>
      <c r="L32" s="100">
        <v>32.05948795180723</v>
      </c>
      <c r="M32" s="106">
        <v>5333</v>
      </c>
      <c r="N32" s="106">
        <v>1456</v>
      </c>
      <c r="O32" s="118">
        <f t="shared" si="0"/>
        <v>27.301706356647294</v>
      </c>
      <c r="P32" s="115">
        <v>5223</v>
      </c>
      <c r="Q32" s="106">
        <v>1599</v>
      </c>
      <c r="R32" s="116">
        <f t="shared" si="1"/>
        <v>30.614589316484782</v>
      </c>
      <c r="S32" s="106">
        <v>5223</v>
      </c>
      <c r="T32" s="106">
        <v>1601</v>
      </c>
      <c r="U32" s="116">
        <f t="shared" si="2"/>
        <v>30.652881485736167</v>
      </c>
      <c r="V32" s="135">
        <v>5203</v>
      </c>
      <c r="W32" s="81">
        <v>1548</v>
      </c>
      <c r="X32" s="114">
        <f t="shared" si="3"/>
        <v>29.75206611570248</v>
      </c>
      <c r="Y32" s="81">
        <v>5203</v>
      </c>
      <c r="Z32" s="81">
        <v>1548</v>
      </c>
      <c r="AA32" s="114">
        <f t="shared" si="4"/>
        <v>29.75206611570248</v>
      </c>
    </row>
    <row r="33" spans="1:27" ht="14.25" customHeight="1">
      <c r="A33" s="1"/>
      <c r="B33" s="19">
        <v>24</v>
      </c>
      <c r="C33" s="1"/>
      <c r="D33" s="6"/>
      <c r="E33" s="6" t="s">
        <v>26</v>
      </c>
      <c r="F33" s="6"/>
      <c r="G33" s="5"/>
      <c r="H33" s="6" t="s">
        <v>62</v>
      </c>
      <c r="I33" s="6"/>
      <c r="J33" s="98">
        <v>8132</v>
      </c>
      <c r="K33" s="99">
        <v>3381</v>
      </c>
      <c r="L33" s="100">
        <v>41.57648794884407</v>
      </c>
      <c r="M33" s="106">
        <v>8196</v>
      </c>
      <c r="N33" s="106">
        <v>2998</v>
      </c>
      <c r="O33" s="118">
        <f t="shared" si="0"/>
        <v>36.57881893606638</v>
      </c>
      <c r="P33" s="115">
        <v>8099</v>
      </c>
      <c r="Q33" s="106">
        <v>2951</v>
      </c>
      <c r="R33" s="116">
        <f t="shared" si="1"/>
        <v>36.43659711075441</v>
      </c>
      <c r="S33" s="106">
        <v>8099</v>
      </c>
      <c r="T33" s="106">
        <v>2955</v>
      </c>
      <c r="U33" s="116">
        <f t="shared" si="2"/>
        <v>36.48598592418817</v>
      </c>
      <c r="V33" s="135">
        <v>8085</v>
      </c>
      <c r="W33" s="81">
        <v>3091</v>
      </c>
      <c r="X33" s="114">
        <f t="shared" si="3"/>
        <v>38.23129251700681</v>
      </c>
      <c r="Y33" s="81">
        <v>8085</v>
      </c>
      <c r="Z33" s="81">
        <v>3094</v>
      </c>
      <c r="AA33" s="114">
        <f t="shared" si="4"/>
        <v>38.268398268398265</v>
      </c>
    </row>
    <row r="34" spans="1:27" ht="14.25" customHeight="1">
      <c r="A34" s="1"/>
      <c r="B34" s="19">
        <v>25</v>
      </c>
      <c r="C34" s="1"/>
      <c r="D34" s="6"/>
      <c r="E34" s="8" t="s">
        <v>27</v>
      </c>
      <c r="F34" s="6"/>
      <c r="G34" s="5"/>
      <c r="H34" s="6" t="s">
        <v>63</v>
      </c>
      <c r="I34" s="6"/>
      <c r="J34" s="98">
        <v>7910</v>
      </c>
      <c r="K34" s="99">
        <v>2381</v>
      </c>
      <c r="L34" s="100">
        <v>30.101137800252843</v>
      </c>
      <c r="M34" s="106">
        <v>7866</v>
      </c>
      <c r="N34" s="106">
        <v>2223</v>
      </c>
      <c r="O34" s="118">
        <f t="shared" si="0"/>
        <v>28.26086956521739</v>
      </c>
      <c r="P34" s="115">
        <v>7747</v>
      </c>
      <c r="Q34" s="106">
        <v>2276</v>
      </c>
      <c r="R34" s="116">
        <f t="shared" si="1"/>
        <v>29.379114495933912</v>
      </c>
      <c r="S34" s="106">
        <v>7747</v>
      </c>
      <c r="T34" s="106">
        <v>2278</v>
      </c>
      <c r="U34" s="116">
        <f t="shared" si="2"/>
        <v>29.40493094100942</v>
      </c>
      <c r="V34" s="135">
        <v>7833</v>
      </c>
      <c r="W34" s="81">
        <v>2212</v>
      </c>
      <c r="X34" s="114">
        <f t="shared" si="3"/>
        <v>28.239499553172475</v>
      </c>
      <c r="Y34" s="81">
        <v>7833</v>
      </c>
      <c r="Z34" s="81">
        <v>2212</v>
      </c>
      <c r="AA34" s="114">
        <f t="shared" si="4"/>
        <v>28.239499553172475</v>
      </c>
    </row>
    <row r="35" spans="1:27" ht="14.25" customHeight="1">
      <c r="A35" s="1"/>
      <c r="B35" s="19">
        <v>26</v>
      </c>
      <c r="C35" s="1"/>
      <c r="D35" s="6"/>
      <c r="E35" s="6" t="s">
        <v>235</v>
      </c>
      <c r="F35" s="6"/>
      <c r="G35" s="5"/>
      <c r="H35" s="6" t="s">
        <v>64</v>
      </c>
      <c r="I35" s="6"/>
      <c r="J35" s="98">
        <v>1761</v>
      </c>
      <c r="K35" s="99">
        <v>839</v>
      </c>
      <c r="L35" s="100">
        <v>47.643384440658714</v>
      </c>
      <c r="M35" s="106">
        <v>1760</v>
      </c>
      <c r="N35" s="106">
        <v>723</v>
      </c>
      <c r="O35" s="118">
        <f t="shared" si="0"/>
        <v>41.07954545454545</v>
      </c>
      <c r="P35" s="115">
        <v>1720</v>
      </c>
      <c r="Q35" s="106">
        <v>716</v>
      </c>
      <c r="R35" s="116">
        <f t="shared" si="1"/>
        <v>41.627906976744185</v>
      </c>
      <c r="S35" s="106">
        <v>1720</v>
      </c>
      <c r="T35" s="106">
        <v>716</v>
      </c>
      <c r="U35" s="116">
        <f t="shared" si="2"/>
        <v>41.627906976744185</v>
      </c>
      <c r="V35" s="135">
        <v>1744</v>
      </c>
      <c r="W35" s="81">
        <v>751</v>
      </c>
      <c r="X35" s="114">
        <f t="shared" si="3"/>
        <v>43.06192660550459</v>
      </c>
      <c r="Y35" s="81">
        <v>1744</v>
      </c>
      <c r="Z35" s="81">
        <v>751</v>
      </c>
      <c r="AA35" s="114">
        <f t="shared" si="4"/>
        <v>43.06192660550459</v>
      </c>
    </row>
    <row r="36" spans="1:27" ht="14.25" customHeight="1">
      <c r="A36" s="1"/>
      <c r="B36" s="19">
        <v>27</v>
      </c>
      <c r="C36" s="1"/>
      <c r="D36" s="6"/>
      <c r="E36" s="6" t="s">
        <v>28</v>
      </c>
      <c r="F36" s="6"/>
      <c r="G36" s="5"/>
      <c r="H36" s="6" t="s">
        <v>65</v>
      </c>
      <c r="I36" s="6"/>
      <c r="J36" s="98">
        <v>7178</v>
      </c>
      <c r="K36" s="99">
        <v>2665</v>
      </c>
      <c r="L36" s="100">
        <v>37.1273335190861</v>
      </c>
      <c r="M36" s="106">
        <v>7017</v>
      </c>
      <c r="N36" s="106">
        <v>2296</v>
      </c>
      <c r="O36" s="118">
        <f t="shared" si="0"/>
        <v>32.72053584152772</v>
      </c>
      <c r="P36" s="115">
        <v>6953</v>
      </c>
      <c r="Q36" s="106">
        <v>2433</v>
      </c>
      <c r="R36" s="116">
        <f t="shared" si="1"/>
        <v>34.992089745433624</v>
      </c>
      <c r="S36" s="106">
        <v>6952</v>
      </c>
      <c r="T36" s="106">
        <v>2436</v>
      </c>
      <c r="U36" s="116">
        <f t="shared" si="2"/>
        <v>35.04027617951669</v>
      </c>
      <c r="V36" s="135">
        <v>7131</v>
      </c>
      <c r="W36" s="81">
        <v>2395</v>
      </c>
      <c r="X36" s="114">
        <f t="shared" si="3"/>
        <v>33.58575234889917</v>
      </c>
      <c r="Y36" s="81">
        <v>7131</v>
      </c>
      <c r="Z36" s="81">
        <v>2395</v>
      </c>
      <c r="AA36" s="114">
        <f t="shared" si="4"/>
        <v>33.58575234889917</v>
      </c>
    </row>
    <row r="37" spans="1:27" ht="14.25" customHeight="1">
      <c r="A37" s="1"/>
      <c r="B37" s="19">
        <v>28</v>
      </c>
      <c r="C37" s="1"/>
      <c r="D37" s="6"/>
      <c r="E37" s="6" t="s">
        <v>88</v>
      </c>
      <c r="F37" s="6"/>
      <c r="G37" s="5"/>
      <c r="H37" s="6" t="s">
        <v>89</v>
      </c>
      <c r="I37" s="6"/>
      <c r="J37" s="98">
        <v>3640</v>
      </c>
      <c r="K37" s="99">
        <v>1622</v>
      </c>
      <c r="L37" s="100">
        <v>44.56043956043956</v>
      </c>
      <c r="M37" s="106">
        <v>3480</v>
      </c>
      <c r="N37" s="106">
        <v>1366</v>
      </c>
      <c r="O37" s="118">
        <f t="shared" si="0"/>
        <v>39.252873563218394</v>
      </c>
      <c r="P37" s="115">
        <v>3440</v>
      </c>
      <c r="Q37" s="106">
        <v>1431</v>
      </c>
      <c r="R37" s="116">
        <f t="shared" si="1"/>
        <v>41.598837209302324</v>
      </c>
      <c r="S37" s="106">
        <v>3440</v>
      </c>
      <c r="T37" s="106">
        <v>1431</v>
      </c>
      <c r="U37" s="116">
        <f t="shared" si="2"/>
        <v>41.598837209302324</v>
      </c>
      <c r="V37" s="135">
        <v>3526</v>
      </c>
      <c r="W37" s="81">
        <v>1417</v>
      </c>
      <c r="X37" s="114">
        <f t="shared" si="3"/>
        <v>40.187180941576855</v>
      </c>
      <c r="Y37" s="81">
        <v>3526</v>
      </c>
      <c r="Z37" s="81">
        <v>1416</v>
      </c>
      <c r="AA37" s="114">
        <f t="shared" si="4"/>
        <v>40.15882019285309</v>
      </c>
    </row>
    <row r="38" spans="1:27" ht="14.25" customHeight="1">
      <c r="A38" s="1"/>
      <c r="B38" s="2">
        <v>29</v>
      </c>
      <c r="C38" s="1"/>
      <c r="D38" s="6"/>
      <c r="E38" s="6" t="s">
        <v>29</v>
      </c>
      <c r="F38" s="6"/>
      <c r="G38" s="5"/>
      <c r="H38" s="6" t="s">
        <v>66</v>
      </c>
      <c r="I38" s="6"/>
      <c r="J38" s="98">
        <v>10041</v>
      </c>
      <c r="K38" s="99">
        <v>4154</v>
      </c>
      <c r="L38" s="100">
        <v>41.37038143611194</v>
      </c>
      <c r="M38" s="106">
        <v>10099</v>
      </c>
      <c r="N38" s="106">
        <v>3447</v>
      </c>
      <c r="O38" s="118">
        <f t="shared" si="0"/>
        <v>34.13209228636499</v>
      </c>
      <c r="P38" s="115">
        <v>10011</v>
      </c>
      <c r="Q38" s="106">
        <v>3487</v>
      </c>
      <c r="R38" s="116">
        <f t="shared" si="1"/>
        <v>34.83168514633903</v>
      </c>
      <c r="S38" s="106">
        <v>10011</v>
      </c>
      <c r="T38" s="106">
        <v>3487</v>
      </c>
      <c r="U38" s="116">
        <f t="shared" si="2"/>
        <v>34.83168514633903</v>
      </c>
      <c r="V38" s="135">
        <v>9920</v>
      </c>
      <c r="W38" s="81">
        <v>3542</v>
      </c>
      <c r="X38" s="114">
        <f t="shared" si="3"/>
        <v>35.70564516129032</v>
      </c>
      <c r="Y38" s="81">
        <v>9920</v>
      </c>
      <c r="Z38" s="81">
        <v>3541</v>
      </c>
      <c r="AA38" s="114">
        <f t="shared" si="4"/>
        <v>35.69556451612903</v>
      </c>
    </row>
    <row r="39" spans="1:27" ht="14.25" customHeight="1">
      <c r="A39" s="1"/>
      <c r="B39" s="2">
        <v>30</v>
      </c>
      <c r="C39" s="1"/>
      <c r="D39" s="6"/>
      <c r="E39" s="6" t="s">
        <v>30</v>
      </c>
      <c r="F39" s="6"/>
      <c r="G39" s="5"/>
      <c r="H39" s="6" t="s">
        <v>67</v>
      </c>
      <c r="I39" s="6"/>
      <c r="J39" s="98">
        <v>10137</v>
      </c>
      <c r="K39" s="99">
        <v>4003</v>
      </c>
      <c r="L39" s="100">
        <v>39.489000690539605</v>
      </c>
      <c r="M39" s="106">
        <v>10237</v>
      </c>
      <c r="N39" s="106">
        <v>3307</v>
      </c>
      <c r="O39" s="118">
        <f t="shared" si="0"/>
        <v>32.30438605060076</v>
      </c>
      <c r="P39" s="115">
        <v>10139</v>
      </c>
      <c r="Q39" s="106">
        <v>3381</v>
      </c>
      <c r="R39" s="116">
        <f t="shared" si="1"/>
        <v>33.34648387414932</v>
      </c>
      <c r="S39" s="106">
        <v>10138</v>
      </c>
      <c r="T39" s="106">
        <v>3382</v>
      </c>
      <c r="U39" s="116">
        <f t="shared" si="2"/>
        <v>33.35963700927205</v>
      </c>
      <c r="V39" s="135">
        <v>10062</v>
      </c>
      <c r="W39" s="81">
        <v>3433</v>
      </c>
      <c r="X39" s="114">
        <f t="shared" si="3"/>
        <v>34.11846551381435</v>
      </c>
      <c r="Y39" s="81">
        <v>10062</v>
      </c>
      <c r="Z39" s="81">
        <v>3433</v>
      </c>
      <c r="AA39" s="114">
        <f t="shared" si="4"/>
        <v>34.11846551381435</v>
      </c>
    </row>
    <row r="40" spans="1:27" ht="14.25" customHeight="1">
      <c r="A40" s="1"/>
      <c r="B40" s="2">
        <v>31</v>
      </c>
      <c r="C40" s="1"/>
      <c r="D40" s="6"/>
      <c r="E40" s="6" t="s">
        <v>31</v>
      </c>
      <c r="F40" s="6"/>
      <c r="G40" s="5"/>
      <c r="H40" s="6" t="s">
        <v>68</v>
      </c>
      <c r="I40" s="6"/>
      <c r="J40" s="98">
        <v>5763</v>
      </c>
      <c r="K40" s="99">
        <v>2545</v>
      </c>
      <c r="L40" s="100">
        <v>44.16102724275551</v>
      </c>
      <c r="M40" s="106">
        <v>5889</v>
      </c>
      <c r="N40" s="106">
        <v>2275</v>
      </c>
      <c r="O40" s="118">
        <f t="shared" si="0"/>
        <v>38.63134657836645</v>
      </c>
      <c r="P40" s="115">
        <v>5828</v>
      </c>
      <c r="Q40" s="106">
        <v>2175</v>
      </c>
      <c r="R40" s="116">
        <f t="shared" si="1"/>
        <v>37.31983527796843</v>
      </c>
      <c r="S40" s="106">
        <v>5828</v>
      </c>
      <c r="T40" s="106">
        <v>2178</v>
      </c>
      <c r="U40" s="116">
        <f t="shared" si="2"/>
        <v>37.371310912834595</v>
      </c>
      <c r="V40" s="135">
        <v>5750</v>
      </c>
      <c r="W40" s="81">
        <v>2238</v>
      </c>
      <c r="X40" s="114">
        <f t="shared" si="3"/>
        <v>38.92173913043479</v>
      </c>
      <c r="Y40" s="81">
        <v>5750</v>
      </c>
      <c r="Z40" s="81">
        <v>2238</v>
      </c>
      <c r="AA40" s="114">
        <f t="shared" si="4"/>
        <v>38.92173913043479</v>
      </c>
    </row>
    <row r="41" spans="1:27" ht="14.25" customHeight="1">
      <c r="A41" s="1"/>
      <c r="B41" s="2">
        <v>32</v>
      </c>
      <c r="C41" s="1"/>
      <c r="D41" s="6"/>
      <c r="E41" s="6" t="s">
        <v>32</v>
      </c>
      <c r="F41" s="6"/>
      <c r="G41" s="5"/>
      <c r="H41" s="6" t="s">
        <v>69</v>
      </c>
      <c r="I41" s="6"/>
      <c r="J41" s="98">
        <v>3743</v>
      </c>
      <c r="K41" s="99">
        <v>1588</v>
      </c>
      <c r="L41" s="100">
        <v>42.42586160833556</v>
      </c>
      <c r="M41" s="106">
        <v>3788</v>
      </c>
      <c r="N41" s="106">
        <v>1242</v>
      </c>
      <c r="O41" s="118">
        <f t="shared" si="0"/>
        <v>32.78775079197466</v>
      </c>
      <c r="P41" s="115">
        <v>3756</v>
      </c>
      <c r="Q41" s="106">
        <v>1426</v>
      </c>
      <c r="R41" s="116">
        <f t="shared" si="1"/>
        <v>37.96592119275825</v>
      </c>
      <c r="S41" s="106">
        <v>3756</v>
      </c>
      <c r="T41" s="106">
        <v>1426</v>
      </c>
      <c r="U41" s="116">
        <f t="shared" si="2"/>
        <v>37.96592119275825</v>
      </c>
      <c r="V41" s="135">
        <v>3716</v>
      </c>
      <c r="W41" s="81">
        <v>1358</v>
      </c>
      <c r="X41" s="114">
        <f t="shared" si="3"/>
        <v>36.54467168998924</v>
      </c>
      <c r="Y41" s="81">
        <v>3716</v>
      </c>
      <c r="Z41" s="81">
        <v>1358</v>
      </c>
      <c r="AA41" s="114">
        <f t="shared" si="4"/>
        <v>36.54467168998924</v>
      </c>
    </row>
    <row r="42" spans="1:27" ht="14.25" customHeight="1">
      <c r="A42" s="1"/>
      <c r="B42" s="2">
        <v>33</v>
      </c>
      <c r="C42" s="1"/>
      <c r="D42" s="6"/>
      <c r="E42" s="6" t="s">
        <v>33</v>
      </c>
      <c r="F42" s="6"/>
      <c r="G42" s="5"/>
      <c r="H42" s="6" t="s">
        <v>70</v>
      </c>
      <c r="I42" s="6"/>
      <c r="J42" s="98">
        <v>5888</v>
      </c>
      <c r="K42" s="99">
        <v>2034</v>
      </c>
      <c r="L42" s="100">
        <v>34.54483695652174</v>
      </c>
      <c r="M42" s="106">
        <v>6067</v>
      </c>
      <c r="N42" s="106">
        <v>1830</v>
      </c>
      <c r="O42" s="118">
        <f t="shared" si="0"/>
        <v>30.163177847371024</v>
      </c>
      <c r="P42" s="115">
        <v>5996</v>
      </c>
      <c r="Q42" s="106">
        <v>1919</v>
      </c>
      <c r="R42" s="116">
        <f t="shared" si="1"/>
        <v>32.00466977985323</v>
      </c>
      <c r="S42" s="106">
        <v>5996</v>
      </c>
      <c r="T42" s="106">
        <v>1922</v>
      </c>
      <c r="U42" s="116">
        <f t="shared" si="2"/>
        <v>32.054703135423615</v>
      </c>
      <c r="V42" s="135">
        <v>5854</v>
      </c>
      <c r="W42" s="81">
        <v>1910</v>
      </c>
      <c r="X42" s="114">
        <f t="shared" si="3"/>
        <v>32.62726340963444</v>
      </c>
      <c r="Y42" s="81">
        <v>5854</v>
      </c>
      <c r="Z42" s="81">
        <v>1909</v>
      </c>
      <c r="AA42" s="114">
        <f t="shared" si="4"/>
        <v>32.61018107277076</v>
      </c>
    </row>
    <row r="43" spans="1:27" ht="14.25" customHeight="1">
      <c r="A43" s="1"/>
      <c r="B43" s="2">
        <v>34</v>
      </c>
      <c r="C43" s="1"/>
      <c r="D43" s="6"/>
      <c r="E43" s="6" t="s">
        <v>90</v>
      </c>
      <c r="F43" s="6"/>
      <c r="G43" s="5"/>
      <c r="H43" s="6" t="s">
        <v>91</v>
      </c>
      <c r="I43" s="6"/>
      <c r="J43" s="98">
        <v>2374</v>
      </c>
      <c r="K43" s="99">
        <v>910</v>
      </c>
      <c r="L43" s="100">
        <v>38.331929233361414</v>
      </c>
      <c r="M43" s="106">
        <v>2342</v>
      </c>
      <c r="N43" s="106">
        <v>749</v>
      </c>
      <c r="O43" s="118">
        <f t="shared" si="0"/>
        <v>31.981212638770284</v>
      </c>
      <c r="P43" s="115">
        <v>2298</v>
      </c>
      <c r="Q43" s="106">
        <v>790</v>
      </c>
      <c r="R43" s="116">
        <f t="shared" si="1"/>
        <v>34.37771975630983</v>
      </c>
      <c r="S43" s="106">
        <v>2298</v>
      </c>
      <c r="T43" s="106">
        <v>791</v>
      </c>
      <c r="U43" s="116">
        <f t="shared" si="2"/>
        <v>34.42123585726719</v>
      </c>
      <c r="V43" s="135">
        <v>2372</v>
      </c>
      <c r="W43" s="81">
        <v>832</v>
      </c>
      <c r="X43" s="114">
        <f t="shared" si="3"/>
        <v>35.07588532883643</v>
      </c>
      <c r="Y43" s="81">
        <v>2372</v>
      </c>
      <c r="Z43" s="81">
        <v>832</v>
      </c>
      <c r="AA43" s="114">
        <f t="shared" si="4"/>
        <v>35.07588532883643</v>
      </c>
    </row>
    <row r="44" spans="1:27" ht="14.25" customHeight="1">
      <c r="A44" s="1"/>
      <c r="B44" s="2">
        <v>35</v>
      </c>
      <c r="C44" s="1"/>
      <c r="D44" s="6"/>
      <c r="E44" s="6" t="s">
        <v>34</v>
      </c>
      <c r="F44" s="6"/>
      <c r="G44" s="5"/>
      <c r="H44" s="6" t="s">
        <v>71</v>
      </c>
      <c r="I44" s="6"/>
      <c r="J44" s="98">
        <v>5656</v>
      </c>
      <c r="K44" s="99">
        <v>1998</v>
      </c>
      <c r="L44" s="100">
        <v>35.32531824611033</v>
      </c>
      <c r="M44" s="106">
        <v>5725</v>
      </c>
      <c r="N44" s="106">
        <v>1737</v>
      </c>
      <c r="O44" s="118">
        <f t="shared" si="0"/>
        <v>30.34061135371179</v>
      </c>
      <c r="P44" s="115">
        <v>5657</v>
      </c>
      <c r="Q44" s="106">
        <v>1920</v>
      </c>
      <c r="R44" s="116">
        <f t="shared" si="1"/>
        <v>33.94025101643981</v>
      </c>
      <c r="S44" s="106">
        <v>5657</v>
      </c>
      <c r="T44" s="106">
        <v>1920</v>
      </c>
      <c r="U44" s="116">
        <f t="shared" si="2"/>
        <v>33.94025101643981</v>
      </c>
      <c r="V44" s="135">
        <v>5574</v>
      </c>
      <c r="W44" s="81">
        <v>1903</v>
      </c>
      <c r="X44" s="114">
        <f t="shared" si="3"/>
        <v>34.14065303193398</v>
      </c>
      <c r="Y44" s="81">
        <v>5574</v>
      </c>
      <c r="Z44" s="81">
        <v>1903</v>
      </c>
      <c r="AA44" s="114">
        <f t="shared" si="4"/>
        <v>34.14065303193398</v>
      </c>
    </row>
    <row r="45" spans="1:27" ht="14.25" customHeight="1">
      <c r="A45" s="1"/>
      <c r="B45" s="2">
        <v>36</v>
      </c>
      <c r="C45" s="1"/>
      <c r="D45" s="6"/>
      <c r="E45" s="6" t="s">
        <v>92</v>
      </c>
      <c r="F45" s="6"/>
      <c r="G45" s="5"/>
      <c r="H45" s="6" t="s">
        <v>72</v>
      </c>
      <c r="I45" s="6"/>
      <c r="J45" s="98">
        <v>418</v>
      </c>
      <c r="K45" s="99">
        <v>164</v>
      </c>
      <c r="L45" s="100">
        <v>39.23444976076555</v>
      </c>
      <c r="M45" s="106">
        <v>466</v>
      </c>
      <c r="N45" s="106">
        <v>178</v>
      </c>
      <c r="O45" s="118">
        <f t="shared" si="0"/>
        <v>38.197424892703864</v>
      </c>
      <c r="P45" s="115">
        <v>468</v>
      </c>
      <c r="Q45" s="106">
        <v>185</v>
      </c>
      <c r="R45" s="116">
        <f t="shared" si="1"/>
        <v>39.52991452991453</v>
      </c>
      <c r="S45" s="106">
        <v>468</v>
      </c>
      <c r="T45" s="106">
        <v>186</v>
      </c>
      <c r="U45" s="116">
        <f t="shared" si="2"/>
        <v>39.743589743589745</v>
      </c>
      <c r="V45" s="135">
        <v>420</v>
      </c>
      <c r="W45" s="81">
        <v>221</v>
      </c>
      <c r="X45" s="114">
        <f t="shared" si="3"/>
        <v>52.61904761904762</v>
      </c>
      <c r="Y45" s="81">
        <v>420</v>
      </c>
      <c r="Z45" s="81">
        <v>221</v>
      </c>
      <c r="AA45" s="114">
        <f t="shared" si="4"/>
        <v>52.61904761904762</v>
      </c>
    </row>
    <row r="46" spans="1:27" ht="14.25" customHeight="1">
      <c r="A46" s="1"/>
      <c r="B46" s="2">
        <v>37</v>
      </c>
      <c r="C46" s="1"/>
      <c r="D46" s="6"/>
      <c r="E46" s="6" t="s">
        <v>35</v>
      </c>
      <c r="F46" s="6"/>
      <c r="G46" s="5"/>
      <c r="H46" s="6" t="s">
        <v>73</v>
      </c>
      <c r="I46" s="6"/>
      <c r="J46" s="98">
        <v>7647</v>
      </c>
      <c r="K46" s="99">
        <v>2980</v>
      </c>
      <c r="L46" s="100">
        <v>38.969530534850264</v>
      </c>
      <c r="M46" s="106">
        <v>7694</v>
      </c>
      <c r="N46" s="106">
        <v>2600</v>
      </c>
      <c r="O46" s="118">
        <f t="shared" si="0"/>
        <v>33.79256563556018</v>
      </c>
      <c r="P46" s="115">
        <v>7653</v>
      </c>
      <c r="Q46" s="106">
        <v>2845</v>
      </c>
      <c r="R46" s="116">
        <f t="shared" si="1"/>
        <v>37.1749640663792</v>
      </c>
      <c r="S46" s="106">
        <v>7652</v>
      </c>
      <c r="T46" s="106">
        <v>2848</v>
      </c>
      <c r="U46" s="116">
        <f t="shared" si="2"/>
        <v>37.219027705175115</v>
      </c>
      <c r="V46" s="135">
        <v>7625</v>
      </c>
      <c r="W46" s="81">
        <v>2853</v>
      </c>
      <c r="X46" s="114">
        <f t="shared" si="3"/>
        <v>37.416393442622955</v>
      </c>
      <c r="Y46" s="81">
        <v>7625</v>
      </c>
      <c r="Z46" s="81">
        <v>2853</v>
      </c>
      <c r="AA46" s="114">
        <f t="shared" si="4"/>
        <v>37.416393442622955</v>
      </c>
    </row>
    <row r="47" spans="1:27" ht="14.25" customHeight="1">
      <c r="A47" s="1"/>
      <c r="B47" s="2">
        <v>38</v>
      </c>
      <c r="C47" s="1"/>
      <c r="D47" s="6"/>
      <c r="E47" s="6" t="s">
        <v>36</v>
      </c>
      <c r="F47" s="6"/>
      <c r="G47" s="5"/>
      <c r="H47" s="6" t="s">
        <v>74</v>
      </c>
      <c r="I47" s="6"/>
      <c r="J47" s="98">
        <v>2688</v>
      </c>
      <c r="K47" s="99">
        <v>1319</v>
      </c>
      <c r="L47" s="100">
        <v>49.069940476190474</v>
      </c>
      <c r="M47" s="106">
        <v>2737</v>
      </c>
      <c r="N47" s="106">
        <v>1146</v>
      </c>
      <c r="O47" s="118">
        <f t="shared" si="0"/>
        <v>41.87066130800146</v>
      </c>
      <c r="P47" s="115">
        <v>2750</v>
      </c>
      <c r="Q47" s="106">
        <v>1469</v>
      </c>
      <c r="R47" s="116">
        <f t="shared" si="1"/>
        <v>53.41818181818182</v>
      </c>
      <c r="S47" s="106">
        <v>2750</v>
      </c>
      <c r="T47" s="106">
        <v>1470</v>
      </c>
      <c r="U47" s="116">
        <f t="shared" si="2"/>
        <v>53.45454545454545</v>
      </c>
      <c r="V47" s="135">
        <v>2685</v>
      </c>
      <c r="W47" s="81">
        <v>1249</v>
      </c>
      <c r="X47" s="114">
        <f t="shared" si="3"/>
        <v>46.51769087523277</v>
      </c>
      <c r="Y47" s="81">
        <v>2685</v>
      </c>
      <c r="Z47" s="81">
        <v>1249</v>
      </c>
      <c r="AA47" s="114">
        <f t="shared" si="4"/>
        <v>46.51769087523277</v>
      </c>
    </row>
    <row r="48" spans="1:27" ht="14.25" customHeight="1">
      <c r="A48" s="1"/>
      <c r="B48" s="2">
        <v>39</v>
      </c>
      <c r="C48" s="1"/>
      <c r="D48" s="6"/>
      <c r="E48" s="6" t="s">
        <v>37</v>
      </c>
      <c r="F48" s="6"/>
      <c r="G48" s="5"/>
      <c r="H48" s="6" t="s">
        <v>75</v>
      </c>
      <c r="I48" s="6"/>
      <c r="J48" s="98">
        <v>548</v>
      </c>
      <c r="K48" s="99">
        <v>213</v>
      </c>
      <c r="L48" s="100">
        <v>38.86861313868613</v>
      </c>
      <c r="M48" s="106">
        <v>571</v>
      </c>
      <c r="N48" s="106">
        <v>221</v>
      </c>
      <c r="O48" s="118">
        <f t="shared" si="0"/>
        <v>38.704028021015766</v>
      </c>
      <c r="P48" s="115">
        <v>577</v>
      </c>
      <c r="Q48" s="106">
        <v>270</v>
      </c>
      <c r="R48" s="116">
        <f t="shared" si="1"/>
        <v>46.79376083188908</v>
      </c>
      <c r="S48" s="106">
        <v>577</v>
      </c>
      <c r="T48" s="106">
        <v>270</v>
      </c>
      <c r="U48" s="116">
        <f t="shared" si="2"/>
        <v>46.79376083188908</v>
      </c>
      <c r="V48" s="135">
        <v>549</v>
      </c>
      <c r="W48" s="81">
        <v>220</v>
      </c>
      <c r="X48" s="114">
        <f t="shared" si="3"/>
        <v>40.07285974499089</v>
      </c>
      <c r="Y48" s="81">
        <v>549</v>
      </c>
      <c r="Z48" s="81">
        <v>220</v>
      </c>
      <c r="AA48" s="114">
        <f t="shared" si="4"/>
        <v>40.07285974499089</v>
      </c>
    </row>
    <row r="49" spans="1:27" ht="14.25" customHeight="1">
      <c r="A49" s="1" t="s">
        <v>4</v>
      </c>
      <c r="B49" s="2">
        <v>40</v>
      </c>
      <c r="C49" s="1"/>
      <c r="D49" s="6"/>
      <c r="E49" s="6" t="s">
        <v>38</v>
      </c>
      <c r="F49" s="6"/>
      <c r="G49" s="5"/>
      <c r="H49" s="6" t="s">
        <v>76</v>
      </c>
      <c r="I49" s="6"/>
      <c r="J49" s="98">
        <v>92</v>
      </c>
      <c r="K49" s="99">
        <v>53</v>
      </c>
      <c r="L49" s="100">
        <v>57.608695652173914</v>
      </c>
      <c r="M49" s="106">
        <v>106</v>
      </c>
      <c r="N49" s="106">
        <v>54</v>
      </c>
      <c r="O49" s="118">
        <f t="shared" si="0"/>
        <v>50.943396226415096</v>
      </c>
      <c r="P49" s="115">
        <v>109</v>
      </c>
      <c r="Q49" s="106">
        <v>69</v>
      </c>
      <c r="R49" s="116">
        <f t="shared" si="1"/>
        <v>63.30275229357798</v>
      </c>
      <c r="S49" s="106">
        <v>109</v>
      </c>
      <c r="T49" s="106">
        <v>69</v>
      </c>
      <c r="U49" s="116">
        <f t="shared" si="2"/>
        <v>63.30275229357798</v>
      </c>
      <c r="V49" s="135">
        <v>94</v>
      </c>
      <c r="W49" s="81">
        <v>50</v>
      </c>
      <c r="X49" s="114">
        <f t="shared" si="3"/>
        <v>53.191489361702125</v>
      </c>
      <c r="Y49" s="81">
        <v>94</v>
      </c>
      <c r="Z49" s="81">
        <v>50</v>
      </c>
      <c r="AA49" s="114">
        <f t="shared" si="4"/>
        <v>53.191489361702125</v>
      </c>
    </row>
    <row r="50" spans="1:27" ht="14.25" customHeight="1">
      <c r="A50" s="1"/>
      <c r="B50" s="2">
        <v>41</v>
      </c>
      <c r="C50" s="1"/>
      <c r="D50" s="6"/>
      <c r="E50" s="6" t="s">
        <v>203</v>
      </c>
      <c r="F50" s="6"/>
      <c r="G50" s="5"/>
      <c r="H50" s="6" t="s">
        <v>204</v>
      </c>
      <c r="I50" s="6"/>
      <c r="J50" s="98">
        <v>3035</v>
      </c>
      <c r="K50" s="99">
        <v>1497</v>
      </c>
      <c r="L50" s="100">
        <v>49.324546952224054</v>
      </c>
      <c r="M50" s="106">
        <v>3028</v>
      </c>
      <c r="N50" s="106">
        <v>1282</v>
      </c>
      <c r="O50" s="118">
        <f t="shared" si="0"/>
        <v>42.33817701453104</v>
      </c>
      <c r="P50" s="115">
        <v>2989</v>
      </c>
      <c r="Q50" s="106">
        <v>1322</v>
      </c>
      <c r="R50" s="116">
        <f t="shared" si="1"/>
        <v>44.22883907661425</v>
      </c>
      <c r="S50" s="106">
        <v>2988</v>
      </c>
      <c r="T50" s="106">
        <v>1322</v>
      </c>
      <c r="U50" s="116">
        <f t="shared" si="2"/>
        <v>44.24364123159304</v>
      </c>
      <c r="V50" s="135">
        <v>3034</v>
      </c>
      <c r="W50" s="81">
        <v>1323</v>
      </c>
      <c r="X50" s="114">
        <f t="shared" si="3"/>
        <v>43.605800922874096</v>
      </c>
      <c r="Y50" s="81">
        <v>3034</v>
      </c>
      <c r="Z50" s="81">
        <v>1324</v>
      </c>
      <c r="AA50" s="114">
        <f t="shared" si="4"/>
        <v>43.63876071193145</v>
      </c>
    </row>
    <row r="51" spans="1:27" ht="14.25" customHeight="1">
      <c r="A51" s="1" t="s">
        <v>12</v>
      </c>
      <c r="B51" s="21">
        <v>42</v>
      </c>
      <c r="C51" s="22"/>
      <c r="D51" s="23"/>
      <c r="E51" s="23" t="s">
        <v>93</v>
      </c>
      <c r="F51" s="23"/>
      <c r="G51" s="5"/>
      <c r="H51" s="23" t="s">
        <v>77</v>
      </c>
      <c r="I51" s="23"/>
      <c r="J51" s="98">
        <v>1511</v>
      </c>
      <c r="K51" s="99">
        <v>468</v>
      </c>
      <c r="L51" s="100">
        <v>30.972865651886167</v>
      </c>
      <c r="M51" s="108">
        <v>1537</v>
      </c>
      <c r="N51" s="108">
        <v>408</v>
      </c>
      <c r="O51" s="118">
        <f t="shared" si="0"/>
        <v>26.545217957059208</v>
      </c>
      <c r="P51" s="117">
        <v>1533</v>
      </c>
      <c r="Q51" s="108">
        <v>482</v>
      </c>
      <c r="R51" s="116">
        <f t="shared" si="1"/>
        <v>31.441617742987603</v>
      </c>
      <c r="S51" s="108">
        <v>1533</v>
      </c>
      <c r="T51" s="108">
        <v>482</v>
      </c>
      <c r="U51" s="116">
        <f t="shared" si="2"/>
        <v>31.441617742987603</v>
      </c>
      <c r="V51" s="135">
        <v>1504</v>
      </c>
      <c r="W51" s="82">
        <v>522</v>
      </c>
      <c r="X51" s="114">
        <f t="shared" si="3"/>
        <v>34.70744680851064</v>
      </c>
      <c r="Y51" s="82">
        <v>1504</v>
      </c>
      <c r="Z51" s="82">
        <v>522</v>
      </c>
      <c r="AA51" s="114">
        <f t="shared" si="4"/>
        <v>34.70744680851064</v>
      </c>
    </row>
    <row r="52" spans="1:27" ht="14.25" customHeight="1">
      <c r="A52" s="1"/>
      <c r="B52" s="2">
        <v>43</v>
      </c>
      <c r="C52" s="1"/>
      <c r="D52" s="6"/>
      <c r="E52" s="6" t="s">
        <v>94</v>
      </c>
      <c r="F52" s="6"/>
      <c r="G52" s="5"/>
      <c r="H52" s="6" t="s">
        <v>77</v>
      </c>
      <c r="I52" s="6"/>
      <c r="J52" s="98">
        <v>3044</v>
      </c>
      <c r="K52" s="99">
        <v>1323</v>
      </c>
      <c r="L52" s="100">
        <v>43.46254927726675</v>
      </c>
      <c r="M52" s="106">
        <v>3124</v>
      </c>
      <c r="N52" s="106">
        <v>1204</v>
      </c>
      <c r="O52" s="118">
        <f t="shared" si="0"/>
        <v>38.54033290653009</v>
      </c>
      <c r="P52" s="115">
        <v>3099</v>
      </c>
      <c r="Q52" s="106">
        <v>1418</v>
      </c>
      <c r="R52" s="116">
        <f t="shared" si="1"/>
        <v>45.756695708293</v>
      </c>
      <c r="S52" s="117">
        <v>3099</v>
      </c>
      <c r="T52" s="117">
        <v>1418</v>
      </c>
      <c r="U52" s="116">
        <f t="shared" si="2"/>
        <v>45.756695708293</v>
      </c>
      <c r="V52" s="135">
        <v>3024</v>
      </c>
      <c r="W52" s="81">
        <v>1276</v>
      </c>
      <c r="X52" s="114">
        <f t="shared" si="3"/>
        <v>42.195767195767196</v>
      </c>
      <c r="Y52" s="81">
        <v>3024</v>
      </c>
      <c r="Z52" s="81">
        <v>1276</v>
      </c>
      <c r="AA52" s="114">
        <f t="shared" si="4"/>
        <v>42.195767195767196</v>
      </c>
    </row>
    <row r="53" spans="1:27" ht="14.25" customHeight="1">
      <c r="A53" s="1"/>
      <c r="B53" s="2">
        <v>44</v>
      </c>
      <c r="C53" s="1"/>
      <c r="D53" s="6"/>
      <c r="E53" s="6" t="s">
        <v>39</v>
      </c>
      <c r="F53" s="6"/>
      <c r="G53" s="5"/>
      <c r="H53" s="6" t="s">
        <v>78</v>
      </c>
      <c r="I53" s="6"/>
      <c r="J53" s="98">
        <v>1175</v>
      </c>
      <c r="K53" s="99">
        <v>559</v>
      </c>
      <c r="L53" s="100">
        <v>47.57446808510638</v>
      </c>
      <c r="M53" s="106">
        <v>1238</v>
      </c>
      <c r="N53" s="106">
        <v>542</v>
      </c>
      <c r="O53" s="118">
        <f t="shared" si="0"/>
        <v>43.780290791599356</v>
      </c>
      <c r="P53" s="115">
        <v>1249</v>
      </c>
      <c r="Q53" s="106">
        <v>616</v>
      </c>
      <c r="R53" s="116">
        <f t="shared" si="1"/>
        <v>49.31945556445156</v>
      </c>
      <c r="S53" s="106">
        <v>1249</v>
      </c>
      <c r="T53" s="106">
        <v>616</v>
      </c>
      <c r="U53" s="116">
        <f t="shared" si="2"/>
        <v>49.31945556445156</v>
      </c>
      <c r="V53" s="135">
        <v>1177</v>
      </c>
      <c r="W53" s="81">
        <v>567</v>
      </c>
      <c r="X53" s="114">
        <f t="shared" si="3"/>
        <v>48.17332200509771</v>
      </c>
      <c r="Y53" s="81">
        <v>1177</v>
      </c>
      <c r="Z53" s="81">
        <v>567</v>
      </c>
      <c r="AA53" s="114">
        <f t="shared" si="4"/>
        <v>48.17332200509771</v>
      </c>
    </row>
    <row r="54" spans="1:27" ht="14.25" customHeight="1">
      <c r="A54" s="1"/>
      <c r="B54" s="2">
        <v>45</v>
      </c>
      <c r="C54" s="1"/>
      <c r="D54" s="6"/>
      <c r="E54" s="6" t="s">
        <v>236</v>
      </c>
      <c r="F54" s="6"/>
      <c r="G54" s="5"/>
      <c r="H54" s="6" t="s">
        <v>237</v>
      </c>
      <c r="I54" s="6"/>
      <c r="J54" s="98">
        <v>2668</v>
      </c>
      <c r="K54" s="99">
        <v>1299</v>
      </c>
      <c r="L54" s="100">
        <v>48.68815592203898</v>
      </c>
      <c r="M54" s="106">
        <v>2732</v>
      </c>
      <c r="N54" s="106">
        <v>1106</v>
      </c>
      <c r="O54" s="118">
        <f t="shared" si="0"/>
        <v>40.48316251830161</v>
      </c>
      <c r="P54" s="115">
        <v>2712</v>
      </c>
      <c r="Q54" s="106">
        <v>1114</v>
      </c>
      <c r="R54" s="116">
        <f t="shared" si="1"/>
        <v>41.07669616519174</v>
      </c>
      <c r="S54" s="106">
        <v>2712</v>
      </c>
      <c r="T54" s="106">
        <v>1114</v>
      </c>
      <c r="U54" s="116">
        <f t="shared" si="2"/>
        <v>41.07669616519174</v>
      </c>
      <c r="V54" s="135">
        <v>2644</v>
      </c>
      <c r="W54" s="81">
        <v>1171</v>
      </c>
      <c r="X54" s="114">
        <f t="shared" si="3"/>
        <v>44.28895612708018</v>
      </c>
      <c r="Y54" s="81">
        <v>2644</v>
      </c>
      <c r="Z54" s="81">
        <v>1171</v>
      </c>
      <c r="AA54" s="114">
        <f t="shared" si="4"/>
        <v>44.28895612708018</v>
      </c>
    </row>
    <row r="55" spans="1:27" ht="14.25" customHeight="1">
      <c r="A55" s="1"/>
      <c r="B55" s="2">
        <v>46</v>
      </c>
      <c r="C55" s="1"/>
      <c r="D55" s="6"/>
      <c r="E55" s="6" t="s">
        <v>40</v>
      </c>
      <c r="F55" s="6"/>
      <c r="G55" s="5"/>
      <c r="H55" s="6" t="s">
        <v>79</v>
      </c>
      <c r="I55" s="6"/>
      <c r="J55" s="98">
        <v>274</v>
      </c>
      <c r="K55" s="99">
        <v>150</v>
      </c>
      <c r="L55" s="100">
        <v>54.74452554744526</v>
      </c>
      <c r="M55" s="106">
        <v>292</v>
      </c>
      <c r="N55" s="106">
        <v>121</v>
      </c>
      <c r="O55" s="118">
        <f t="shared" si="0"/>
        <v>41.43835616438356</v>
      </c>
      <c r="P55" s="115">
        <v>289</v>
      </c>
      <c r="Q55" s="106">
        <v>161</v>
      </c>
      <c r="R55" s="116">
        <f t="shared" si="1"/>
        <v>55.70934256055363</v>
      </c>
      <c r="S55" s="106">
        <v>289</v>
      </c>
      <c r="T55" s="106">
        <v>161</v>
      </c>
      <c r="U55" s="116">
        <f t="shared" si="2"/>
        <v>55.70934256055363</v>
      </c>
      <c r="V55" s="135">
        <v>270</v>
      </c>
      <c r="W55" s="81">
        <v>149</v>
      </c>
      <c r="X55" s="114">
        <f t="shared" si="3"/>
        <v>55.18518518518518</v>
      </c>
      <c r="Y55" s="81">
        <v>270</v>
      </c>
      <c r="Z55" s="81">
        <v>149</v>
      </c>
      <c r="AA55" s="114">
        <f t="shared" si="4"/>
        <v>55.18518518518518</v>
      </c>
    </row>
    <row r="56" spans="1:27" ht="14.25" customHeight="1">
      <c r="A56" s="22"/>
      <c r="B56" s="2">
        <v>47</v>
      </c>
      <c r="C56" s="1"/>
      <c r="D56" s="6"/>
      <c r="E56" s="6" t="s">
        <v>41</v>
      </c>
      <c r="F56" s="6"/>
      <c r="G56" s="5"/>
      <c r="H56" s="6" t="s">
        <v>80</v>
      </c>
      <c r="I56" s="6"/>
      <c r="J56" s="98">
        <v>480</v>
      </c>
      <c r="K56" s="99">
        <v>247</v>
      </c>
      <c r="L56" s="100">
        <v>51.45833333333333</v>
      </c>
      <c r="M56" s="106">
        <v>511</v>
      </c>
      <c r="N56" s="106">
        <v>252</v>
      </c>
      <c r="O56" s="118">
        <f t="shared" si="0"/>
        <v>49.31506849315068</v>
      </c>
      <c r="P56" s="115">
        <v>516</v>
      </c>
      <c r="Q56" s="106">
        <v>283</v>
      </c>
      <c r="R56" s="116">
        <f t="shared" si="1"/>
        <v>54.84496124031008</v>
      </c>
      <c r="S56" s="106">
        <v>516</v>
      </c>
      <c r="T56" s="106">
        <v>283</v>
      </c>
      <c r="U56" s="116">
        <f t="shared" si="2"/>
        <v>54.84496124031008</v>
      </c>
      <c r="V56" s="135">
        <v>484</v>
      </c>
      <c r="W56" s="81">
        <v>255</v>
      </c>
      <c r="X56" s="114">
        <f t="shared" si="3"/>
        <v>52.68595041322314</v>
      </c>
      <c r="Y56" s="81">
        <v>484</v>
      </c>
      <c r="Z56" s="81">
        <v>255</v>
      </c>
      <c r="AA56" s="114">
        <f t="shared" si="4"/>
        <v>52.68595041322314</v>
      </c>
    </row>
    <row r="57" spans="1:27" ht="14.25" customHeight="1">
      <c r="A57" s="2"/>
      <c r="B57" s="2">
        <v>48</v>
      </c>
      <c r="C57" s="1"/>
      <c r="D57" s="6"/>
      <c r="E57" s="6" t="s">
        <v>42</v>
      </c>
      <c r="F57" s="6"/>
      <c r="G57" s="5"/>
      <c r="H57" s="6" t="s">
        <v>81</v>
      </c>
      <c r="I57" s="6"/>
      <c r="J57" s="98">
        <v>209</v>
      </c>
      <c r="K57" s="99">
        <v>111</v>
      </c>
      <c r="L57" s="100">
        <v>53.110047846889955</v>
      </c>
      <c r="M57" s="106">
        <v>225</v>
      </c>
      <c r="N57" s="106">
        <v>114</v>
      </c>
      <c r="O57" s="118">
        <f t="shared" si="0"/>
        <v>50.66666666666667</v>
      </c>
      <c r="P57" s="115">
        <v>222</v>
      </c>
      <c r="Q57" s="106">
        <v>124</v>
      </c>
      <c r="R57" s="116">
        <f t="shared" si="1"/>
        <v>55.85585585585585</v>
      </c>
      <c r="S57" s="106">
        <v>222</v>
      </c>
      <c r="T57" s="106">
        <v>124</v>
      </c>
      <c r="U57" s="116">
        <f t="shared" si="2"/>
        <v>55.85585585585585</v>
      </c>
      <c r="V57" s="135">
        <v>205</v>
      </c>
      <c r="W57" s="81">
        <v>123</v>
      </c>
      <c r="X57" s="114">
        <f t="shared" si="3"/>
        <v>60</v>
      </c>
      <c r="Y57" s="81">
        <v>205</v>
      </c>
      <c r="Z57" s="81">
        <v>123</v>
      </c>
      <c r="AA57" s="114">
        <f t="shared" si="4"/>
        <v>60</v>
      </c>
    </row>
    <row r="58" spans="1:27" ht="14.25" customHeight="1">
      <c r="A58" s="1"/>
      <c r="B58" s="2">
        <v>49</v>
      </c>
      <c r="C58" s="1"/>
      <c r="D58" s="6"/>
      <c r="E58" s="6" t="s">
        <v>95</v>
      </c>
      <c r="F58" s="6"/>
      <c r="G58" s="5"/>
      <c r="H58" s="6" t="s">
        <v>82</v>
      </c>
      <c r="I58" s="6"/>
      <c r="J58" s="98">
        <v>157</v>
      </c>
      <c r="K58" s="99">
        <v>95</v>
      </c>
      <c r="L58" s="100">
        <v>60.509554140127385</v>
      </c>
      <c r="M58" s="106">
        <v>173</v>
      </c>
      <c r="N58" s="106">
        <v>95</v>
      </c>
      <c r="O58" s="118">
        <f t="shared" si="0"/>
        <v>54.91329479768786</v>
      </c>
      <c r="P58" s="115">
        <v>171</v>
      </c>
      <c r="Q58" s="106">
        <v>100</v>
      </c>
      <c r="R58" s="116">
        <f t="shared" si="1"/>
        <v>58.47953216374269</v>
      </c>
      <c r="S58" s="106">
        <v>171</v>
      </c>
      <c r="T58" s="106">
        <v>100</v>
      </c>
      <c r="U58" s="116">
        <f t="shared" si="2"/>
        <v>58.47953216374269</v>
      </c>
      <c r="V58" s="135">
        <v>156</v>
      </c>
      <c r="W58" s="81">
        <v>99</v>
      </c>
      <c r="X58" s="114">
        <f t="shared" si="3"/>
        <v>63.46153846153846</v>
      </c>
      <c r="Y58" s="81">
        <v>156</v>
      </c>
      <c r="Z58" s="81">
        <v>99</v>
      </c>
      <c r="AA58" s="114">
        <f t="shared" si="4"/>
        <v>63.46153846153846</v>
      </c>
    </row>
    <row r="59" spans="1:27" ht="14.25" customHeight="1">
      <c r="A59" s="1"/>
      <c r="B59" s="2">
        <v>50</v>
      </c>
      <c r="C59" s="1"/>
      <c r="D59" s="6"/>
      <c r="E59" s="6" t="s">
        <v>238</v>
      </c>
      <c r="F59" s="6"/>
      <c r="G59" s="5"/>
      <c r="H59" s="6" t="s">
        <v>83</v>
      </c>
      <c r="I59" s="6"/>
      <c r="J59" s="98">
        <v>524</v>
      </c>
      <c r="K59" s="99">
        <v>258</v>
      </c>
      <c r="L59" s="100">
        <v>49.23664122137404</v>
      </c>
      <c r="M59" s="106">
        <v>561</v>
      </c>
      <c r="N59" s="106">
        <v>229</v>
      </c>
      <c r="O59" s="118">
        <f t="shared" si="0"/>
        <v>40.819964349376114</v>
      </c>
      <c r="P59" s="115">
        <v>560</v>
      </c>
      <c r="Q59" s="106">
        <v>284</v>
      </c>
      <c r="R59" s="116">
        <f t="shared" si="1"/>
        <v>50.71428571428571</v>
      </c>
      <c r="S59" s="106">
        <v>560</v>
      </c>
      <c r="T59" s="106">
        <v>284</v>
      </c>
      <c r="U59" s="116">
        <f t="shared" si="2"/>
        <v>50.71428571428571</v>
      </c>
      <c r="V59" s="135">
        <v>525</v>
      </c>
      <c r="W59" s="81">
        <v>283</v>
      </c>
      <c r="X59" s="114">
        <f t="shared" si="3"/>
        <v>53.9047619047619</v>
      </c>
      <c r="Y59" s="81">
        <v>525</v>
      </c>
      <c r="Z59" s="81">
        <v>283</v>
      </c>
      <c r="AA59" s="114">
        <f t="shared" si="4"/>
        <v>53.9047619047619</v>
      </c>
    </row>
    <row r="60" spans="1:27" ht="6" customHeight="1" thickBot="1">
      <c r="A60" s="1"/>
      <c r="B60" s="2"/>
      <c r="C60" s="1"/>
      <c r="D60" s="6"/>
      <c r="E60" s="6"/>
      <c r="F60" s="6"/>
      <c r="G60" s="6"/>
      <c r="H60" s="6"/>
      <c r="I60" s="6"/>
      <c r="J60" s="34"/>
      <c r="K60" s="27"/>
      <c r="L60" s="38"/>
      <c r="M60" s="27"/>
      <c r="N60" s="27"/>
      <c r="O60" s="74"/>
      <c r="P60" s="40"/>
      <c r="Q60" s="27"/>
      <c r="R60" s="37"/>
      <c r="S60" s="27"/>
      <c r="T60" s="27"/>
      <c r="U60" s="90"/>
      <c r="V60" s="27"/>
      <c r="W60" s="27"/>
      <c r="X60" s="39"/>
      <c r="Y60" s="27"/>
      <c r="Z60" s="27"/>
      <c r="AA60" s="37"/>
    </row>
    <row r="61" spans="1:27" s="55" customFormat="1" ht="14.25" customHeight="1">
      <c r="A61" s="46"/>
      <c r="B61" s="46" t="s">
        <v>218</v>
      </c>
      <c r="C61" s="46"/>
      <c r="D61" s="46"/>
      <c r="E61" s="48"/>
      <c r="F61" s="48"/>
      <c r="G61" s="48"/>
      <c r="H61" s="48"/>
      <c r="I61" s="48"/>
      <c r="J61" s="48"/>
      <c r="K61" s="48"/>
      <c r="L61" s="93"/>
      <c r="M61" s="48"/>
      <c r="N61" s="48"/>
      <c r="O61" s="75"/>
      <c r="P61" s="184"/>
      <c r="Q61" s="184"/>
      <c r="R61" s="184"/>
      <c r="S61" s="48"/>
      <c r="T61" s="48"/>
      <c r="U61" s="48"/>
      <c r="V61" s="48"/>
      <c r="W61" s="48"/>
      <c r="X61" s="48"/>
      <c r="Y61" s="48"/>
      <c r="Z61" s="48"/>
      <c r="AA61" s="48"/>
    </row>
    <row r="62" spans="1:18" s="55" customFormat="1" ht="14.25" customHeight="1">
      <c r="A62" s="56"/>
      <c r="B62" s="136" t="s">
        <v>199</v>
      </c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76"/>
      <c r="P62" s="138"/>
      <c r="Q62" s="138"/>
      <c r="R62" s="138"/>
    </row>
    <row r="63" spans="1:18" s="55" customFormat="1" ht="14.25" customHeight="1">
      <c r="A63" s="56"/>
      <c r="B63" s="138" t="s">
        <v>85</v>
      </c>
      <c r="C63" s="138"/>
      <c r="D63" s="138"/>
      <c r="E63" s="138"/>
      <c r="F63" s="71"/>
      <c r="G63" s="71"/>
      <c r="H63" s="71"/>
      <c r="I63" s="71"/>
      <c r="J63" s="71"/>
      <c r="K63" s="71"/>
      <c r="L63" s="94"/>
      <c r="M63" s="71"/>
      <c r="N63" s="71"/>
      <c r="O63" s="76"/>
      <c r="P63" s="138"/>
      <c r="Q63" s="138"/>
      <c r="R63" s="138"/>
    </row>
  </sheetData>
  <sheetProtection/>
  <mergeCells count="40">
    <mergeCell ref="B63:E63"/>
    <mergeCell ref="P63:R63"/>
    <mergeCell ref="M3:O3"/>
    <mergeCell ref="N5:N6"/>
    <mergeCell ref="O5:O6"/>
    <mergeCell ref="M4:O4"/>
    <mergeCell ref="P3:R3"/>
    <mergeCell ref="M5:M6"/>
    <mergeCell ref="P5:P6"/>
    <mergeCell ref="P61:R61"/>
    <mergeCell ref="V3:X3"/>
    <mergeCell ref="S3:U3"/>
    <mergeCell ref="P4:R4"/>
    <mergeCell ref="S4:U4"/>
    <mergeCell ref="R5:R6"/>
    <mergeCell ref="Y4:AA4"/>
    <mergeCell ref="Y3:AA3"/>
    <mergeCell ref="V4:X4"/>
    <mergeCell ref="AA5:AA6"/>
    <mergeCell ref="Y5:Y6"/>
    <mergeCell ref="A5:C5"/>
    <mergeCell ref="A10:B10"/>
    <mergeCell ref="J3:L3"/>
    <mergeCell ref="L5:L6"/>
    <mergeCell ref="J5:J6"/>
    <mergeCell ref="K5:K6"/>
    <mergeCell ref="D4:F6"/>
    <mergeCell ref="A4:C4"/>
    <mergeCell ref="G4:I5"/>
    <mergeCell ref="A8:I8"/>
    <mergeCell ref="B62:N62"/>
    <mergeCell ref="P62:R62"/>
    <mergeCell ref="Z5:Z6"/>
    <mergeCell ref="Q5:Q6"/>
    <mergeCell ref="T5:T6"/>
    <mergeCell ref="U5:U6"/>
    <mergeCell ref="X5:X6"/>
    <mergeCell ref="V5:V6"/>
    <mergeCell ref="W5:W6"/>
    <mergeCell ref="S5:S6"/>
  </mergeCells>
  <dataValidations count="1">
    <dataValidation allowBlank="1" showInputMessage="1" showErrorMessage="1" imeMode="off" sqref="V10:V59"/>
  </dataValidations>
  <printOptions/>
  <pageMargins left="0.3937007874015748" right="0.3937007874015748" top="0.3937007874015748" bottom="0.3937007874015748" header="0.31496062992125984" footer="0.2362204724409449"/>
  <pageSetup horizontalDpi="600" verticalDpi="600" orientation="portrait" pageOrder="overThenDown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AA61"/>
  <sheetViews>
    <sheetView zoomScaleSheetLayoutView="100" zoomScalePageLayoutView="0" workbookViewId="0" topLeftCell="F1">
      <selection activeCell="G1" sqref="G1"/>
    </sheetView>
  </sheetViews>
  <sheetFormatPr defaultColWidth="8.66015625" defaultRowHeight="18"/>
  <cols>
    <col min="1" max="1" width="0.41015625" style="3" customWidth="1"/>
    <col min="2" max="2" width="2.91015625" style="3" customWidth="1"/>
    <col min="3" max="3" width="1.16796875" style="3" customWidth="1"/>
    <col min="4" max="4" width="0.41015625" style="3" customWidth="1"/>
    <col min="5" max="5" width="22.66015625" style="3" customWidth="1"/>
    <col min="6" max="7" width="0.41015625" style="3" customWidth="1"/>
    <col min="8" max="8" width="11.66015625" style="3" customWidth="1"/>
    <col min="9" max="9" width="0.41015625" style="3" customWidth="1"/>
    <col min="10" max="11" width="6.08203125" style="32" customWidth="1"/>
    <col min="12" max="12" width="6.08203125" style="35" customWidth="1"/>
    <col min="13" max="14" width="6.08203125" style="32" customWidth="1"/>
    <col min="15" max="15" width="6.08203125" style="72" customWidth="1"/>
    <col min="16" max="16" width="6.5" style="32" customWidth="1"/>
    <col min="17" max="17" width="6.41015625" style="32" customWidth="1"/>
    <col min="18" max="18" width="6.33203125" style="35" customWidth="1"/>
    <col min="19" max="19" width="6.5" style="32" customWidth="1"/>
    <col min="20" max="20" width="6.41015625" style="32" customWidth="1"/>
    <col min="21" max="21" width="6.33203125" style="35" customWidth="1"/>
    <col min="22" max="22" width="6.5" style="32" customWidth="1"/>
    <col min="23" max="23" width="6.41015625" style="32" customWidth="1"/>
    <col min="24" max="24" width="6.33203125" style="35" customWidth="1"/>
    <col min="25" max="25" width="6.5" style="32" customWidth="1"/>
    <col min="26" max="26" width="6.41015625" style="32" customWidth="1"/>
    <col min="27" max="27" width="6.33203125" style="35" customWidth="1"/>
    <col min="28" max="16384" width="8.66015625" style="3" customWidth="1"/>
  </cols>
  <sheetData>
    <row r="1" spans="1:27" s="41" customFormat="1" ht="15" customHeight="1">
      <c r="A1" s="42" t="s">
        <v>16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77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</row>
    <row r="2" spans="1:27" s="41" customFormat="1" ht="1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72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44"/>
    </row>
    <row r="3" spans="1:27" s="41" customFormat="1" ht="15" customHeight="1">
      <c r="A3" s="46" t="s">
        <v>0</v>
      </c>
      <c r="B3" s="46"/>
      <c r="C3" s="46"/>
      <c r="D3" s="47"/>
      <c r="E3" s="48"/>
      <c r="F3" s="48"/>
      <c r="G3" s="58"/>
      <c r="H3" s="46" t="s">
        <v>0</v>
      </c>
      <c r="I3" s="50"/>
      <c r="J3" s="150" t="s">
        <v>96</v>
      </c>
      <c r="K3" s="151"/>
      <c r="L3" s="152"/>
      <c r="M3" s="169" t="s">
        <v>97</v>
      </c>
      <c r="N3" s="170"/>
      <c r="O3" s="171"/>
      <c r="P3" s="169" t="s">
        <v>98</v>
      </c>
      <c r="Q3" s="170"/>
      <c r="R3" s="171"/>
      <c r="S3" s="169" t="s">
        <v>99</v>
      </c>
      <c r="T3" s="170"/>
      <c r="U3" s="171"/>
      <c r="V3" s="150" t="s">
        <v>100</v>
      </c>
      <c r="W3" s="151"/>
      <c r="X3" s="152"/>
      <c r="Y3" s="150" t="s">
        <v>101</v>
      </c>
      <c r="Z3" s="151"/>
      <c r="AA3" s="151"/>
    </row>
    <row r="4" spans="1:27" s="41" customFormat="1" ht="15" customHeight="1">
      <c r="A4" s="147" t="s">
        <v>1</v>
      </c>
      <c r="B4" s="147"/>
      <c r="C4" s="148"/>
      <c r="D4" s="188" t="s">
        <v>14</v>
      </c>
      <c r="E4" s="156"/>
      <c r="F4" s="156"/>
      <c r="G4" s="162" t="s">
        <v>2</v>
      </c>
      <c r="H4" s="189"/>
      <c r="I4" s="164"/>
      <c r="J4" s="176" t="s">
        <v>221</v>
      </c>
      <c r="K4" s="177"/>
      <c r="L4" s="178"/>
      <c r="M4" s="173" t="s">
        <v>220</v>
      </c>
      <c r="N4" s="174"/>
      <c r="O4" s="175"/>
      <c r="P4" s="173" t="s">
        <v>239</v>
      </c>
      <c r="Q4" s="174"/>
      <c r="R4" s="175"/>
      <c r="S4" s="173" t="s">
        <v>201</v>
      </c>
      <c r="T4" s="174"/>
      <c r="U4" s="175"/>
      <c r="V4" s="176" t="s">
        <v>222</v>
      </c>
      <c r="W4" s="177"/>
      <c r="X4" s="178"/>
      <c r="Y4" s="176" t="s">
        <v>223</v>
      </c>
      <c r="Z4" s="177"/>
      <c r="AA4" s="177"/>
    </row>
    <row r="5" spans="1:27" s="41" customFormat="1" ht="13.5" customHeight="1">
      <c r="A5" s="147" t="s">
        <v>3</v>
      </c>
      <c r="B5" s="147"/>
      <c r="C5" s="148"/>
      <c r="D5" s="158"/>
      <c r="E5" s="156"/>
      <c r="F5" s="156"/>
      <c r="G5" s="165"/>
      <c r="H5" s="189"/>
      <c r="I5" s="164"/>
      <c r="J5" s="139" t="s">
        <v>10</v>
      </c>
      <c r="K5" s="139" t="s">
        <v>9</v>
      </c>
      <c r="L5" s="145" t="s">
        <v>11</v>
      </c>
      <c r="M5" s="141" t="s">
        <v>10</v>
      </c>
      <c r="N5" s="186" t="s">
        <v>240</v>
      </c>
      <c r="O5" s="182" t="s">
        <v>11</v>
      </c>
      <c r="P5" s="141" t="s">
        <v>10</v>
      </c>
      <c r="Q5" s="186" t="s">
        <v>240</v>
      </c>
      <c r="R5" s="143" t="s">
        <v>11</v>
      </c>
      <c r="S5" s="141" t="s">
        <v>10</v>
      </c>
      <c r="T5" s="141" t="s">
        <v>9</v>
      </c>
      <c r="U5" s="143" t="s">
        <v>11</v>
      </c>
      <c r="V5" s="139" t="s">
        <v>10</v>
      </c>
      <c r="W5" s="139" t="s">
        <v>9</v>
      </c>
      <c r="X5" s="145" t="s">
        <v>11</v>
      </c>
      <c r="Y5" s="139" t="s">
        <v>10</v>
      </c>
      <c r="Z5" s="139" t="s">
        <v>9</v>
      </c>
      <c r="AA5" s="179" t="s">
        <v>11</v>
      </c>
    </row>
    <row r="6" spans="1:27" s="41" customFormat="1" ht="13.5" customHeight="1">
      <c r="A6" s="51" t="s">
        <v>0</v>
      </c>
      <c r="B6" s="51"/>
      <c r="C6" s="51"/>
      <c r="D6" s="52"/>
      <c r="E6" s="53"/>
      <c r="F6" s="53"/>
      <c r="G6" s="59"/>
      <c r="H6" s="51" t="s">
        <v>7</v>
      </c>
      <c r="I6" s="54"/>
      <c r="J6" s="140"/>
      <c r="K6" s="140" t="s">
        <v>8</v>
      </c>
      <c r="L6" s="146"/>
      <c r="M6" s="185"/>
      <c r="N6" s="187"/>
      <c r="O6" s="183"/>
      <c r="P6" s="185"/>
      <c r="Q6" s="187"/>
      <c r="R6" s="144"/>
      <c r="S6" s="142"/>
      <c r="T6" s="142" t="s">
        <v>8</v>
      </c>
      <c r="U6" s="144"/>
      <c r="V6" s="140"/>
      <c r="W6" s="140" t="s">
        <v>8</v>
      </c>
      <c r="X6" s="146"/>
      <c r="Y6" s="140"/>
      <c r="Z6" s="140" t="s">
        <v>8</v>
      </c>
      <c r="AA6" s="180"/>
    </row>
    <row r="7" spans="1:27" ht="6" customHeight="1">
      <c r="A7" s="16"/>
      <c r="B7" s="16"/>
      <c r="C7" s="16"/>
      <c r="D7" s="16"/>
      <c r="E7" s="20"/>
      <c r="F7" s="20"/>
      <c r="G7" s="20"/>
      <c r="H7" s="16"/>
      <c r="I7" s="16"/>
      <c r="J7" s="95"/>
      <c r="K7" s="96"/>
      <c r="L7" s="97"/>
      <c r="M7" s="33"/>
      <c r="N7" s="33"/>
      <c r="O7" s="73"/>
      <c r="P7" s="33"/>
      <c r="Q7" s="33"/>
      <c r="R7" s="36"/>
      <c r="S7" s="33"/>
      <c r="T7" s="33"/>
      <c r="U7" s="36"/>
      <c r="V7" s="96"/>
      <c r="W7" s="96"/>
      <c r="X7" s="97"/>
      <c r="Y7" s="96"/>
      <c r="Z7" s="96"/>
      <c r="AA7" s="97"/>
    </row>
    <row r="8" spans="1:27" ht="13.5" customHeight="1">
      <c r="A8" s="1"/>
      <c r="B8" s="2">
        <v>51</v>
      </c>
      <c r="C8" s="62"/>
      <c r="D8" s="63"/>
      <c r="E8" s="63" t="s">
        <v>102</v>
      </c>
      <c r="F8" s="63"/>
      <c r="G8" s="63"/>
      <c r="H8" s="63" t="s">
        <v>139</v>
      </c>
      <c r="I8" s="6"/>
      <c r="J8" s="98">
        <v>162</v>
      </c>
      <c r="K8" s="99">
        <v>61</v>
      </c>
      <c r="L8" s="100">
        <f>K8/J8*100</f>
        <v>37.65432098765432</v>
      </c>
      <c r="M8" s="106">
        <v>209</v>
      </c>
      <c r="N8" s="106">
        <v>99</v>
      </c>
      <c r="O8" s="107">
        <f>N8/M8*100</f>
        <v>47.368421052631575</v>
      </c>
      <c r="P8" s="115">
        <v>225</v>
      </c>
      <c r="Q8" s="106">
        <v>125</v>
      </c>
      <c r="R8" s="116">
        <f>Q8/P8*100</f>
        <v>55.55555555555556</v>
      </c>
      <c r="S8" s="106">
        <v>225</v>
      </c>
      <c r="T8" s="106">
        <v>125</v>
      </c>
      <c r="U8" s="116">
        <f>T8/S8*100</f>
        <v>55.55555555555556</v>
      </c>
      <c r="V8" s="122">
        <v>165</v>
      </c>
      <c r="W8" s="122">
        <v>71</v>
      </c>
      <c r="X8" s="105">
        <f>W8/V8*100</f>
        <v>43.03030303030303</v>
      </c>
      <c r="Y8" s="81">
        <v>165</v>
      </c>
      <c r="Z8" s="81">
        <v>71</v>
      </c>
      <c r="AA8" s="114">
        <f>Z8/Y8*100</f>
        <v>43.03030303030303</v>
      </c>
    </row>
    <row r="9" spans="1:27" ht="13.5" customHeight="1">
      <c r="A9" s="1"/>
      <c r="B9" s="2">
        <v>52</v>
      </c>
      <c r="C9" s="62"/>
      <c r="D9" s="63"/>
      <c r="E9" s="63" t="s">
        <v>140</v>
      </c>
      <c r="F9" s="63"/>
      <c r="G9" s="63"/>
      <c r="H9" s="63" t="s">
        <v>103</v>
      </c>
      <c r="I9" s="6"/>
      <c r="J9" s="98">
        <v>87</v>
      </c>
      <c r="K9" s="99">
        <v>47</v>
      </c>
      <c r="L9" s="100">
        <f aca="true" t="shared" si="0" ref="L9:L59">K9/J9*100</f>
        <v>54.02298850574713</v>
      </c>
      <c r="M9" s="106">
        <v>101</v>
      </c>
      <c r="N9" s="106">
        <v>66</v>
      </c>
      <c r="O9" s="107">
        <f aca="true" t="shared" si="1" ref="O9:O59">N9/M9*100</f>
        <v>65.34653465346535</v>
      </c>
      <c r="P9" s="115">
        <v>105</v>
      </c>
      <c r="Q9" s="106">
        <v>73</v>
      </c>
      <c r="R9" s="116">
        <f aca="true" t="shared" si="2" ref="R9:R59">Q9/P9*100</f>
        <v>69.52380952380952</v>
      </c>
      <c r="S9" s="106">
        <v>105</v>
      </c>
      <c r="T9" s="106">
        <v>73</v>
      </c>
      <c r="U9" s="116">
        <f aca="true" t="shared" si="3" ref="U9:U59">T9/S9*100</f>
        <v>69.52380952380952</v>
      </c>
      <c r="V9" s="122">
        <v>90</v>
      </c>
      <c r="W9" s="122">
        <v>50</v>
      </c>
      <c r="X9" s="105">
        <f aca="true" t="shared" si="4" ref="X9:X59">W9/V9*100</f>
        <v>55.55555555555556</v>
      </c>
      <c r="Y9" s="81">
        <v>90</v>
      </c>
      <c r="Z9" s="81">
        <v>50</v>
      </c>
      <c r="AA9" s="114">
        <f aca="true" t="shared" si="5" ref="AA9:AA59">Z9/Y9*100</f>
        <v>55.55555555555556</v>
      </c>
    </row>
    <row r="10" spans="1:27" ht="13.5" customHeight="1">
      <c r="A10" s="1"/>
      <c r="B10" s="2">
        <v>53</v>
      </c>
      <c r="C10" s="62"/>
      <c r="D10" s="63"/>
      <c r="E10" s="63" t="s">
        <v>141</v>
      </c>
      <c r="F10" s="63"/>
      <c r="G10" s="63"/>
      <c r="H10" s="63" t="s">
        <v>142</v>
      </c>
      <c r="I10" s="6"/>
      <c r="J10" s="98">
        <v>242</v>
      </c>
      <c r="K10" s="99">
        <v>131</v>
      </c>
      <c r="L10" s="100">
        <f t="shared" si="0"/>
        <v>54.132231404958674</v>
      </c>
      <c r="M10" s="106">
        <v>272</v>
      </c>
      <c r="N10" s="106">
        <v>154</v>
      </c>
      <c r="O10" s="107">
        <f t="shared" si="1"/>
        <v>56.61764705882353</v>
      </c>
      <c r="P10" s="115">
        <v>268</v>
      </c>
      <c r="Q10" s="106">
        <v>178</v>
      </c>
      <c r="R10" s="116">
        <f t="shared" si="2"/>
        <v>66.4179104477612</v>
      </c>
      <c r="S10" s="106">
        <v>268</v>
      </c>
      <c r="T10" s="106">
        <v>178</v>
      </c>
      <c r="U10" s="116">
        <f t="shared" si="3"/>
        <v>66.4179104477612</v>
      </c>
      <c r="V10" s="122">
        <v>240</v>
      </c>
      <c r="W10" s="122">
        <v>151</v>
      </c>
      <c r="X10" s="105">
        <f t="shared" si="4"/>
        <v>62.916666666666664</v>
      </c>
      <c r="Y10" s="81">
        <v>240</v>
      </c>
      <c r="Z10" s="81">
        <v>151</v>
      </c>
      <c r="AA10" s="114">
        <f t="shared" si="5"/>
        <v>62.916666666666664</v>
      </c>
    </row>
    <row r="11" spans="1:27" ht="13.5" customHeight="1">
      <c r="A11" s="1"/>
      <c r="B11" s="2">
        <v>54</v>
      </c>
      <c r="C11" s="62"/>
      <c r="D11" s="63"/>
      <c r="E11" s="63" t="s">
        <v>104</v>
      </c>
      <c r="F11" s="63"/>
      <c r="G11" s="63"/>
      <c r="H11" s="63" t="s">
        <v>105</v>
      </c>
      <c r="I11" s="6"/>
      <c r="J11" s="98">
        <v>122</v>
      </c>
      <c r="K11" s="99">
        <v>65</v>
      </c>
      <c r="L11" s="100">
        <f t="shared" si="0"/>
        <v>53.278688524590166</v>
      </c>
      <c r="M11" s="106">
        <v>146</v>
      </c>
      <c r="N11" s="106">
        <v>77</v>
      </c>
      <c r="O11" s="107">
        <f t="shared" si="1"/>
        <v>52.73972602739726</v>
      </c>
      <c r="P11" s="115">
        <v>150</v>
      </c>
      <c r="Q11" s="106">
        <v>85</v>
      </c>
      <c r="R11" s="116">
        <f t="shared" si="2"/>
        <v>56.666666666666664</v>
      </c>
      <c r="S11" s="106">
        <v>150</v>
      </c>
      <c r="T11" s="106">
        <v>85</v>
      </c>
      <c r="U11" s="116">
        <f t="shared" si="3"/>
        <v>56.666666666666664</v>
      </c>
      <c r="V11" s="122">
        <v>124</v>
      </c>
      <c r="W11" s="122">
        <v>70</v>
      </c>
      <c r="X11" s="105">
        <f t="shared" si="4"/>
        <v>56.451612903225815</v>
      </c>
      <c r="Y11" s="81">
        <v>124</v>
      </c>
      <c r="Z11" s="81">
        <v>70</v>
      </c>
      <c r="AA11" s="114">
        <f t="shared" si="5"/>
        <v>56.451612903225815</v>
      </c>
    </row>
    <row r="12" spans="1:27" ht="13.5" customHeight="1">
      <c r="A12" s="1"/>
      <c r="B12" s="2">
        <v>55</v>
      </c>
      <c r="C12" s="62"/>
      <c r="D12" s="63"/>
      <c r="E12" s="63" t="s">
        <v>143</v>
      </c>
      <c r="F12" s="63"/>
      <c r="G12" s="63"/>
      <c r="H12" s="63" t="s">
        <v>144</v>
      </c>
      <c r="I12" s="6"/>
      <c r="J12" s="98">
        <v>110</v>
      </c>
      <c r="K12" s="99">
        <v>36</v>
      </c>
      <c r="L12" s="100">
        <f t="shared" si="0"/>
        <v>32.72727272727273</v>
      </c>
      <c r="M12" s="106">
        <v>128</v>
      </c>
      <c r="N12" s="106">
        <v>52</v>
      </c>
      <c r="O12" s="107">
        <f t="shared" si="1"/>
        <v>40.625</v>
      </c>
      <c r="P12" s="115">
        <v>129</v>
      </c>
      <c r="Q12" s="106">
        <v>69</v>
      </c>
      <c r="R12" s="116">
        <f t="shared" si="2"/>
        <v>53.48837209302325</v>
      </c>
      <c r="S12" s="106">
        <v>129</v>
      </c>
      <c r="T12" s="106">
        <v>69</v>
      </c>
      <c r="U12" s="116">
        <f t="shared" si="3"/>
        <v>53.48837209302325</v>
      </c>
      <c r="V12" s="122">
        <v>109</v>
      </c>
      <c r="W12" s="122">
        <v>41</v>
      </c>
      <c r="X12" s="105">
        <f t="shared" si="4"/>
        <v>37.61467889908257</v>
      </c>
      <c r="Y12" s="81">
        <v>109</v>
      </c>
      <c r="Z12" s="81">
        <v>41</v>
      </c>
      <c r="AA12" s="114">
        <f t="shared" si="5"/>
        <v>37.61467889908257</v>
      </c>
    </row>
    <row r="13" spans="1:27" ht="13.5" customHeight="1">
      <c r="A13" s="1"/>
      <c r="B13" s="2">
        <v>56</v>
      </c>
      <c r="C13" s="62"/>
      <c r="D13" s="63"/>
      <c r="E13" s="63" t="s">
        <v>145</v>
      </c>
      <c r="F13" s="63"/>
      <c r="G13" s="63"/>
      <c r="H13" s="63" t="s">
        <v>146</v>
      </c>
      <c r="I13" s="6"/>
      <c r="J13" s="98">
        <v>371</v>
      </c>
      <c r="K13" s="99">
        <v>186</v>
      </c>
      <c r="L13" s="100">
        <f t="shared" si="0"/>
        <v>50.13477088948787</v>
      </c>
      <c r="M13" s="106">
        <v>419</v>
      </c>
      <c r="N13" s="106">
        <v>233</v>
      </c>
      <c r="O13" s="107">
        <f t="shared" si="1"/>
        <v>55.60859188544153</v>
      </c>
      <c r="P13" s="115">
        <v>423</v>
      </c>
      <c r="Q13" s="106">
        <v>239</v>
      </c>
      <c r="R13" s="116">
        <f t="shared" si="2"/>
        <v>56.50118203309693</v>
      </c>
      <c r="S13" s="106">
        <v>423</v>
      </c>
      <c r="T13" s="106">
        <v>239</v>
      </c>
      <c r="U13" s="116">
        <f t="shared" si="3"/>
        <v>56.50118203309693</v>
      </c>
      <c r="V13" s="122">
        <v>374</v>
      </c>
      <c r="W13" s="122">
        <v>199</v>
      </c>
      <c r="X13" s="105">
        <f t="shared" si="4"/>
        <v>53.20855614973262</v>
      </c>
      <c r="Y13" s="81">
        <v>374</v>
      </c>
      <c r="Z13" s="81">
        <v>199</v>
      </c>
      <c r="AA13" s="114">
        <f t="shared" si="5"/>
        <v>53.20855614973262</v>
      </c>
    </row>
    <row r="14" spans="1:27" ht="13.5" customHeight="1">
      <c r="A14" s="1"/>
      <c r="B14" s="2">
        <v>57</v>
      </c>
      <c r="C14" s="62"/>
      <c r="D14" s="63"/>
      <c r="E14" s="63" t="s">
        <v>147</v>
      </c>
      <c r="F14" s="63"/>
      <c r="G14" s="63"/>
      <c r="H14" s="63" t="s">
        <v>148</v>
      </c>
      <c r="I14" s="6"/>
      <c r="J14" s="98">
        <v>4031</v>
      </c>
      <c r="K14" s="99">
        <v>1745</v>
      </c>
      <c r="L14" s="100">
        <f t="shared" si="0"/>
        <v>43.289506325973704</v>
      </c>
      <c r="M14" s="106">
        <v>3770</v>
      </c>
      <c r="N14" s="106">
        <v>1657</v>
      </c>
      <c r="O14" s="107">
        <f t="shared" si="1"/>
        <v>43.95225464190982</v>
      </c>
      <c r="P14" s="115">
        <v>3642</v>
      </c>
      <c r="Q14" s="106">
        <v>1496</v>
      </c>
      <c r="R14" s="116">
        <f t="shared" si="2"/>
        <v>41.07633168588688</v>
      </c>
      <c r="S14" s="106">
        <v>3642</v>
      </c>
      <c r="T14" s="106">
        <v>1496</v>
      </c>
      <c r="U14" s="116">
        <f t="shared" si="3"/>
        <v>41.07633168588688</v>
      </c>
      <c r="V14" s="122">
        <v>3995</v>
      </c>
      <c r="W14" s="122">
        <v>1609</v>
      </c>
      <c r="X14" s="105">
        <f t="shared" si="4"/>
        <v>40.27534418022528</v>
      </c>
      <c r="Y14" s="81">
        <v>3995</v>
      </c>
      <c r="Z14" s="81">
        <v>1609</v>
      </c>
      <c r="AA14" s="114">
        <f t="shared" si="5"/>
        <v>40.27534418022528</v>
      </c>
    </row>
    <row r="15" spans="1:27" ht="13.5" customHeight="1">
      <c r="A15" s="1"/>
      <c r="B15" s="2">
        <v>58</v>
      </c>
      <c r="C15" s="62"/>
      <c r="D15" s="63"/>
      <c r="E15" s="64" t="s">
        <v>193</v>
      </c>
      <c r="F15" s="63"/>
      <c r="G15" s="63"/>
      <c r="H15" s="63" t="s">
        <v>194</v>
      </c>
      <c r="I15" s="6"/>
      <c r="J15" s="98">
        <v>4556</v>
      </c>
      <c r="K15" s="99">
        <v>1200</v>
      </c>
      <c r="L15" s="100">
        <f t="shared" si="0"/>
        <v>26.33889376646181</v>
      </c>
      <c r="M15" s="106">
        <v>4595</v>
      </c>
      <c r="N15" s="106">
        <v>1543</v>
      </c>
      <c r="O15" s="107">
        <f t="shared" si="1"/>
        <v>33.57997823721436</v>
      </c>
      <c r="P15" s="115">
        <v>4463</v>
      </c>
      <c r="Q15" s="106">
        <v>1723</v>
      </c>
      <c r="R15" s="116">
        <f t="shared" si="2"/>
        <v>38.60631861976249</v>
      </c>
      <c r="S15" s="106">
        <v>4462</v>
      </c>
      <c r="T15" s="106">
        <v>1724</v>
      </c>
      <c r="U15" s="116">
        <f t="shared" si="3"/>
        <v>38.637382339757956</v>
      </c>
      <c r="V15" s="122">
        <v>4526</v>
      </c>
      <c r="W15" s="122">
        <v>1055</v>
      </c>
      <c r="X15" s="105">
        <f t="shared" si="4"/>
        <v>23.30976579761379</v>
      </c>
      <c r="Y15" s="81">
        <v>4526</v>
      </c>
      <c r="Z15" s="81">
        <v>1055</v>
      </c>
      <c r="AA15" s="114">
        <f t="shared" si="5"/>
        <v>23.30976579761379</v>
      </c>
    </row>
    <row r="16" spans="1:27" ht="13.5" customHeight="1">
      <c r="A16" s="1"/>
      <c r="B16" s="2">
        <v>59</v>
      </c>
      <c r="C16" s="62"/>
      <c r="D16" s="63"/>
      <c r="E16" s="63" t="s">
        <v>195</v>
      </c>
      <c r="F16" s="63"/>
      <c r="G16" s="63"/>
      <c r="H16" s="63" t="s">
        <v>149</v>
      </c>
      <c r="I16" s="6"/>
      <c r="J16" s="98">
        <v>3791</v>
      </c>
      <c r="K16" s="99">
        <v>1649</v>
      </c>
      <c r="L16" s="100">
        <f t="shared" si="0"/>
        <v>43.49775784753363</v>
      </c>
      <c r="M16" s="106">
        <v>4382</v>
      </c>
      <c r="N16" s="106">
        <v>1901</v>
      </c>
      <c r="O16" s="107">
        <f t="shared" si="1"/>
        <v>43.38201734367868</v>
      </c>
      <c r="P16" s="115">
        <v>4430</v>
      </c>
      <c r="Q16" s="106">
        <v>1784</v>
      </c>
      <c r="R16" s="116">
        <f t="shared" si="2"/>
        <v>40.270880361173816</v>
      </c>
      <c r="S16" s="106">
        <v>4430</v>
      </c>
      <c r="T16" s="106">
        <v>1783</v>
      </c>
      <c r="U16" s="116">
        <f t="shared" si="3"/>
        <v>40.24830699774266</v>
      </c>
      <c r="V16" s="122">
        <v>3778</v>
      </c>
      <c r="W16" s="122">
        <v>1441</v>
      </c>
      <c r="X16" s="105">
        <f t="shared" si="4"/>
        <v>38.14187400741133</v>
      </c>
      <c r="Y16" s="81">
        <v>3778</v>
      </c>
      <c r="Z16" s="81">
        <v>1441</v>
      </c>
      <c r="AA16" s="114">
        <f t="shared" si="5"/>
        <v>38.14187400741133</v>
      </c>
    </row>
    <row r="17" spans="1:27" ht="13.5" customHeight="1">
      <c r="A17" s="1"/>
      <c r="B17" s="2">
        <v>60</v>
      </c>
      <c r="C17" s="62"/>
      <c r="D17" s="63"/>
      <c r="E17" s="63" t="s">
        <v>106</v>
      </c>
      <c r="F17" s="63"/>
      <c r="G17" s="63"/>
      <c r="H17" s="65" t="s">
        <v>107</v>
      </c>
      <c r="I17" s="6"/>
      <c r="J17" s="98">
        <v>4967</v>
      </c>
      <c r="K17" s="99">
        <v>1808</v>
      </c>
      <c r="L17" s="100">
        <f t="shared" si="0"/>
        <v>36.400241594523855</v>
      </c>
      <c r="M17" s="106">
        <v>5026</v>
      </c>
      <c r="N17" s="106">
        <v>2181</v>
      </c>
      <c r="O17" s="107">
        <f t="shared" si="1"/>
        <v>43.39434938320732</v>
      </c>
      <c r="P17" s="115">
        <v>4910</v>
      </c>
      <c r="Q17" s="106">
        <v>1908</v>
      </c>
      <c r="R17" s="116">
        <f t="shared" si="2"/>
        <v>38.85947046843177</v>
      </c>
      <c r="S17" s="106">
        <v>4908</v>
      </c>
      <c r="T17" s="106">
        <v>1908</v>
      </c>
      <c r="U17" s="116">
        <f t="shared" si="3"/>
        <v>38.87530562347188</v>
      </c>
      <c r="V17" s="122">
        <v>4904</v>
      </c>
      <c r="W17" s="122">
        <v>1747</v>
      </c>
      <c r="X17" s="105">
        <f t="shared" si="4"/>
        <v>35.62398042414356</v>
      </c>
      <c r="Y17" s="81">
        <v>4904</v>
      </c>
      <c r="Z17" s="81">
        <v>1747</v>
      </c>
      <c r="AA17" s="114">
        <f t="shared" si="5"/>
        <v>35.62398042414356</v>
      </c>
    </row>
    <row r="18" spans="1:27" ht="13.5" customHeight="1">
      <c r="A18" s="1"/>
      <c r="B18" s="21">
        <v>61</v>
      </c>
      <c r="C18" s="66"/>
      <c r="D18" s="67"/>
      <c r="E18" s="67" t="s">
        <v>150</v>
      </c>
      <c r="F18" s="67"/>
      <c r="G18" s="67"/>
      <c r="H18" s="68" t="s">
        <v>151</v>
      </c>
      <c r="I18" s="23"/>
      <c r="J18" s="98">
        <v>3709</v>
      </c>
      <c r="K18" s="99">
        <v>1533</v>
      </c>
      <c r="L18" s="100">
        <f t="shared" si="0"/>
        <v>41.33189538959288</v>
      </c>
      <c r="M18" s="108">
        <v>3874</v>
      </c>
      <c r="N18" s="108">
        <v>1618</v>
      </c>
      <c r="O18" s="107">
        <f t="shared" si="1"/>
        <v>41.765616933402164</v>
      </c>
      <c r="P18" s="117">
        <v>3663</v>
      </c>
      <c r="Q18" s="108">
        <v>1485</v>
      </c>
      <c r="R18" s="116">
        <f t="shared" si="2"/>
        <v>40.54054054054054</v>
      </c>
      <c r="S18" s="108">
        <v>3663</v>
      </c>
      <c r="T18" s="108">
        <v>1485</v>
      </c>
      <c r="U18" s="116">
        <f t="shared" si="3"/>
        <v>40.54054054054054</v>
      </c>
      <c r="V18" s="122">
        <v>3699</v>
      </c>
      <c r="W18" s="122">
        <v>1451</v>
      </c>
      <c r="X18" s="105">
        <f t="shared" si="4"/>
        <v>39.226818058934846</v>
      </c>
      <c r="Y18" s="82">
        <v>3699</v>
      </c>
      <c r="Z18" s="82">
        <v>1450</v>
      </c>
      <c r="AA18" s="114">
        <f t="shared" si="5"/>
        <v>39.19978372533117</v>
      </c>
    </row>
    <row r="19" spans="1:27" ht="13.5" customHeight="1">
      <c r="A19" s="1"/>
      <c r="B19" s="21">
        <v>62</v>
      </c>
      <c r="C19" s="66"/>
      <c r="D19" s="67"/>
      <c r="E19" s="67" t="s">
        <v>108</v>
      </c>
      <c r="F19" s="67"/>
      <c r="G19" s="67"/>
      <c r="H19" s="67" t="s">
        <v>109</v>
      </c>
      <c r="I19" s="23"/>
      <c r="J19" s="98">
        <v>4256</v>
      </c>
      <c r="K19" s="99">
        <v>1331</v>
      </c>
      <c r="L19" s="100">
        <f t="shared" si="0"/>
        <v>31.273496240601506</v>
      </c>
      <c r="M19" s="108">
        <v>4452</v>
      </c>
      <c r="N19" s="108">
        <v>1755</v>
      </c>
      <c r="O19" s="107">
        <f t="shared" si="1"/>
        <v>39.42048517520216</v>
      </c>
      <c r="P19" s="117">
        <v>4367</v>
      </c>
      <c r="Q19" s="108">
        <v>1584</v>
      </c>
      <c r="R19" s="116">
        <f t="shared" si="2"/>
        <v>36.272040302267</v>
      </c>
      <c r="S19" s="108">
        <v>4367</v>
      </c>
      <c r="T19" s="108">
        <v>1584</v>
      </c>
      <c r="U19" s="116">
        <f t="shared" si="3"/>
        <v>36.272040302267</v>
      </c>
      <c r="V19" s="122">
        <v>4205</v>
      </c>
      <c r="W19" s="122">
        <v>1289</v>
      </c>
      <c r="X19" s="105">
        <f t="shared" si="4"/>
        <v>30.65398335315101</v>
      </c>
      <c r="Y19" s="82">
        <v>4205</v>
      </c>
      <c r="Z19" s="82">
        <v>1289</v>
      </c>
      <c r="AA19" s="114">
        <f t="shared" si="5"/>
        <v>30.65398335315101</v>
      </c>
    </row>
    <row r="20" spans="1:27" ht="13.5" customHeight="1">
      <c r="A20" s="1"/>
      <c r="B20" s="21">
        <v>63</v>
      </c>
      <c r="C20" s="66"/>
      <c r="D20" s="67"/>
      <c r="E20" s="67" t="s">
        <v>110</v>
      </c>
      <c r="F20" s="67"/>
      <c r="G20" s="67"/>
      <c r="H20" s="67" t="s">
        <v>152</v>
      </c>
      <c r="I20" s="23"/>
      <c r="J20" s="98">
        <v>4984</v>
      </c>
      <c r="K20" s="99">
        <v>2119</v>
      </c>
      <c r="L20" s="100">
        <f t="shared" si="0"/>
        <v>42.51605136436597</v>
      </c>
      <c r="M20" s="108">
        <v>5229</v>
      </c>
      <c r="N20" s="108">
        <v>2374</v>
      </c>
      <c r="O20" s="107">
        <f t="shared" si="1"/>
        <v>45.40065021992733</v>
      </c>
      <c r="P20" s="117">
        <v>4993</v>
      </c>
      <c r="Q20" s="108">
        <v>2004</v>
      </c>
      <c r="R20" s="116">
        <f t="shared" si="2"/>
        <v>40.13619066693371</v>
      </c>
      <c r="S20" s="108">
        <v>4993</v>
      </c>
      <c r="T20" s="108">
        <v>2003</v>
      </c>
      <c r="U20" s="116">
        <f t="shared" si="3"/>
        <v>40.11616262767875</v>
      </c>
      <c r="V20" s="122">
        <v>4924</v>
      </c>
      <c r="W20" s="122">
        <v>1776</v>
      </c>
      <c r="X20" s="105">
        <f t="shared" si="4"/>
        <v>36.068237205523964</v>
      </c>
      <c r="Y20" s="82">
        <v>4924</v>
      </c>
      <c r="Z20" s="82">
        <v>1777</v>
      </c>
      <c r="AA20" s="114">
        <f t="shared" si="5"/>
        <v>36.088545897644195</v>
      </c>
    </row>
    <row r="21" spans="1:27" ht="13.5" customHeight="1">
      <c r="A21" s="1"/>
      <c r="B21" s="2">
        <v>64</v>
      </c>
      <c r="C21" s="62"/>
      <c r="D21" s="63"/>
      <c r="E21" s="63" t="s">
        <v>153</v>
      </c>
      <c r="F21" s="63"/>
      <c r="G21" s="63"/>
      <c r="H21" s="63" t="s">
        <v>154</v>
      </c>
      <c r="I21" s="6"/>
      <c r="J21" s="98">
        <v>4732</v>
      </c>
      <c r="K21" s="99">
        <v>2034</v>
      </c>
      <c r="L21" s="100">
        <f t="shared" si="0"/>
        <v>42.98393913778529</v>
      </c>
      <c r="M21" s="106">
        <v>7720</v>
      </c>
      <c r="N21" s="106">
        <v>3250</v>
      </c>
      <c r="O21" s="107">
        <f t="shared" si="1"/>
        <v>42.09844559585492</v>
      </c>
      <c r="P21" s="115">
        <v>7531</v>
      </c>
      <c r="Q21" s="106">
        <v>3030</v>
      </c>
      <c r="R21" s="116">
        <f t="shared" si="2"/>
        <v>40.233700703757805</v>
      </c>
      <c r="S21" s="106">
        <v>7530</v>
      </c>
      <c r="T21" s="106">
        <v>3031</v>
      </c>
      <c r="U21" s="116">
        <f t="shared" si="3"/>
        <v>40.25232403718459</v>
      </c>
      <c r="V21" s="122">
        <v>4720</v>
      </c>
      <c r="W21" s="122">
        <v>1827</v>
      </c>
      <c r="X21" s="105">
        <f t="shared" si="4"/>
        <v>38.70762711864407</v>
      </c>
      <c r="Y21" s="81">
        <v>4720</v>
      </c>
      <c r="Z21" s="81">
        <v>1827</v>
      </c>
      <c r="AA21" s="114">
        <f t="shared" si="5"/>
        <v>38.70762711864407</v>
      </c>
    </row>
    <row r="22" spans="1:27" ht="13.5" customHeight="1">
      <c r="A22" s="1"/>
      <c r="B22" s="2">
        <v>65</v>
      </c>
      <c r="C22" s="62"/>
      <c r="D22" s="63"/>
      <c r="E22" s="63" t="s">
        <v>205</v>
      </c>
      <c r="F22" s="63"/>
      <c r="G22" s="63"/>
      <c r="H22" s="63" t="s">
        <v>111</v>
      </c>
      <c r="I22" s="6"/>
      <c r="J22" s="98">
        <v>784</v>
      </c>
      <c r="K22" s="99">
        <v>249</v>
      </c>
      <c r="L22" s="100">
        <f t="shared" si="0"/>
        <v>31.760204081632654</v>
      </c>
      <c r="M22" s="106">
        <v>897</v>
      </c>
      <c r="N22" s="106">
        <v>300</v>
      </c>
      <c r="O22" s="107">
        <f t="shared" si="1"/>
        <v>33.44481605351171</v>
      </c>
      <c r="P22" s="115">
        <v>922</v>
      </c>
      <c r="Q22" s="106">
        <v>357</v>
      </c>
      <c r="R22" s="116">
        <f t="shared" si="2"/>
        <v>38.72017353579176</v>
      </c>
      <c r="S22" s="106">
        <v>922</v>
      </c>
      <c r="T22" s="106">
        <v>357</v>
      </c>
      <c r="U22" s="116">
        <f t="shared" si="3"/>
        <v>38.72017353579176</v>
      </c>
      <c r="V22" s="122">
        <v>785</v>
      </c>
      <c r="W22" s="122">
        <v>363</v>
      </c>
      <c r="X22" s="105">
        <f t="shared" si="4"/>
        <v>46.24203821656051</v>
      </c>
      <c r="Y22" s="81">
        <v>785</v>
      </c>
      <c r="Z22" s="81">
        <v>363</v>
      </c>
      <c r="AA22" s="114">
        <f t="shared" si="5"/>
        <v>46.24203821656051</v>
      </c>
    </row>
    <row r="23" spans="1:27" ht="13.5" customHeight="1">
      <c r="A23" s="1"/>
      <c r="B23" s="2">
        <v>66</v>
      </c>
      <c r="C23" s="62"/>
      <c r="D23" s="63"/>
      <c r="E23" s="89" t="s">
        <v>219</v>
      </c>
      <c r="F23" s="63"/>
      <c r="G23" s="63"/>
      <c r="H23" s="63" t="s">
        <v>155</v>
      </c>
      <c r="I23" s="6"/>
      <c r="J23" s="98">
        <v>6459</v>
      </c>
      <c r="K23" s="99">
        <v>2655</v>
      </c>
      <c r="L23" s="100">
        <f t="shared" si="0"/>
        <v>41.105434277751975</v>
      </c>
      <c r="M23" s="106">
        <v>6533</v>
      </c>
      <c r="N23" s="106">
        <v>2885</v>
      </c>
      <c r="O23" s="107">
        <f t="shared" si="1"/>
        <v>44.160416347772845</v>
      </c>
      <c r="P23" s="115">
        <v>6339</v>
      </c>
      <c r="Q23" s="106">
        <v>2460</v>
      </c>
      <c r="R23" s="116">
        <f t="shared" si="2"/>
        <v>38.80738286796024</v>
      </c>
      <c r="S23" s="106">
        <v>6339</v>
      </c>
      <c r="T23" s="106">
        <v>2460</v>
      </c>
      <c r="U23" s="116">
        <f t="shared" si="3"/>
        <v>38.80738286796024</v>
      </c>
      <c r="V23" s="122">
        <v>6397</v>
      </c>
      <c r="W23" s="122">
        <v>2273</v>
      </c>
      <c r="X23" s="105">
        <f t="shared" si="4"/>
        <v>35.532280756604656</v>
      </c>
      <c r="Y23" s="81">
        <v>6397</v>
      </c>
      <c r="Z23" s="81">
        <v>2273</v>
      </c>
      <c r="AA23" s="114">
        <f t="shared" si="5"/>
        <v>35.532280756604656</v>
      </c>
    </row>
    <row r="24" spans="1:27" ht="13.5" customHeight="1">
      <c r="A24" s="1"/>
      <c r="B24" s="2">
        <v>67</v>
      </c>
      <c r="C24" s="62"/>
      <c r="D24" s="63"/>
      <c r="E24" s="63" t="s">
        <v>156</v>
      </c>
      <c r="F24" s="62"/>
      <c r="G24" s="62"/>
      <c r="H24" s="63" t="s">
        <v>157</v>
      </c>
      <c r="I24" s="6"/>
      <c r="J24" s="98">
        <v>9432</v>
      </c>
      <c r="K24" s="99">
        <v>4197</v>
      </c>
      <c r="L24" s="100">
        <f t="shared" si="0"/>
        <v>44.49745547073791</v>
      </c>
      <c r="M24" s="106">
        <v>8369</v>
      </c>
      <c r="N24" s="106">
        <v>3886</v>
      </c>
      <c r="O24" s="107">
        <f t="shared" si="1"/>
        <v>46.43326562313299</v>
      </c>
      <c r="P24" s="115">
        <v>8054</v>
      </c>
      <c r="Q24" s="106">
        <v>3163</v>
      </c>
      <c r="R24" s="116">
        <f t="shared" si="2"/>
        <v>39.2724112242364</v>
      </c>
      <c r="S24" s="106">
        <v>8054</v>
      </c>
      <c r="T24" s="106">
        <v>3167</v>
      </c>
      <c r="U24" s="116">
        <f t="shared" si="3"/>
        <v>39.32207598708716</v>
      </c>
      <c r="V24" s="122">
        <v>9308</v>
      </c>
      <c r="W24" s="122">
        <v>3370</v>
      </c>
      <c r="X24" s="105">
        <f t="shared" si="4"/>
        <v>36.20541469703481</v>
      </c>
      <c r="Y24" s="81">
        <v>9308</v>
      </c>
      <c r="Z24" s="81">
        <v>3370</v>
      </c>
      <c r="AA24" s="114">
        <f t="shared" si="5"/>
        <v>36.20541469703481</v>
      </c>
    </row>
    <row r="25" spans="1:27" s="20" customFormat="1" ht="13.5" customHeight="1">
      <c r="A25" s="22"/>
      <c r="B25" s="21">
        <v>68</v>
      </c>
      <c r="C25" s="66"/>
      <c r="D25" s="67"/>
      <c r="E25" s="67" t="s">
        <v>158</v>
      </c>
      <c r="F25" s="67"/>
      <c r="G25" s="67"/>
      <c r="H25" s="67" t="s">
        <v>159</v>
      </c>
      <c r="I25" s="23"/>
      <c r="J25" s="98">
        <v>637</v>
      </c>
      <c r="K25" s="99">
        <v>295</v>
      </c>
      <c r="L25" s="100">
        <f t="shared" si="0"/>
        <v>46.31083202511774</v>
      </c>
      <c r="M25" s="108">
        <v>760</v>
      </c>
      <c r="N25" s="108">
        <v>363</v>
      </c>
      <c r="O25" s="107">
        <f t="shared" si="1"/>
        <v>47.76315789473684</v>
      </c>
      <c r="P25" s="117">
        <v>761</v>
      </c>
      <c r="Q25" s="108">
        <v>399</v>
      </c>
      <c r="R25" s="116">
        <f t="shared" si="2"/>
        <v>52.431011826544015</v>
      </c>
      <c r="S25" s="108">
        <v>761</v>
      </c>
      <c r="T25" s="108">
        <v>399</v>
      </c>
      <c r="U25" s="116">
        <f t="shared" si="3"/>
        <v>52.431011826544015</v>
      </c>
      <c r="V25" s="122">
        <v>648</v>
      </c>
      <c r="W25" s="122">
        <v>280</v>
      </c>
      <c r="X25" s="105">
        <f t="shared" si="4"/>
        <v>43.20987654320987</v>
      </c>
      <c r="Y25" s="82">
        <v>648</v>
      </c>
      <c r="Z25" s="82">
        <v>280</v>
      </c>
      <c r="AA25" s="114">
        <f t="shared" si="5"/>
        <v>43.20987654320987</v>
      </c>
    </row>
    <row r="26" spans="1:27" s="20" customFormat="1" ht="13.5" customHeight="1">
      <c r="A26" s="22"/>
      <c r="B26" s="21">
        <v>69</v>
      </c>
      <c r="C26" s="66"/>
      <c r="D26" s="67"/>
      <c r="E26" s="67" t="s">
        <v>160</v>
      </c>
      <c r="F26" s="67"/>
      <c r="G26" s="67"/>
      <c r="H26" s="67" t="s">
        <v>161</v>
      </c>
      <c r="I26" s="23"/>
      <c r="J26" s="98">
        <v>803</v>
      </c>
      <c r="K26" s="99">
        <v>373</v>
      </c>
      <c r="L26" s="100">
        <f t="shared" si="0"/>
        <v>46.4508094645081</v>
      </c>
      <c r="M26" s="108">
        <v>882</v>
      </c>
      <c r="N26" s="108">
        <v>423</v>
      </c>
      <c r="O26" s="107">
        <f t="shared" si="1"/>
        <v>47.95918367346938</v>
      </c>
      <c r="P26" s="117">
        <v>881</v>
      </c>
      <c r="Q26" s="108">
        <v>395</v>
      </c>
      <c r="R26" s="116">
        <f t="shared" si="2"/>
        <v>44.835414301929625</v>
      </c>
      <c r="S26" s="108">
        <v>881</v>
      </c>
      <c r="T26" s="108">
        <v>395</v>
      </c>
      <c r="U26" s="116">
        <f t="shared" si="3"/>
        <v>44.835414301929625</v>
      </c>
      <c r="V26" s="122">
        <v>792</v>
      </c>
      <c r="W26" s="122">
        <v>353</v>
      </c>
      <c r="X26" s="105">
        <f t="shared" si="4"/>
        <v>44.57070707070707</v>
      </c>
      <c r="Y26" s="82">
        <v>792</v>
      </c>
      <c r="Z26" s="82">
        <v>353</v>
      </c>
      <c r="AA26" s="114">
        <f t="shared" si="5"/>
        <v>44.57070707070707</v>
      </c>
    </row>
    <row r="27" spans="1:27" s="20" customFormat="1" ht="13.5" customHeight="1">
      <c r="A27" s="22"/>
      <c r="B27" s="21">
        <v>70</v>
      </c>
      <c r="C27" s="66"/>
      <c r="D27" s="67"/>
      <c r="E27" s="67" t="s">
        <v>196</v>
      </c>
      <c r="F27" s="67"/>
      <c r="G27" s="67"/>
      <c r="H27" s="67" t="s">
        <v>197</v>
      </c>
      <c r="I27" s="23"/>
      <c r="J27" s="98">
        <v>119</v>
      </c>
      <c r="K27" s="99">
        <v>61</v>
      </c>
      <c r="L27" s="100">
        <f t="shared" si="0"/>
        <v>51.26050420168067</v>
      </c>
      <c r="M27" s="108">
        <v>128</v>
      </c>
      <c r="N27" s="108">
        <v>79</v>
      </c>
      <c r="O27" s="107">
        <f t="shared" si="1"/>
        <v>61.71875</v>
      </c>
      <c r="P27" s="117">
        <v>123</v>
      </c>
      <c r="Q27" s="108">
        <v>73</v>
      </c>
      <c r="R27" s="116">
        <f t="shared" si="2"/>
        <v>59.34959349593496</v>
      </c>
      <c r="S27" s="108">
        <v>123</v>
      </c>
      <c r="T27" s="108">
        <v>73</v>
      </c>
      <c r="U27" s="116">
        <f t="shared" si="3"/>
        <v>59.34959349593496</v>
      </c>
      <c r="V27" s="122">
        <v>118</v>
      </c>
      <c r="W27" s="122">
        <v>63</v>
      </c>
      <c r="X27" s="105">
        <f t="shared" si="4"/>
        <v>53.38983050847458</v>
      </c>
      <c r="Y27" s="82">
        <v>118</v>
      </c>
      <c r="Z27" s="82">
        <v>63</v>
      </c>
      <c r="AA27" s="114">
        <f t="shared" si="5"/>
        <v>53.38983050847458</v>
      </c>
    </row>
    <row r="28" spans="1:27" ht="13.5" customHeight="1">
      <c r="A28" s="1"/>
      <c r="B28" s="2">
        <v>71</v>
      </c>
      <c r="C28" s="62"/>
      <c r="D28" s="63"/>
      <c r="E28" s="63" t="s">
        <v>206</v>
      </c>
      <c r="F28" s="63"/>
      <c r="G28" s="63"/>
      <c r="H28" s="63" t="s">
        <v>207</v>
      </c>
      <c r="I28" s="6"/>
      <c r="J28" s="98">
        <v>3846</v>
      </c>
      <c r="K28" s="99">
        <v>1573</v>
      </c>
      <c r="L28" s="100">
        <f t="shared" si="0"/>
        <v>40.89963598543942</v>
      </c>
      <c r="M28" s="106">
        <v>3930</v>
      </c>
      <c r="N28" s="106">
        <v>1382</v>
      </c>
      <c r="O28" s="107">
        <f t="shared" si="1"/>
        <v>35.16539440203562</v>
      </c>
      <c r="P28" s="115">
        <v>3808</v>
      </c>
      <c r="Q28" s="106">
        <v>1211</v>
      </c>
      <c r="R28" s="116">
        <f t="shared" si="2"/>
        <v>31.801470588235293</v>
      </c>
      <c r="S28" s="106">
        <v>3808</v>
      </c>
      <c r="T28" s="106">
        <v>1213</v>
      </c>
      <c r="U28" s="116">
        <f t="shared" si="3"/>
        <v>31.853991596638654</v>
      </c>
      <c r="V28" s="122">
        <v>3799</v>
      </c>
      <c r="W28" s="122">
        <v>1325</v>
      </c>
      <c r="X28" s="105">
        <f t="shared" si="4"/>
        <v>34.8775993682548</v>
      </c>
      <c r="Y28" s="81">
        <v>3799</v>
      </c>
      <c r="Z28" s="81">
        <v>1325</v>
      </c>
      <c r="AA28" s="114">
        <f t="shared" si="5"/>
        <v>34.8775993682548</v>
      </c>
    </row>
    <row r="29" spans="1:27" ht="13.5" customHeight="1">
      <c r="A29" s="22"/>
      <c r="B29" s="2">
        <v>72</v>
      </c>
      <c r="C29" s="62"/>
      <c r="D29" s="69"/>
      <c r="E29" s="70" t="s">
        <v>112</v>
      </c>
      <c r="F29" s="63"/>
      <c r="G29" s="63"/>
      <c r="H29" s="63" t="s">
        <v>162</v>
      </c>
      <c r="I29" s="6"/>
      <c r="J29" s="98">
        <v>5485</v>
      </c>
      <c r="K29" s="99">
        <v>2416</v>
      </c>
      <c r="L29" s="100">
        <f t="shared" si="0"/>
        <v>44.04740200546946</v>
      </c>
      <c r="M29" s="106">
        <v>5662</v>
      </c>
      <c r="N29" s="106">
        <v>2571</v>
      </c>
      <c r="O29" s="107">
        <f t="shared" si="1"/>
        <v>45.40798304486047</v>
      </c>
      <c r="P29" s="115">
        <v>5490</v>
      </c>
      <c r="Q29" s="106">
        <v>2405</v>
      </c>
      <c r="R29" s="116">
        <f t="shared" si="2"/>
        <v>43.806921675774134</v>
      </c>
      <c r="S29" s="106">
        <v>5488</v>
      </c>
      <c r="T29" s="106">
        <v>2405</v>
      </c>
      <c r="U29" s="116">
        <f t="shared" si="3"/>
        <v>43.822886297376094</v>
      </c>
      <c r="V29" s="122">
        <v>5440</v>
      </c>
      <c r="W29" s="122">
        <v>2331</v>
      </c>
      <c r="X29" s="105">
        <f t="shared" si="4"/>
        <v>42.84926470588235</v>
      </c>
      <c r="Y29" s="81">
        <v>5440</v>
      </c>
      <c r="Z29" s="81">
        <v>2331</v>
      </c>
      <c r="AA29" s="114">
        <f t="shared" si="5"/>
        <v>42.84926470588235</v>
      </c>
    </row>
    <row r="30" spans="1:27" ht="13.5" customHeight="1">
      <c r="A30" s="22"/>
      <c r="B30" s="2">
        <v>73</v>
      </c>
      <c r="C30" s="62"/>
      <c r="D30" s="63"/>
      <c r="E30" s="63" t="s">
        <v>163</v>
      </c>
      <c r="F30" s="63"/>
      <c r="G30" s="63"/>
      <c r="H30" s="63" t="s">
        <v>164</v>
      </c>
      <c r="I30" s="6"/>
      <c r="J30" s="98">
        <v>3826</v>
      </c>
      <c r="K30" s="99">
        <v>1983</v>
      </c>
      <c r="L30" s="100">
        <f t="shared" si="0"/>
        <v>51.829587036069</v>
      </c>
      <c r="M30" s="106">
        <v>3954</v>
      </c>
      <c r="N30" s="106">
        <v>2064</v>
      </c>
      <c r="O30" s="107">
        <f t="shared" si="1"/>
        <v>52.20030349013657</v>
      </c>
      <c r="P30" s="115">
        <v>3831</v>
      </c>
      <c r="Q30" s="106">
        <v>1801</v>
      </c>
      <c r="R30" s="116">
        <f t="shared" si="2"/>
        <v>47.01122422344036</v>
      </c>
      <c r="S30" s="106">
        <v>3830</v>
      </c>
      <c r="T30" s="106">
        <v>1802</v>
      </c>
      <c r="U30" s="116">
        <f t="shared" si="3"/>
        <v>47.04960835509138</v>
      </c>
      <c r="V30" s="122">
        <v>3822</v>
      </c>
      <c r="W30" s="122">
        <v>1767</v>
      </c>
      <c r="X30" s="105">
        <f t="shared" si="4"/>
        <v>46.23233908948195</v>
      </c>
      <c r="Y30" s="81">
        <v>3822</v>
      </c>
      <c r="Z30" s="81">
        <v>1767</v>
      </c>
      <c r="AA30" s="114">
        <f t="shared" si="5"/>
        <v>46.23233908948195</v>
      </c>
    </row>
    <row r="31" spans="1:27" ht="13.5" customHeight="1">
      <c r="A31" s="22"/>
      <c r="B31" s="2">
        <v>74</v>
      </c>
      <c r="C31" s="62"/>
      <c r="D31" s="63"/>
      <c r="E31" s="63" t="s">
        <v>165</v>
      </c>
      <c r="F31" s="63"/>
      <c r="G31" s="63"/>
      <c r="H31" s="63" t="s">
        <v>166</v>
      </c>
      <c r="I31" s="6"/>
      <c r="J31" s="98">
        <v>7236</v>
      </c>
      <c r="K31" s="99">
        <v>2640</v>
      </c>
      <c r="L31" s="100">
        <f t="shared" si="0"/>
        <v>36.48424543946932</v>
      </c>
      <c r="M31" s="106">
        <v>7439</v>
      </c>
      <c r="N31" s="106">
        <v>3113</v>
      </c>
      <c r="O31" s="107">
        <f t="shared" si="1"/>
        <v>41.847022449253934</v>
      </c>
      <c r="P31" s="115">
        <v>7226</v>
      </c>
      <c r="Q31" s="106">
        <v>2801</v>
      </c>
      <c r="R31" s="116">
        <f t="shared" si="2"/>
        <v>38.76280099640188</v>
      </c>
      <c r="S31" s="106">
        <v>7226</v>
      </c>
      <c r="T31" s="106">
        <v>2801</v>
      </c>
      <c r="U31" s="116">
        <f t="shared" si="3"/>
        <v>38.76280099640188</v>
      </c>
      <c r="V31" s="122">
        <v>7193</v>
      </c>
      <c r="W31" s="122">
        <v>2415</v>
      </c>
      <c r="X31" s="105">
        <f t="shared" si="4"/>
        <v>33.57430835534547</v>
      </c>
      <c r="Y31" s="81">
        <v>7193</v>
      </c>
      <c r="Z31" s="81">
        <v>2415</v>
      </c>
      <c r="AA31" s="114">
        <f t="shared" si="5"/>
        <v>33.57430835534547</v>
      </c>
    </row>
    <row r="32" spans="1:27" ht="13.5" customHeight="1">
      <c r="A32" s="2"/>
      <c r="B32" s="2">
        <v>75</v>
      </c>
      <c r="C32" s="62"/>
      <c r="D32" s="63"/>
      <c r="E32" s="63" t="s">
        <v>190</v>
      </c>
      <c r="F32" s="63"/>
      <c r="G32" s="63"/>
      <c r="H32" s="63" t="s">
        <v>191</v>
      </c>
      <c r="I32" s="6"/>
      <c r="J32" s="98">
        <v>7729</v>
      </c>
      <c r="K32" s="99">
        <v>3195</v>
      </c>
      <c r="L32" s="100">
        <f t="shared" si="0"/>
        <v>41.33781860525295</v>
      </c>
      <c r="M32" s="106">
        <v>7426</v>
      </c>
      <c r="N32" s="106">
        <v>3213</v>
      </c>
      <c r="O32" s="107">
        <f t="shared" si="1"/>
        <v>43.2669000807972</v>
      </c>
      <c r="P32" s="115">
        <v>7207</v>
      </c>
      <c r="Q32" s="106">
        <v>2922</v>
      </c>
      <c r="R32" s="116">
        <f t="shared" si="2"/>
        <v>40.54391563757458</v>
      </c>
      <c r="S32" s="106">
        <v>7207</v>
      </c>
      <c r="T32" s="106">
        <v>2921</v>
      </c>
      <c r="U32" s="116">
        <f t="shared" si="3"/>
        <v>40.53004023865686</v>
      </c>
      <c r="V32" s="122">
        <v>7638</v>
      </c>
      <c r="W32" s="122">
        <v>2972</v>
      </c>
      <c r="X32" s="105">
        <f t="shared" si="4"/>
        <v>38.91070960984551</v>
      </c>
      <c r="Y32" s="81">
        <v>7638</v>
      </c>
      <c r="Z32" s="81">
        <v>2972</v>
      </c>
      <c r="AA32" s="114">
        <f t="shared" si="5"/>
        <v>38.91070960984551</v>
      </c>
    </row>
    <row r="33" spans="1:27" ht="13.5" customHeight="1">
      <c r="A33" s="1"/>
      <c r="B33" s="2">
        <v>76</v>
      </c>
      <c r="C33" s="62"/>
      <c r="D33" s="63"/>
      <c r="E33" s="63" t="s">
        <v>167</v>
      </c>
      <c r="F33" s="63"/>
      <c r="G33" s="63"/>
      <c r="H33" s="63" t="s">
        <v>168</v>
      </c>
      <c r="I33" s="6"/>
      <c r="J33" s="98">
        <v>5579</v>
      </c>
      <c r="K33" s="99">
        <v>2264</v>
      </c>
      <c r="L33" s="100">
        <f t="shared" si="0"/>
        <v>40.580749238214736</v>
      </c>
      <c r="M33" s="106">
        <v>5756</v>
      </c>
      <c r="N33" s="106">
        <v>2772</v>
      </c>
      <c r="O33" s="107">
        <f t="shared" si="1"/>
        <v>48.15844336344684</v>
      </c>
      <c r="P33" s="115">
        <v>5606</v>
      </c>
      <c r="Q33" s="106">
        <v>2449</v>
      </c>
      <c r="R33" s="116">
        <f t="shared" si="2"/>
        <v>43.68533713877988</v>
      </c>
      <c r="S33" s="106">
        <v>5605</v>
      </c>
      <c r="T33" s="106">
        <v>2450</v>
      </c>
      <c r="U33" s="116">
        <f t="shared" si="3"/>
        <v>43.71097234611953</v>
      </c>
      <c r="V33" s="122">
        <v>5540</v>
      </c>
      <c r="W33" s="122">
        <v>2187</v>
      </c>
      <c r="X33" s="105">
        <f t="shared" si="4"/>
        <v>39.47653429602888</v>
      </c>
      <c r="Y33" s="81">
        <v>5540</v>
      </c>
      <c r="Z33" s="81">
        <v>2187</v>
      </c>
      <c r="AA33" s="114">
        <f t="shared" si="5"/>
        <v>39.47653429602888</v>
      </c>
    </row>
    <row r="34" spans="1:27" ht="13.5" customHeight="1">
      <c r="A34" s="1"/>
      <c r="B34" s="2">
        <v>77</v>
      </c>
      <c r="C34" s="62"/>
      <c r="D34" s="63"/>
      <c r="E34" s="63" t="s">
        <v>169</v>
      </c>
      <c r="F34" s="63"/>
      <c r="G34" s="63"/>
      <c r="H34" s="63" t="s">
        <v>170</v>
      </c>
      <c r="I34" s="6"/>
      <c r="J34" s="98">
        <v>3493</v>
      </c>
      <c r="K34" s="99">
        <v>1428</v>
      </c>
      <c r="L34" s="100">
        <f t="shared" si="0"/>
        <v>40.88176352705411</v>
      </c>
      <c r="M34" s="106">
        <v>3401</v>
      </c>
      <c r="N34" s="106">
        <v>1484</v>
      </c>
      <c r="O34" s="107">
        <f t="shared" si="1"/>
        <v>43.634225227874154</v>
      </c>
      <c r="P34" s="115">
        <v>3240</v>
      </c>
      <c r="Q34" s="106">
        <v>1238</v>
      </c>
      <c r="R34" s="116">
        <f t="shared" si="2"/>
        <v>38.20987654320987</v>
      </c>
      <c r="S34" s="106">
        <v>3238</v>
      </c>
      <c r="T34" s="106">
        <v>1238</v>
      </c>
      <c r="U34" s="116">
        <f t="shared" si="3"/>
        <v>38.23347745521927</v>
      </c>
      <c r="V34" s="122">
        <v>3472</v>
      </c>
      <c r="W34" s="122">
        <v>1234</v>
      </c>
      <c r="X34" s="105">
        <f t="shared" si="4"/>
        <v>35.54147465437788</v>
      </c>
      <c r="Y34" s="81">
        <v>3472</v>
      </c>
      <c r="Z34" s="81">
        <v>1235</v>
      </c>
      <c r="AA34" s="114">
        <f t="shared" si="5"/>
        <v>35.57027649769585</v>
      </c>
    </row>
    <row r="35" spans="1:27" ht="13.5" customHeight="1">
      <c r="A35" s="1"/>
      <c r="B35" s="2">
        <v>78</v>
      </c>
      <c r="C35" s="62"/>
      <c r="D35" s="63"/>
      <c r="E35" s="63" t="s">
        <v>171</v>
      </c>
      <c r="F35" s="63"/>
      <c r="G35" s="63"/>
      <c r="H35" s="63" t="s">
        <v>172</v>
      </c>
      <c r="I35" s="6"/>
      <c r="J35" s="98">
        <v>4056</v>
      </c>
      <c r="K35" s="99">
        <v>1930</v>
      </c>
      <c r="L35" s="100">
        <f t="shared" si="0"/>
        <v>47.58382642998028</v>
      </c>
      <c r="M35" s="106">
        <v>4081</v>
      </c>
      <c r="N35" s="106">
        <v>1951</v>
      </c>
      <c r="O35" s="107">
        <f t="shared" si="1"/>
        <v>47.80691007106101</v>
      </c>
      <c r="P35" s="115">
        <v>3943</v>
      </c>
      <c r="Q35" s="106">
        <v>1792</v>
      </c>
      <c r="R35" s="116">
        <f t="shared" si="2"/>
        <v>45.44762870910474</v>
      </c>
      <c r="S35" s="106">
        <v>3943</v>
      </c>
      <c r="T35" s="106">
        <v>1791</v>
      </c>
      <c r="U35" s="116">
        <f t="shared" si="3"/>
        <v>45.422267309155465</v>
      </c>
      <c r="V35" s="122">
        <v>4015</v>
      </c>
      <c r="W35" s="122">
        <v>1698</v>
      </c>
      <c r="X35" s="105">
        <f t="shared" si="4"/>
        <v>42.291407222914074</v>
      </c>
      <c r="Y35" s="81">
        <v>4015</v>
      </c>
      <c r="Z35" s="81">
        <v>1698</v>
      </c>
      <c r="AA35" s="114">
        <f t="shared" si="5"/>
        <v>42.291407222914074</v>
      </c>
    </row>
    <row r="36" spans="1:27" ht="13.5" customHeight="1">
      <c r="A36" s="1"/>
      <c r="B36" s="2">
        <v>79</v>
      </c>
      <c r="C36" s="62"/>
      <c r="D36" s="63"/>
      <c r="E36" s="63" t="s">
        <v>173</v>
      </c>
      <c r="F36" s="63"/>
      <c r="G36" s="63"/>
      <c r="H36" s="63" t="s">
        <v>174</v>
      </c>
      <c r="I36" s="6"/>
      <c r="J36" s="98">
        <v>3956</v>
      </c>
      <c r="K36" s="99">
        <v>1694</v>
      </c>
      <c r="L36" s="100">
        <f t="shared" si="0"/>
        <v>42.82103134479272</v>
      </c>
      <c r="M36" s="106">
        <v>3799</v>
      </c>
      <c r="N36" s="106">
        <v>1621</v>
      </c>
      <c r="O36" s="107">
        <f t="shared" si="1"/>
        <v>42.6691234535404</v>
      </c>
      <c r="P36" s="115">
        <v>3632</v>
      </c>
      <c r="Q36" s="106">
        <v>1371</v>
      </c>
      <c r="R36" s="116">
        <f t="shared" si="2"/>
        <v>37.747797356828194</v>
      </c>
      <c r="S36" s="106">
        <v>3632</v>
      </c>
      <c r="T36" s="106">
        <v>1371</v>
      </c>
      <c r="U36" s="116">
        <f t="shared" si="3"/>
        <v>37.747797356828194</v>
      </c>
      <c r="V36" s="122">
        <v>3925</v>
      </c>
      <c r="W36" s="122">
        <v>1425</v>
      </c>
      <c r="X36" s="105">
        <f t="shared" si="4"/>
        <v>36.30573248407643</v>
      </c>
      <c r="Y36" s="81">
        <v>3925</v>
      </c>
      <c r="Z36" s="81">
        <v>1425</v>
      </c>
      <c r="AA36" s="114">
        <f t="shared" si="5"/>
        <v>36.30573248407643</v>
      </c>
    </row>
    <row r="37" spans="1:27" ht="13.5" customHeight="1">
      <c r="A37" s="1"/>
      <c r="B37" s="2">
        <v>80</v>
      </c>
      <c r="C37" s="62"/>
      <c r="D37" s="63"/>
      <c r="E37" s="63" t="s">
        <v>175</v>
      </c>
      <c r="F37" s="63"/>
      <c r="G37" s="63"/>
      <c r="H37" s="63" t="s">
        <v>176</v>
      </c>
      <c r="I37" s="6"/>
      <c r="J37" s="98">
        <v>1844</v>
      </c>
      <c r="K37" s="99">
        <v>788</v>
      </c>
      <c r="L37" s="100">
        <f t="shared" si="0"/>
        <v>42.73318872017354</v>
      </c>
      <c r="M37" s="106">
        <v>1841</v>
      </c>
      <c r="N37" s="106">
        <v>948</v>
      </c>
      <c r="O37" s="107">
        <f t="shared" si="1"/>
        <v>51.493753394894085</v>
      </c>
      <c r="P37" s="115">
        <v>1762</v>
      </c>
      <c r="Q37" s="106">
        <v>799</v>
      </c>
      <c r="R37" s="116">
        <f t="shared" si="2"/>
        <v>45.34619750283768</v>
      </c>
      <c r="S37" s="106">
        <v>1762</v>
      </c>
      <c r="T37" s="106">
        <v>799</v>
      </c>
      <c r="U37" s="116">
        <f t="shared" si="3"/>
        <v>45.34619750283768</v>
      </c>
      <c r="V37" s="122">
        <v>1821</v>
      </c>
      <c r="W37" s="122">
        <v>746</v>
      </c>
      <c r="X37" s="105">
        <f t="shared" si="4"/>
        <v>40.96650192202087</v>
      </c>
      <c r="Y37" s="81">
        <v>1821</v>
      </c>
      <c r="Z37" s="81">
        <v>746</v>
      </c>
      <c r="AA37" s="114">
        <f t="shared" si="5"/>
        <v>40.96650192202087</v>
      </c>
    </row>
    <row r="38" spans="1:27" ht="13.5" customHeight="1">
      <c r="A38" s="1"/>
      <c r="B38" s="2">
        <v>81</v>
      </c>
      <c r="C38" s="62"/>
      <c r="D38" s="63"/>
      <c r="E38" s="63" t="s">
        <v>177</v>
      </c>
      <c r="F38" s="63"/>
      <c r="G38" s="63"/>
      <c r="H38" s="63" t="s">
        <v>178</v>
      </c>
      <c r="I38" s="6"/>
      <c r="J38" s="98">
        <v>3488</v>
      </c>
      <c r="K38" s="99">
        <v>1637</v>
      </c>
      <c r="L38" s="100">
        <f t="shared" si="0"/>
        <v>46.93233944954128</v>
      </c>
      <c r="M38" s="106">
        <v>3637</v>
      </c>
      <c r="N38" s="106">
        <v>1710</v>
      </c>
      <c r="O38" s="107">
        <f t="shared" si="1"/>
        <v>47.01677206488865</v>
      </c>
      <c r="P38" s="115">
        <v>3611</v>
      </c>
      <c r="Q38" s="106">
        <v>1622</v>
      </c>
      <c r="R38" s="116">
        <f t="shared" si="2"/>
        <v>44.918305178620884</v>
      </c>
      <c r="S38" s="106">
        <v>3611</v>
      </c>
      <c r="T38" s="106">
        <v>1621</v>
      </c>
      <c r="U38" s="116">
        <f t="shared" si="3"/>
        <v>44.89061201883135</v>
      </c>
      <c r="V38" s="122">
        <v>3476</v>
      </c>
      <c r="W38" s="122">
        <v>1434</v>
      </c>
      <c r="X38" s="105">
        <f t="shared" si="4"/>
        <v>41.254315304948214</v>
      </c>
      <c r="Y38" s="81">
        <v>3476</v>
      </c>
      <c r="Z38" s="81">
        <v>1434</v>
      </c>
      <c r="AA38" s="114">
        <f t="shared" si="5"/>
        <v>41.254315304948214</v>
      </c>
    </row>
    <row r="39" spans="1:27" ht="13.5" customHeight="1">
      <c r="A39" s="1"/>
      <c r="B39" s="2">
        <v>82</v>
      </c>
      <c r="C39" s="62"/>
      <c r="D39" s="63"/>
      <c r="E39" s="63" t="s">
        <v>179</v>
      </c>
      <c r="F39" s="63"/>
      <c r="G39" s="63"/>
      <c r="H39" s="63" t="s">
        <v>180</v>
      </c>
      <c r="I39" s="6"/>
      <c r="J39" s="98">
        <v>3806</v>
      </c>
      <c r="K39" s="99">
        <v>1926</v>
      </c>
      <c r="L39" s="100">
        <f t="shared" si="0"/>
        <v>50.604308985811876</v>
      </c>
      <c r="M39" s="106">
        <v>4096</v>
      </c>
      <c r="N39" s="106">
        <v>2184</v>
      </c>
      <c r="O39" s="107">
        <f t="shared" si="1"/>
        <v>53.3203125</v>
      </c>
      <c r="P39" s="115">
        <v>4061</v>
      </c>
      <c r="Q39" s="106">
        <v>2024</v>
      </c>
      <c r="R39" s="116">
        <f t="shared" si="2"/>
        <v>49.839940901255844</v>
      </c>
      <c r="S39" s="106">
        <v>4060</v>
      </c>
      <c r="T39" s="106">
        <v>2023</v>
      </c>
      <c r="U39" s="116">
        <f t="shared" si="3"/>
        <v>49.82758620689655</v>
      </c>
      <c r="V39" s="122">
        <v>3786</v>
      </c>
      <c r="W39" s="122">
        <v>1827</v>
      </c>
      <c r="X39" s="105">
        <f t="shared" si="4"/>
        <v>48.256735340729</v>
      </c>
      <c r="Y39" s="81">
        <v>3786</v>
      </c>
      <c r="Z39" s="81">
        <v>1827</v>
      </c>
      <c r="AA39" s="114">
        <f t="shared" si="5"/>
        <v>48.256735340729</v>
      </c>
    </row>
    <row r="40" spans="1:27" ht="13.5" customHeight="1">
      <c r="A40" s="1"/>
      <c r="B40" s="2">
        <v>83</v>
      </c>
      <c r="C40" s="62"/>
      <c r="D40" s="63"/>
      <c r="E40" s="64" t="s">
        <v>181</v>
      </c>
      <c r="F40" s="63"/>
      <c r="G40" s="63"/>
      <c r="H40" s="63" t="s">
        <v>182</v>
      </c>
      <c r="I40" s="6"/>
      <c r="J40" s="98">
        <v>1752</v>
      </c>
      <c r="K40" s="99">
        <v>806</v>
      </c>
      <c r="L40" s="100">
        <f t="shared" si="0"/>
        <v>46.00456621004566</v>
      </c>
      <c r="M40" s="106">
        <v>1805</v>
      </c>
      <c r="N40" s="106">
        <v>841</v>
      </c>
      <c r="O40" s="107">
        <f t="shared" si="1"/>
        <v>46.59279778393352</v>
      </c>
      <c r="P40" s="115">
        <v>1738</v>
      </c>
      <c r="Q40" s="106">
        <v>773</v>
      </c>
      <c r="R40" s="116">
        <f t="shared" si="2"/>
        <v>44.47640966628308</v>
      </c>
      <c r="S40" s="106">
        <v>1738</v>
      </c>
      <c r="T40" s="106">
        <v>773</v>
      </c>
      <c r="U40" s="116">
        <f t="shared" si="3"/>
        <v>44.47640966628308</v>
      </c>
      <c r="V40" s="122">
        <v>1733</v>
      </c>
      <c r="W40" s="122">
        <v>715</v>
      </c>
      <c r="X40" s="105">
        <f t="shared" si="4"/>
        <v>41.25793421811887</v>
      </c>
      <c r="Y40" s="81">
        <v>1733</v>
      </c>
      <c r="Z40" s="81">
        <v>715</v>
      </c>
      <c r="AA40" s="114">
        <f t="shared" si="5"/>
        <v>41.25793421811887</v>
      </c>
    </row>
    <row r="41" spans="1:27" ht="13.5" customHeight="1">
      <c r="A41" s="1"/>
      <c r="B41" s="2">
        <v>84</v>
      </c>
      <c r="C41" s="62"/>
      <c r="D41" s="63"/>
      <c r="E41" s="63" t="s">
        <v>183</v>
      </c>
      <c r="F41" s="63"/>
      <c r="G41" s="63"/>
      <c r="H41" s="63" t="s">
        <v>184</v>
      </c>
      <c r="I41" s="6"/>
      <c r="J41" s="98">
        <v>2708</v>
      </c>
      <c r="K41" s="99">
        <v>1289</v>
      </c>
      <c r="L41" s="100">
        <f t="shared" si="0"/>
        <v>47.59970457902511</v>
      </c>
      <c r="M41" s="106">
        <v>2543</v>
      </c>
      <c r="N41" s="106">
        <v>1234</v>
      </c>
      <c r="O41" s="107">
        <f t="shared" si="1"/>
        <v>48.52536374360991</v>
      </c>
      <c r="P41" s="115">
        <v>2458</v>
      </c>
      <c r="Q41" s="106">
        <v>1099</v>
      </c>
      <c r="R41" s="116">
        <f t="shared" si="2"/>
        <v>44.71114727420667</v>
      </c>
      <c r="S41" s="106">
        <v>2458</v>
      </c>
      <c r="T41" s="106">
        <v>1099</v>
      </c>
      <c r="U41" s="116">
        <f t="shared" si="3"/>
        <v>44.71114727420667</v>
      </c>
      <c r="V41" s="122">
        <v>2670</v>
      </c>
      <c r="W41" s="122">
        <v>1095</v>
      </c>
      <c r="X41" s="105">
        <f t="shared" si="4"/>
        <v>41.01123595505618</v>
      </c>
      <c r="Y41" s="81">
        <v>2670</v>
      </c>
      <c r="Z41" s="81">
        <v>1095</v>
      </c>
      <c r="AA41" s="114">
        <f t="shared" si="5"/>
        <v>41.01123595505618</v>
      </c>
    </row>
    <row r="42" spans="1:27" ht="13.5" customHeight="1">
      <c r="A42" s="1"/>
      <c r="B42" s="2">
        <v>85</v>
      </c>
      <c r="C42" s="62"/>
      <c r="D42" s="63"/>
      <c r="E42" s="63" t="s">
        <v>185</v>
      </c>
      <c r="F42" s="63"/>
      <c r="G42" s="63"/>
      <c r="H42" s="63" t="s">
        <v>186</v>
      </c>
      <c r="I42" s="6"/>
      <c r="J42" s="98">
        <v>4722</v>
      </c>
      <c r="K42" s="99">
        <v>1791</v>
      </c>
      <c r="L42" s="100">
        <f t="shared" si="0"/>
        <v>37.92884371029225</v>
      </c>
      <c r="M42" s="108">
        <v>4418</v>
      </c>
      <c r="N42" s="108">
        <v>1811</v>
      </c>
      <c r="O42" s="107">
        <f t="shared" si="1"/>
        <v>40.991398822996835</v>
      </c>
      <c r="P42" s="117">
        <v>4274</v>
      </c>
      <c r="Q42" s="108">
        <v>1604</v>
      </c>
      <c r="R42" s="116">
        <f t="shared" si="2"/>
        <v>37.52924660739354</v>
      </c>
      <c r="S42" s="108">
        <v>4274</v>
      </c>
      <c r="T42" s="108">
        <v>1604</v>
      </c>
      <c r="U42" s="116">
        <f t="shared" si="3"/>
        <v>37.52924660739354</v>
      </c>
      <c r="V42" s="122">
        <v>4634</v>
      </c>
      <c r="W42" s="122">
        <v>1644</v>
      </c>
      <c r="X42" s="105">
        <f t="shared" si="4"/>
        <v>35.47690979715149</v>
      </c>
      <c r="Y42" s="82">
        <v>4634</v>
      </c>
      <c r="Z42" s="82">
        <v>1644</v>
      </c>
      <c r="AA42" s="114">
        <f t="shared" si="5"/>
        <v>35.47690979715149</v>
      </c>
    </row>
    <row r="43" spans="1:27" ht="13.5" customHeight="1">
      <c r="A43" s="1"/>
      <c r="B43" s="21">
        <v>86</v>
      </c>
      <c r="C43" s="66"/>
      <c r="D43" s="67"/>
      <c r="E43" s="67" t="s">
        <v>187</v>
      </c>
      <c r="F43" s="67"/>
      <c r="G43" s="67"/>
      <c r="H43" s="67" t="s">
        <v>188</v>
      </c>
      <c r="I43" s="23"/>
      <c r="J43" s="98">
        <v>4976</v>
      </c>
      <c r="K43" s="99">
        <v>2083</v>
      </c>
      <c r="L43" s="100">
        <f t="shared" si="0"/>
        <v>41.86093247588424</v>
      </c>
      <c r="M43" s="109">
        <v>4846</v>
      </c>
      <c r="N43" s="109">
        <v>2267</v>
      </c>
      <c r="O43" s="107">
        <f t="shared" si="1"/>
        <v>46.78085018572018</v>
      </c>
      <c r="P43" s="109">
        <v>4695</v>
      </c>
      <c r="Q43" s="109">
        <v>1902</v>
      </c>
      <c r="R43" s="116">
        <f t="shared" si="2"/>
        <v>40.5111821086262</v>
      </c>
      <c r="S43" s="109">
        <v>4695</v>
      </c>
      <c r="T43" s="109">
        <v>1902</v>
      </c>
      <c r="U43" s="116">
        <f t="shared" si="3"/>
        <v>40.5111821086262</v>
      </c>
      <c r="V43" s="122">
        <v>4932</v>
      </c>
      <c r="W43" s="122">
        <v>1920</v>
      </c>
      <c r="X43" s="105">
        <f t="shared" si="4"/>
        <v>38.929440389294406</v>
      </c>
      <c r="Y43" s="85">
        <v>4932</v>
      </c>
      <c r="Z43" s="85">
        <v>1919</v>
      </c>
      <c r="AA43" s="114">
        <f t="shared" si="5"/>
        <v>38.90916463909165</v>
      </c>
    </row>
    <row r="44" spans="1:27" ht="13.5" customHeight="1">
      <c r="A44" s="1"/>
      <c r="B44" s="2">
        <v>87</v>
      </c>
      <c r="C44" s="62"/>
      <c r="D44" s="63"/>
      <c r="E44" s="63" t="s">
        <v>113</v>
      </c>
      <c r="F44" s="63"/>
      <c r="G44" s="63"/>
      <c r="H44" s="63" t="s">
        <v>114</v>
      </c>
      <c r="I44" s="6"/>
      <c r="J44" s="98">
        <v>324</v>
      </c>
      <c r="K44" s="99">
        <v>185</v>
      </c>
      <c r="L44" s="100">
        <f t="shared" si="0"/>
        <v>57.098765432098766</v>
      </c>
      <c r="M44" s="108">
        <v>353</v>
      </c>
      <c r="N44" s="108">
        <v>234</v>
      </c>
      <c r="O44" s="107">
        <f t="shared" si="1"/>
        <v>66.28895184135978</v>
      </c>
      <c r="P44" s="108">
        <v>350</v>
      </c>
      <c r="Q44" s="108">
        <v>228</v>
      </c>
      <c r="R44" s="116">
        <f t="shared" si="2"/>
        <v>65.14285714285715</v>
      </c>
      <c r="S44" s="108">
        <v>350</v>
      </c>
      <c r="T44" s="108">
        <v>228</v>
      </c>
      <c r="U44" s="116">
        <f t="shared" si="3"/>
        <v>65.14285714285715</v>
      </c>
      <c r="V44" s="122">
        <v>327</v>
      </c>
      <c r="W44" s="122">
        <v>188</v>
      </c>
      <c r="X44" s="105">
        <f t="shared" si="4"/>
        <v>57.49235474006116</v>
      </c>
      <c r="Y44" s="81">
        <v>327</v>
      </c>
      <c r="Z44" s="81">
        <v>188</v>
      </c>
      <c r="AA44" s="114">
        <f t="shared" si="5"/>
        <v>57.49235474006116</v>
      </c>
    </row>
    <row r="45" spans="1:27" ht="13.5" customHeight="1">
      <c r="A45" s="1"/>
      <c r="B45" s="2">
        <v>88</v>
      </c>
      <c r="C45" s="62"/>
      <c r="D45" s="63"/>
      <c r="E45" s="63" t="s">
        <v>115</v>
      </c>
      <c r="F45" s="63"/>
      <c r="G45" s="63"/>
      <c r="H45" s="63" t="s">
        <v>116</v>
      </c>
      <c r="I45" s="6"/>
      <c r="J45" s="98">
        <v>260</v>
      </c>
      <c r="K45" s="99">
        <v>144</v>
      </c>
      <c r="L45" s="100">
        <f t="shared" si="0"/>
        <v>55.38461538461539</v>
      </c>
      <c r="M45" s="108">
        <v>304</v>
      </c>
      <c r="N45" s="108">
        <v>164</v>
      </c>
      <c r="O45" s="107">
        <f t="shared" si="1"/>
        <v>53.94736842105263</v>
      </c>
      <c r="P45" s="108">
        <v>305</v>
      </c>
      <c r="Q45" s="108">
        <v>174</v>
      </c>
      <c r="R45" s="116">
        <f t="shared" si="2"/>
        <v>57.049180327868854</v>
      </c>
      <c r="S45" s="108">
        <v>305</v>
      </c>
      <c r="T45" s="108">
        <v>174</v>
      </c>
      <c r="U45" s="116">
        <f t="shared" si="3"/>
        <v>57.049180327868854</v>
      </c>
      <c r="V45" s="122">
        <v>264</v>
      </c>
      <c r="W45" s="122">
        <v>151</v>
      </c>
      <c r="X45" s="105">
        <f t="shared" si="4"/>
        <v>57.1969696969697</v>
      </c>
      <c r="Y45" s="81">
        <v>264</v>
      </c>
      <c r="Z45" s="81">
        <v>151</v>
      </c>
      <c r="AA45" s="114">
        <f t="shared" si="5"/>
        <v>57.1969696969697</v>
      </c>
    </row>
    <row r="46" spans="1:27" ht="13.5" customHeight="1">
      <c r="A46" s="1"/>
      <c r="B46" s="2">
        <v>89</v>
      </c>
      <c r="C46" s="62"/>
      <c r="D46" s="63"/>
      <c r="E46" s="63" t="s">
        <v>117</v>
      </c>
      <c r="F46" s="63"/>
      <c r="G46" s="63"/>
      <c r="H46" s="63" t="s">
        <v>118</v>
      </c>
      <c r="I46" s="6"/>
      <c r="J46" s="98">
        <v>126</v>
      </c>
      <c r="K46" s="99">
        <v>82</v>
      </c>
      <c r="L46" s="100">
        <f t="shared" si="0"/>
        <v>65.07936507936508</v>
      </c>
      <c r="M46" s="108">
        <v>140</v>
      </c>
      <c r="N46" s="108">
        <v>97</v>
      </c>
      <c r="O46" s="107">
        <f t="shared" si="1"/>
        <v>69.28571428571428</v>
      </c>
      <c r="P46" s="108">
        <v>135</v>
      </c>
      <c r="Q46" s="108">
        <v>99</v>
      </c>
      <c r="R46" s="116">
        <f t="shared" si="2"/>
        <v>73.33333333333333</v>
      </c>
      <c r="S46" s="108">
        <v>135</v>
      </c>
      <c r="T46" s="108">
        <v>99</v>
      </c>
      <c r="U46" s="116">
        <f t="shared" si="3"/>
        <v>73.33333333333333</v>
      </c>
      <c r="V46" s="122">
        <v>125</v>
      </c>
      <c r="W46" s="122">
        <v>82</v>
      </c>
      <c r="X46" s="105">
        <f t="shared" si="4"/>
        <v>65.60000000000001</v>
      </c>
      <c r="Y46" s="81">
        <v>125</v>
      </c>
      <c r="Z46" s="81">
        <v>82</v>
      </c>
      <c r="AA46" s="114">
        <f t="shared" si="5"/>
        <v>65.60000000000001</v>
      </c>
    </row>
    <row r="47" spans="1:27" ht="13.5" customHeight="1">
      <c r="A47" s="1"/>
      <c r="B47" s="2">
        <v>90</v>
      </c>
      <c r="C47" s="62"/>
      <c r="D47" s="63"/>
      <c r="E47" s="63" t="s">
        <v>119</v>
      </c>
      <c r="F47" s="63"/>
      <c r="G47" s="63"/>
      <c r="H47" s="63" t="s">
        <v>120</v>
      </c>
      <c r="I47" s="6"/>
      <c r="J47" s="98">
        <v>150</v>
      </c>
      <c r="K47" s="99">
        <v>93</v>
      </c>
      <c r="L47" s="100">
        <f t="shared" si="0"/>
        <v>62</v>
      </c>
      <c r="M47" s="108">
        <v>181</v>
      </c>
      <c r="N47" s="108">
        <v>118</v>
      </c>
      <c r="O47" s="107">
        <f t="shared" si="1"/>
        <v>65.19337016574586</v>
      </c>
      <c r="P47" s="108">
        <v>178</v>
      </c>
      <c r="Q47" s="108">
        <v>131</v>
      </c>
      <c r="R47" s="116">
        <f t="shared" si="2"/>
        <v>73.59550561797754</v>
      </c>
      <c r="S47" s="108">
        <v>178</v>
      </c>
      <c r="T47" s="108">
        <v>131</v>
      </c>
      <c r="U47" s="116">
        <f t="shared" si="3"/>
        <v>73.59550561797754</v>
      </c>
      <c r="V47" s="122">
        <v>152</v>
      </c>
      <c r="W47" s="122">
        <v>102</v>
      </c>
      <c r="X47" s="105">
        <f t="shared" si="4"/>
        <v>67.10526315789474</v>
      </c>
      <c r="Y47" s="81">
        <v>152</v>
      </c>
      <c r="Z47" s="81">
        <v>102</v>
      </c>
      <c r="AA47" s="114">
        <f t="shared" si="5"/>
        <v>67.10526315789474</v>
      </c>
    </row>
    <row r="48" spans="1:27" ht="13.5" customHeight="1">
      <c r="A48" s="1"/>
      <c r="B48" s="2">
        <v>91</v>
      </c>
      <c r="C48" s="62"/>
      <c r="D48" s="63"/>
      <c r="E48" s="63" t="s">
        <v>121</v>
      </c>
      <c r="F48" s="63"/>
      <c r="G48" s="63"/>
      <c r="H48" s="63" t="s">
        <v>122</v>
      </c>
      <c r="I48" s="6"/>
      <c r="J48" s="98">
        <v>280</v>
      </c>
      <c r="K48" s="99">
        <v>171</v>
      </c>
      <c r="L48" s="100">
        <f t="shared" si="0"/>
        <v>61.07142857142858</v>
      </c>
      <c r="M48" s="108">
        <v>322</v>
      </c>
      <c r="N48" s="108">
        <v>191</v>
      </c>
      <c r="O48" s="107">
        <f t="shared" si="1"/>
        <v>59.3167701863354</v>
      </c>
      <c r="P48" s="108">
        <v>327</v>
      </c>
      <c r="Q48" s="108">
        <v>215</v>
      </c>
      <c r="R48" s="116">
        <f t="shared" si="2"/>
        <v>65.74923547400611</v>
      </c>
      <c r="S48" s="108">
        <v>327</v>
      </c>
      <c r="T48" s="108">
        <v>215</v>
      </c>
      <c r="U48" s="116">
        <f t="shared" si="3"/>
        <v>65.74923547400611</v>
      </c>
      <c r="V48" s="122">
        <v>280</v>
      </c>
      <c r="W48" s="122">
        <v>170</v>
      </c>
      <c r="X48" s="105">
        <f t="shared" si="4"/>
        <v>60.71428571428571</v>
      </c>
      <c r="Y48" s="81">
        <v>280</v>
      </c>
      <c r="Z48" s="81">
        <v>170</v>
      </c>
      <c r="AA48" s="114">
        <f t="shared" si="5"/>
        <v>60.71428571428571</v>
      </c>
    </row>
    <row r="49" spans="1:27" ht="13.5" customHeight="1">
      <c r="A49" s="1"/>
      <c r="B49" s="2">
        <v>92</v>
      </c>
      <c r="C49" s="62"/>
      <c r="D49" s="63"/>
      <c r="E49" s="63" t="s">
        <v>123</v>
      </c>
      <c r="F49" s="63"/>
      <c r="G49" s="63"/>
      <c r="H49" s="63" t="s">
        <v>209</v>
      </c>
      <c r="I49" s="6"/>
      <c r="J49" s="98">
        <v>243</v>
      </c>
      <c r="K49" s="99">
        <v>104</v>
      </c>
      <c r="L49" s="100">
        <f t="shared" si="0"/>
        <v>42.79835390946502</v>
      </c>
      <c r="M49" s="108">
        <v>262</v>
      </c>
      <c r="N49" s="108">
        <v>147</v>
      </c>
      <c r="O49" s="107">
        <f t="shared" si="1"/>
        <v>56.10687022900763</v>
      </c>
      <c r="P49" s="108">
        <v>264</v>
      </c>
      <c r="Q49" s="108">
        <v>175</v>
      </c>
      <c r="R49" s="116">
        <f t="shared" si="2"/>
        <v>66.28787878787878</v>
      </c>
      <c r="S49" s="108">
        <v>264</v>
      </c>
      <c r="T49" s="108">
        <v>175</v>
      </c>
      <c r="U49" s="116">
        <f t="shared" si="3"/>
        <v>66.28787878787878</v>
      </c>
      <c r="V49" s="122">
        <v>241</v>
      </c>
      <c r="W49" s="122">
        <v>123</v>
      </c>
      <c r="X49" s="105">
        <f t="shared" si="4"/>
        <v>51.037344398340245</v>
      </c>
      <c r="Y49" s="81">
        <v>241</v>
      </c>
      <c r="Z49" s="81">
        <v>123</v>
      </c>
      <c r="AA49" s="114">
        <f t="shared" si="5"/>
        <v>51.037344398340245</v>
      </c>
    </row>
    <row r="50" spans="1:27" ht="13.5" customHeight="1">
      <c r="A50" s="1"/>
      <c r="B50" s="2">
        <v>93</v>
      </c>
      <c r="C50" s="62"/>
      <c r="D50" s="63"/>
      <c r="E50" s="63" t="s">
        <v>124</v>
      </c>
      <c r="F50" s="63"/>
      <c r="G50" s="63"/>
      <c r="H50" s="63" t="s">
        <v>210</v>
      </c>
      <c r="I50" s="6"/>
      <c r="J50" s="98">
        <v>851</v>
      </c>
      <c r="K50" s="99">
        <v>343</v>
      </c>
      <c r="L50" s="100">
        <f t="shared" si="0"/>
        <v>40.305522914218564</v>
      </c>
      <c r="M50" s="108">
        <v>955</v>
      </c>
      <c r="N50" s="108">
        <v>474</v>
      </c>
      <c r="O50" s="107">
        <f t="shared" si="1"/>
        <v>49.63350785340314</v>
      </c>
      <c r="P50" s="108">
        <v>940</v>
      </c>
      <c r="Q50" s="108">
        <v>461</v>
      </c>
      <c r="R50" s="116">
        <f t="shared" si="2"/>
        <v>49.04255319148936</v>
      </c>
      <c r="S50" s="108">
        <v>940</v>
      </c>
      <c r="T50" s="108">
        <v>461</v>
      </c>
      <c r="U50" s="116">
        <f t="shared" si="3"/>
        <v>49.04255319148936</v>
      </c>
      <c r="V50" s="122">
        <v>853</v>
      </c>
      <c r="W50" s="122">
        <v>376</v>
      </c>
      <c r="X50" s="105">
        <f t="shared" si="4"/>
        <v>44.07971864009379</v>
      </c>
      <c r="Y50" s="81">
        <v>853</v>
      </c>
      <c r="Z50" s="81">
        <v>376</v>
      </c>
      <c r="AA50" s="114">
        <f t="shared" si="5"/>
        <v>44.07971864009379</v>
      </c>
    </row>
    <row r="51" spans="1:27" ht="13.5" customHeight="1">
      <c r="A51" s="1"/>
      <c r="B51" s="2">
        <v>94</v>
      </c>
      <c r="C51" s="62"/>
      <c r="D51" s="63"/>
      <c r="E51" s="63" t="s">
        <v>125</v>
      </c>
      <c r="F51" s="63"/>
      <c r="G51" s="63"/>
      <c r="H51" s="63" t="s">
        <v>211</v>
      </c>
      <c r="I51" s="6"/>
      <c r="J51" s="98">
        <v>774</v>
      </c>
      <c r="K51" s="99">
        <v>231</v>
      </c>
      <c r="L51" s="100">
        <f t="shared" si="0"/>
        <v>29.844961240310074</v>
      </c>
      <c r="M51" s="108">
        <v>844</v>
      </c>
      <c r="N51" s="108">
        <v>364</v>
      </c>
      <c r="O51" s="107">
        <f t="shared" si="1"/>
        <v>43.127962085308056</v>
      </c>
      <c r="P51" s="108">
        <v>808</v>
      </c>
      <c r="Q51" s="108">
        <v>341</v>
      </c>
      <c r="R51" s="116">
        <f t="shared" si="2"/>
        <v>42.2029702970297</v>
      </c>
      <c r="S51" s="108">
        <v>808</v>
      </c>
      <c r="T51" s="108">
        <v>341</v>
      </c>
      <c r="U51" s="116">
        <f t="shared" si="3"/>
        <v>42.2029702970297</v>
      </c>
      <c r="V51" s="122">
        <v>772</v>
      </c>
      <c r="W51" s="122">
        <v>278</v>
      </c>
      <c r="X51" s="105">
        <f t="shared" si="4"/>
        <v>36.01036269430052</v>
      </c>
      <c r="Y51" s="81">
        <v>772</v>
      </c>
      <c r="Z51" s="81">
        <v>278</v>
      </c>
      <c r="AA51" s="114">
        <f t="shared" si="5"/>
        <v>36.01036269430052</v>
      </c>
    </row>
    <row r="52" spans="1:27" ht="13.5" customHeight="1">
      <c r="A52" s="1"/>
      <c r="B52" s="2">
        <v>95</v>
      </c>
      <c r="C52" s="62"/>
      <c r="D52" s="63"/>
      <c r="E52" s="63" t="s">
        <v>212</v>
      </c>
      <c r="F52" s="63"/>
      <c r="G52" s="63"/>
      <c r="H52" s="63" t="s">
        <v>126</v>
      </c>
      <c r="I52" s="6"/>
      <c r="J52" s="98">
        <v>518</v>
      </c>
      <c r="K52" s="99">
        <v>177</v>
      </c>
      <c r="L52" s="100">
        <f t="shared" si="0"/>
        <v>34.16988416988417</v>
      </c>
      <c r="M52" s="108">
        <v>604</v>
      </c>
      <c r="N52" s="108">
        <v>261</v>
      </c>
      <c r="O52" s="107">
        <f t="shared" si="1"/>
        <v>43.211920529801326</v>
      </c>
      <c r="P52" s="108">
        <v>603</v>
      </c>
      <c r="Q52" s="108">
        <v>299</v>
      </c>
      <c r="R52" s="116">
        <f t="shared" si="2"/>
        <v>49.585406301824214</v>
      </c>
      <c r="S52" s="108">
        <v>603</v>
      </c>
      <c r="T52" s="108">
        <v>299</v>
      </c>
      <c r="U52" s="116">
        <f t="shared" si="3"/>
        <v>49.585406301824214</v>
      </c>
      <c r="V52" s="122">
        <v>521</v>
      </c>
      <c r="W52" s="122">
        <v>199</v>
      </c>
      <c r="X52" s="105">
        <f t="shared" si="4"/>
        <v>38.1957773512476</v>
      </c>
      <c r="Y52" s="81">
        <v>521</v>
      </c>
      <c r="Z52" s="81">
        <v>199</v>
      </c>
      <c r="AA52" s="114">
        <f t="shared" si="5"/>
        <v>38.1957773512476</v>
      </c>
    </row>
    <row r="53" spans="1:27" ht="13.5" customHeight="1">
      <c r="A53" s="1"/>
      <c r="B53" s="2">
        <v>96</v>
      </c>
      <c r="C53" s="62"/>
      <c r="D53" s="63"/>
      <c r="E53" s="63" t="s">
        <v>127</v>
      </c>
      <c r="F53" s="63"/>
      <c r="G53" s="63"/>
      <c r="H53" s="63" t="s">
        <v>128</v>
      </c>
      <c r="I53" s="6"/>
      <c r="J53" s="98">
        <v>220</v>
      </c>
      <c r="K53" s="99">
        <v>70</v>
      </c>
      <c r="L53" s="100">
        <f t="shared" si="0"/>
        <v>31.818181818181817</v>
      </c>
      <c r="M53" s="108">
        <v>222</v>
      </c>
      <c r="N53" s="108">
        <v>112</v>
      </c>
      <c r="O53" s="107">
        <f t="shared" si="1"/>
        <v>50.45045045045045</v>
      </c>
      <c r="P53" s="108">
        <v>227</v>
      </c>
      <c r="Q53" s="108">
        <v>109</v>
      </c>
      <c r="R53" s="116">
        <f t="shared" si="2"/>
        <v>48.01762114537445</v>
      </c>
      <c r="S53" s="108">
        <v>227</v>
      </c>
      <c r="T53" s="108">
        <v>109</v>
      </c>
      <c r="U53" s="116">
        <f t="shared" si="3"/>
        <v>48.01762114537445</v>
      </c>
      <c r="V53" s="122">
        <v>218</v>
      </c>
      <c r="W53" s="122">
        <v>78</v>
      </c>
      <c r="X53" s="105">
        <f t="shared" si="4"/>
        <v>35.77981651376147</v>
      </c>
      <c r="Y53" s="81">
        <v>218</v>
      </c>
      <c r="Z53" s="81">
        <v>78</v>
      </c>
      <c r="AA53" s="114">
        <f t="shared" si="5"/>
        <v>35.77981651376147</v>
      </c>
    </row>
    <row r="54" spans="1:27" ht="13.5" customHeight="1">
      <c r="A54" s="1"/>
      <c r="B54" s="2">
        <v>97</v>
      </c>
      <c r="C54" s="62"/>
      <c r="D54" s="63"/>
      <c r="E54" s="63" t="s">
        <v>129</v>
      </c>
      <c r="F54" s="63"/>
      <c r="G54" s="63"/>
      <c r="H54" s="63" t="s">
        <v>130</v>
      </c>
      <c r="I54" s="6"/>
      <c r="J54" s="98">
        <v>216</v>
      </c>
      <c r="K54" s="99">
        <v>110</v>
      </c>
      <c r="L54" s="100">
        <f t="shared" si="0"/>
        <v>50.92592592592593</v>
      </c>
      <c r="M54" s="108">
        <v>244</v>
      </c>
      <c r="N54" s="108">
        <v>119</v>
      </c>
      <c r="O54" s="107">
        <f t="shared" si="1"/>
        <v>48.77049180327869</v>
      </c>
      <c r="P54" s="108">
        <v>247</v>
      </c>
      <c r="Q54" s="108">
        <v>133</v>
      </c>
      <c r="R54" s="116">
        <f t="shared" si="2"/>
        <v>53.84615384615385</v>
      </c>
      <c r="S54" s="108">
        <v>247</v>
      </c>
      <c r="T54" s="108">
        <v>133</v>
      </c>
      <c r="U54" s="116">
        <f t="shared" si="3"/>
        <v>53.84615384615385</v>
      </c>
      <c r="V54" s="122">
        <v>213</v>
      </c>
      <c r="W54" s="122">
        <v>128</v>
      </c>
      <c r="X54" s="105">
        <f t="shared" si="4"/>
        <v>60.093896713615024</v>
      </c>
      <c r="Y54" s="81">
        <v>213</v>
      </c>
      <c r="Z54" s="81">
        <v>128</v>
      </c>
      <c r="AA54" s="114">
        <f t="shared" si="5"/>
        <v>60.093896713615024</v>
      </c>
    </row>
    <row r="55" spans="1:27" ht="13.5" customHeight="1">
      <c r="A55" s="1"/>
      <c r="B55" s="2">
        <v>98</v>
      </c>
      <c r="C55" s="62"/>
      <c r="D55" s="63"/>
      <c r="E55" s="63" t="s">
        <v>131</v>
      </c>
      <c r="F55" s="63"/>
      <c r="G55" s="63"/>
      <c r="H55" s="63" t="s">
        <v>132</v>
      </c>
      <c r="I55" s="6"/>
      <c r="J55" s="98">
        <v>300</v>
      </c>
      <c r="K55" s="99">
        <v>120</v>
      </c>
      <c r="L55" s="100">
        <f t="shared" si="0"/>
        <v>40</v>
      </c>
      <c r="M55" s="108">
        <v>346</v>
      </c>
      <c r="N55" s="108">
        <v>181</v>
      </c>
      <c r="O55" s="107">
        <f t="shared" si="1"/>
        <v>52.312138728323696</v>
      </c>
      <c r="P55" s="108">
        <v>333</v>
      </c>
      <c r="Q55" s="108">
        <v>195</v>
      </c>
      <c r="R55" s="116">
        <f t="shared" si="2"/>
        <v>58.55855855855856</v>
      </c>
      <c r="S55" s="108">
        <v>333</v>
      </c>
      <c r="T55" s="108">
        <v>195</v>
      </c>
      <c r="U55" s="116">
        <f t="shared" si="3"/>
        <v>58.55855855855856</v>
      </c>
      <c r="V55" s="122">
        <v>302</v>
      </c>
      <c r="W55" s="122">
        <v>153</v>
      </c>
      <c r="X55" s="105">
        <f t="shared" si="4"/>
        <v>50.66225165562914</v>
      </c>
      <c r="Y55" s="81">
        <v>302</v>
      </c>
      <c r="Z55" s="81">
        <v>153</v>
      </c>
      <c r="AA55" s="114">
        <f t="shared" si="5"/>
        <v>50.66225165562914</v>
      </c>
    </row>
    <row r="56" spans="1:27" ht="13.5" customHeight="1">
      <c r="A56" s="1"/>
      <c r="B56" s="2">
        <v>99</v>
      </c>
      <c r="C56" s="62"/>
      <c r="D56" s="63"/>
      <c r="E56" s="64" t="s">
        <v>133</v>
      </c>
      <c r="F56" s="63"/>
      <c r="G56" s="63"/>
      <c r="H56" s="63" t="s">
        <v>134</v>
      </c>
      <c r="I56" s="6"/>
      <c r="J56" s="98">
        <v>191</v>
      </c>
      <c r="K56" s="99">
        <v>108</v>
      </c>
      <c r="L56" s="100">
        <f t="shared" si="0"/>
        <v>56.54450261780105</v>
      </c>
      <c r="M56" s="108">
        <v>226</v>
      </c>
      <c r="N56" s="108">
        <v>138</v>
      </c>
      <c r="O56" s="107">
        <f t="shared" si="1"/>
        <v>61.06194690265486</v>
      </c>
      <c r="P56" s="108">
        <v>226</v>
      </c>
      <c r="Q56" s="108">
        <v>143</v>
      </c>
      <c r="R56" s="116">
        <f t="shared" si="2"/>
        <v>63.27433628318584</v>
      </c>
      <c r="S56" s="108">
        <v>226</v>
      </c>
      <c r="T56" s="108">
        <v>143</v>
      </c>
      <c r="U56" s="116">
        <f t="shared" si="3"/>
        <v>63.27433628318584</v>
      </c>
      <c r="V56" s="122">
        <v>193</v>
      </c>
      <c r="W56" s="122">
        <v>107</v>
      </c>
      <c r="X56" s="105">
        <f t="shared" si="4"/>
        <v>55.44041450777202</v>
      </c>
      <c r="Y56" s="81">
        <v>193</v>
      </c>
      <c r="Z56" s="81">
        <v>107</v>
      </c>
      <c r="AA56" s="114">
        <f t="shared" si="5"/>
        <v>55.44041450777202</v>
      </c>
    </row>
    <row r="57" spans="1:27" ht="13.5" customHeight="1">
      <c r="A57" s="1"/>
      <c r="B57" s="2">
        <v>100</v>
      </c>
      <c r="C57" s="62"/>
      <c r="D57" s="63"/>
      <c r="E57" s="63" t="s">
        <v>135</v>
      </c>
      <c r="F57" s="63"/>
      <c r="G57" s="63"/>
      <c r="H57" s="63" t="s">
        <v>136</v>
      </c>
      <c r="I57" s="6"/>
      <c r="J57" s="98">
        <v>629</v>
      </c>
      <c r="K57" s="99">
        <v>244</v>
      </c>
      <c r="L57" s="100">
        <f t="shared" si="0"/>
        <v>38.79173290937997</v>
      </c>
      <c r="M57" s="108">
        <v>690</v>
      </c>
      <c r="N57" s="108">
        <v>294</v>
      </c>
      <c r="O57" s="107">
        <f t="shared" si="1"/>
        <v>42.608695652173914</v>
      </c>
      <c r="P57" s="108">
        <v>671</v>
      </c>
      <c r="Q57" s="108">
        <v>332</v>
      </c>
      <c r="R57" s="116">
        <f t="shared" si="2"/>
        <v>49.478390461997016</v>
      </c>
      <c r="S57" s="108">
        <v>671</v>
      </c>
      <c r="T57" s="108">
        <v>332</v>
      </c>
      <c r="U57" s="116">
        <f t="shared" si="3"/>
        <v>49.478390461997016</v>
      </c>
      <c r="V57" s="122">
        <v>622</v>
      </c>
      <c r="W57" s="122">
        <v>239</v>
      </c>
      <c r="X57" s="105">
        <f t="shared" si="4"/>
        <v>38.42443729903537</v>
      </c>
      <c r="Y57" s="81">
        <v>622</v>
      </c>
      <c r="Z57" s="81">
        <v>239</v>
      </c>
      <c r="AA57" s="114">
        <f t="shared" si="5"/>
        <v>38.42443729903537</v>
      </c>
    </row>
    <row r="58" spans="1:27" ht="13.5" customHeight="1">
      <c r="A58" s="1"/>
      <c r="B58" s="2">
        <v>101</v>
      </c>
      <c r="C58" s="62"/>
      <c r="D58" s="63"/>
      <c r="E58" s="63" t="s">
        <v>137</v>
      </c>
      <c r="F58" s="63"/>
      <c r="G58" s="63"/>
      <c r="H58" s="63" t="s">
        <v>213</v>
      </c>
      <c r="I58" s="6"/>
      <c r="J58" s="98">
        <v>319</v>
      </c>
      <c r="K58" s="99">
        <v>156</v>
      </c>
      <c r="L58" s="100">
        <f t="shared" si="0"/>
        <v>48.90282131661442</v>
      </c>
      <c r="M58" s="108">
        <v>354</v>
      </c>
      <c r="N58" s="108">
        <v>206</v>
      </c>
      <c r="O58" s="107">
        <f t="shared" si="1"/>
        <v>58.19209039548022</v>
      </c>
      <c r="P58" s="108">
        <v>353</v>
      </c>
      <c r="Q58" s="108">
        <v>214</v>
      </c>
      <c r="R58" s="116">
        <f t="shared" si="2"/>
        <v>60.62322946175638</v>
      </c>
      <c r="S58" s="108">
        <v>353</v>
      </c>
      <c r="T58" s="108">
        <v>214</v>
      </c>
      <c r="U58" s="116">
        <f t="shared" si="3"/>
        <v>60.62322946175638</v>
      </c>
      <c r="V58" s="122">
        <v>317</v>
      </c>
      <c r="W58" s="122">
        <v>169</v>
      </c>
      <c r="X58" s="105">
        <f t="shared" si="4"/>
        <v>53.31230283911672</v>
      </c>
      <c r="Y58" s="82">
        <v>317</v>
      </c>
      <c r="Z58" s="82">
        <v>169</v>
      </c>
      <c r="AA58" s="114">
        <f t="shared" si="5"/>
        <v>53.31230283911672</v>
      </c>
    </row>
    <row r="59" spans="1:27" ht="13.5" customHeight="1">
      <c r="A59" s="22"/>
      <c r="B59" s="21">
        <v>102</v>
      </c>
      <c r="C59" s="66"/>
      <c r="D59" s="67"/>
      <c r="E59" s="67" t="s">
        <v>138</v>
      </c>
      <c r="F59" s="67"/>
      <c r="G59" s="67"/>
      <c r="H59" s="67" t="s">
        <v>214</v>
      </c>
      <c r="I59" s="23"/>
      <c r="J59" s="98">
        <v>133</v>
      </c>
      <c r="K59" s="99">
        <v>47</v>
      </c>
      <c r="L59" s="100">
        <f t="shared" si="0"/>
        <v>35.338345864661655</v>
      </c>
      <c r="M59" s="108">
        <v>130</v>
      </c>
      <c r="N59" s="108">
        <v>55</v>
      </c>
      <c r="O59" s="107">
        <f t="shared" si="1"/>
        <v>42.30769230769231</v>
      </c>
      <c r="P59" s="108">
        <v>133</v>
      </c>
      <c r="Q59" s="108">
        <v>57</v>
      </c>
      <c r="R59" s="116">
        <f t="shared" si="2"/>
        <v>42.857142857142854</v>
      </c>
      <c r="S59" s="108">
        <v>133</v>
      </c>
      <c r="T59" s="108">
        <v>57</v>
      </c>
      <c r="U59" s="116">
        <f t="shared" si="3"/>
        <v>42.857142857142854</v>
      </c>
      <c r="V59" s="122">
        <v>131</v>
      </c>
      <c r="W59" s="122">
        <v>56</v>
      </c>
      <c r="X59" s="105">
        <f t="shared" si="4"/>
        <v>42.74809160305343</v>
      </c>
      <c r="Y59" s="85">
        <v>131</v>
      </c>
      <c r="Z59" s="85">
        <v>56</v>
      </c>
      <c r="AA59" s="114">
        <f t="shared" si="5"/>
        <v>42.74809160305343</v>
      </c>
    </row>
    <row r="60" spans="1:27" s="20" customFormat="1" ht="6" customHeight="1" thickBot="1">
      <c r="A60" s="24"/>
      <c r="B60" s="25"/>
      <c r="C60" s="24"/>
      <c r="D60" s="26"/>
      <c r="E60" s="26"/>
      <c r="F60" s="26"/>
      <c r="G60" s="26"/>
      <c r="H60" s="26"/>
      <c r="I60" s="26"/>
      <c r="J60" s="101"/>
      <c r="K60" s="102"/>
      <c r="L60" s="103"/>
      <c r="M60" s="108"/>
      <c r="N60" s="108"/>
      <c r="O60" s="110"/>
      <c r="P60" s="108"/>
      <c r="Q60" s="108"/>
      <c r="R60" s="118"/>
      <c r="S60" s="108"/>
      <c r="T60" s="108"/>
      <c r="U60" s="121"/>
      <c r="V60" s="85"/>
      <c r="W60" s="85"/>
      <c r="X60" s="103"/>
      <c r="Y60" s="82"/>
      <c r="Z60" s="82"/>
      <c r="AA60" s="86"/>
    </row>
    <row r="61" spans="1:27" ht="15" customHeight="1" thickBot="1" thickTop="1">
      <c r="A61" s="28"/>
      <c r="B61" s="29"/>
      <c r="C61" s="28"/>
      <c r="D61" s="28"/>
      <c r="E61" s="60" t="s">
        <v>6</v>
      </c>
      <c r="F61" s="28"/>
      <c r="G61" s="28"/>
      <c r="H61" s="28"/>
      <c r="I61" s="30"/>
      <c r="J61" s="87"/>
      <c r="K61" s="104">
        <v>57001</v>
      </c>
      <c r="L61" s="88"/>
      <c r="M61" s="111"/>
      <c r="N61" s="112">
        <v>38657</v>
      </c>
      <c r="O61" s="113"/>
      <c r="P61" s="119"/>
      <c r="Q61" s="112">
        <v>30496</v>
      </c>
      <c r="R61" s="120"/>
      <c r="S61" s="119"/>
      <c r="T61" s="112">
        <v>29457</v>
      </c>
      <c r="U61" s="120"/>
      <c r="V61" s="83"/>
      <c r="W61" s="84">
        <v>38380</v>
      </c>
      <c r="X61" s="123"/>
      <c r="Y61" s="87"/>
      <c r="Z61" s="83">
        <v>38378</v>
      </c>
      <c r="AA61" s="88"/>
    </row>
  </sheetData>
  <sheetProtection/>
  <mergeCells count="34">
    <mergeCell ref="J3:L3"/>
    <mergeCell ref="M3:O3"/>
    <mergeCell ref="P3:R3"/>
    <mergeCell ref="S3:U3"/>
    <mergeCell ref="V3:X3"/>
    <mergeCell ref="Y3:AA3"/>
    <mergeCell ref="A4:C4"/>
    <mergeCell ref="D4:F5"/>
    <mergeCell ref="G4:I5"/>
    <mergeCell ref="J4:L4"/>
    <mergeCell ref="M4:O4"/>
    <mergeCell ref="P4:R4"/>
    <mergeCell ref="P5:P6"/>
    <mergeCell ref="Q5:Q6"/>
    <mergeCell ref="R5:R6"/>
    <mergeCell ref="S4:U4"/>
    <mergeCell ref="V4:X4"/>
    <mergeCell ref="Y4:AA4"/>
    <mergeCell ref="A5:C5"/>
    <mergeCell ref="J5:J6"/>
    <mergeCell ref="K5:K6"/>
    <mergeCell ref="L5:L6"/>
    <mergeCell ref="M5:M6"/>
    <mergeCell ref="N5:N6"/>
    <mergeCell ref="O5:O6"/>
    <mergeCell ref="S5:S6"/>
    <mergeCell ref="T5:T6"/>
    <mergeCell ref="AA5:AA6"/>
    <mergeCell ref="U5:U6"/>
    <mergeCell ref="V5:V6"/>
    <mergeCell ref="W5:W6"/>
    <mergeCell ref="X5:X6"/>
    <mergeCell ref="Y5:Y6"/>
    <mergeCell ref="Z5:Z6"/>
  </mergeCells>
  <dataValidations count="1">
    <dataValidation allowBlank="1" showInputMessage="1" showErrorMessage="1" imeMode="off" sqref="V8:W59"/>
  </dataValidations>
  <printOptions/>
  <pageMargins left="0.3937007874015748" right="0.3937007874015748" top="0.3937007874015748" bottom="0.3937007874015748" header="0.31496062992125984" footer="0.2362204724409449"/>
  <pageSetup horizontalDpi="300" verticalDpi="300" orientation="portrait" pageOrder="overThenDown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</dc:creator>
  <cp:keywords/>
  <dc:description/>
  <cp:lastModifiedBy>奈良市役所</cp:lastModifiedBy>
  <cp:lastPrinted>2022-03-02T02:47:22Z</cp:lastPrinted>
  <dcterms:created xsi:type="dcterms:W3CDTF">1999-05-07T04:06:04Z</dcterms:created>
  <dcterms:modified xsi:type="dcterms:W3CDTF">2022-04-18T23:42:47Z</dcterms:modified>
  <cp:category/>
  <cp:version/>
  <cp:contentType/>
  <cp:contentStatus/>
</cp:coreProperties>
</file>