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7500" windowHeight="8955" activeTab="0"/>
  </bookViews>
  <sheets>
    <sheet name="18-3(1)" sheetId="1" r:id="rId1"/>
    <sheet name="18-3(2)" sheetId="2" r:id="rId2"/>
  </sheets>
  <definedNames/>
  <calcPr fullCalcOnLoad="1"/>
</workbook>
</file>

<file path=xl/sharedStrings.xml><?xml version="1.0" encoding="utf-8"?>
<sst xmlns="http://schemas.openxmlformats.org/spreadsheetml/2006/main" count="426" uniqueCount="259">
  <si>
    <t xml:space="preserve"> </t>
  </si>
  <si>
    <t>投票区</t>
  </si>
  <si>
    <t>注）　投　票　場　所</t>
  </si>
  <si>
    <t>所在地</t>
  </si>
  <si>
    <t>投票所</t>
  </si>
  <si>
    <t>投   票 　者 　数</t>
  </si>
  <si>
    <t>総　　　　　　　　　　　数</t>
  </si>
  <si>
    <t>奈良女子大学南棟学生控室</t>
  </si>
  <si>
    <t>四条大路五丁目</t>
  </si>
  <si>
    <t>奈良阪町農家組合倉庫</t>
  </si>
  <si>
    <t>奈良阪町</t>
  </si>
  <si>
    <t>川上町</t>
  </si>
  <si>
    <t>鼓阪小学校講堂</t>
  </si>
  <si>
    <t>雑司町</t>
  </si>
  <si>
    <t>白毫寺町町民センター</t>
  </si>
  <si>
    <t>白毫寺町</t>
  </si>
  <si>
    <t>飛鳥小学校体育館</t>
  </si>
  <si>
    <t>紀寺町</t>
  </si>
  <si>
    <t>済美地域ふれあい会館</t>
  </si>
  <si>
    <t>南京終町</t>
  </si>
  <si>
    <t>済美小学校体育館</t>
  </si>
  <si>
    <t>西木辻町</t>
  </si>
  <si>
    <t>北魚屋西町</t>
  </si>
  <si>
    <t>船橋町</t>
  </si>
  <si>
    <t>佐保小学校講堂</t>
  </si>
  <si>
    <t>法蓮町</t>
  </si>
  <si>
    <t>一条高等学校記念館</t>
  </si>
  <si>
    <t>法華寺町</t>
  </si>
  <si>
    <t>大宮小学校講堂</t>
  </si>
  <si>
    <t>大宮町四丁目</t>
  </si>
  <si>
    <t>東寺林町</t>
  </si>
  <si>
    <t>椿井小学校体育館</t>
  </si>
  <si>
    <t>椿井町</t>
  </si>
  <si>
    <t>佐紀幼稚園</t>
  </si>
  <si>
    <t>佐紀町</t>
  </si>
  <si>
    <t>都跡公民館尼辻分館</t>
  </si>
  <si>
    <t>西ノ京町</t>
  </si>
  <si>
    <t>みささぎ会館</t>
  </si>
  <si>
    <t>山陵町</t>
  </si>
  <si>
    <t>秋篠町公民館</t>
  </si>
  <si>
    <t>秋篠町</t>
  </si>
  <si>
    <t>なかやま会館</t>
  </si>
  <si>
    <t>中山町</t>
  </si>
  <si>
    <t>投　票　場　所</t>
  </si>
  <si>
    <t>学園南三丁目</t>
  </si>
  <si>
    <t xml:space="preserve">    35  西九条町一丁目　辰市小学校体育館</t>
  </si>
  <si>
    <t>茗荷町</t>
  </si>
  <si>
    <t>忍辱山町集会所</t>
  </si>
  <si>
    <t>大平尾町</t>
  </si>
  <si>
    <t>奈良女子大学附属中等教育学校武道場</t>
  </si>
  <si>
    <t>横井一丁目</t>
  </si>
  <si>
    <t>当 日 有　権 者 数</t>
  </si>
  <si>
    <t>衆 議 院（小選挙区）</t>
  </si>
  <si>
    <t>参 議 院（選挙区）</t>
  </si>
  <si>
    <t>県    知     事</t>
  </si>
  <si>
    <t>県    議    会</t>
  </si>
  <si>
    <t>市    　    　長</t>
  </si>
  <si>
    <t>市  　議  　会</t>
  </si>
  <si>
    <t>投 票 率</t>
  </si>
  <si>
    <t xml:space="preserve"> </t>
  </si>
  <si>
    <t>者　数</t>
  </si>
  <si>
    <t>鼓阪人権文化センター</t>
  </si>
  <si>
    <t>大宮児童館1階ホール</t>
  </si>
  <si>
    <t>西之阪町</t>
  </si>
  <si>
    <t>伏見小学校講堂</t>
  </si>
  <si>
    <t>菅原町</t>
  </si>
  <si>
    <t>西大寺保育園保育室</t>
  </si>
  <si>
    <t>西大寺芝町一丁目</t>
  </si>
  <si>
    <t>伏見公民館あやめ池分館</t>
  </si>
  <si>
    <t>あやめ池南一丁目　</t>
  </si>
  <si>
    <t>鶴舞団地中央集会所</t>
  </si>
  <si>
    <t>鶴舞東町</t>
  </si>
  <si>
    <t>京西公民館平松分館</t>
  </si>
  <si>
    <t>平松一丁目</t>
  </si>
  <si>
    <t>富雄北小学校体育館</t>
  </si>
  <si>
    <t>富雄北一丁目</t>
  </si>
  <si>
    <t>富雄中学校体育館</t>
  </si>
  <si>
    <t>三碓二丁目</t>
  </si>
  <si>
    <t>鳥見小学校体育館</t>
  </si>
  <si>
    <t>鳥見町三丁目</t>
  </si>
  <si>
    <t>富雄南小学校体育館</t>
  </si>
  <si>
    <t>中町</t>
  </si>
  <si>
    <t>大安寺小学校講堂</t>
  </si>
  <si>
    <t>大安寺二丁目</t>
  </si>
  <si>
    <t>大安寺人権文化センター</t>
  </si>
  <si>
    <t>辰市人権文化センター</t>
  </si>
  <si>
    <t>東市地域ふれあい会館</t>
  </si>
  <si>
    <t>誓多林町公民館</t>
  </si>
  <si>
    <t>誓多林町</t>
  </si>
  <si>
    <t>田原公民館水間分館</t>
  </si>
  <si>
    <t>水間町</t>
  </si>
  <si>
    <t>柳生公民館</t>
  </si>
  <si>
    <t>柳生町</t>
  </si>
  <si>
    <t>柳生公民館邑地分館</t>
  </si>
  <si>
    <t>邑地町</t>
  </si>
  <si>
    <t>柳生地域ふれあい会館</t>
  </si>
  <si>
    <t>丹生町</t>
  </si>
  <si>
    <t>大柳生小学校図書室</t>
  </si>
  <si>
    <t>大柳生町</t>
  </si>
  <si>
    <t>忍辱山町</t>
  </si>
  <si>
    <t>興東公民館大平尾分館</t>
  </si>
  <si>
    <t>須川町公民館</t>
  </si>
  <si>
    <t>須川町</t>
  </si>
  <si>
    <t>北村町公民館</t>
  </si>
  <si>
    <t>北村町</t>
  </si>
  <si>
    <t>登美ヶ丘二丁目</t>
  </si>
  <si>
    <t>中登美ヶ丘一丁目</t>
  </si>
  <si>
    <t>西大寺北小学校体育館</t>
  </si>
  <si>
    <t>西大寺赤田町一丁目</t>
  </si>
  <si>
    <t>神功小学校体育館</t>
  </si>
  <si>
    <t>横井人権文化センター</t>
  </si>
  <si>
    <t>二名小学校講堂</t>
  </si>
  <si>
    <t>二名一丁目</t>
  </si>
  <si>
    <t>東登美ヶ丘小学校講堂</t>
  </si>
  <si>
    <t>東登美ヶ丘四丁目</t>
  </si>
  <si>
    <t>売間県営住宅大集会所</t>
  </si>
  <si>
    <t>東九条町</t>
  </si>
  <si>
    <t>桂木団地集会所</t>
  </si>
  <si>
    <t>桂木町</t>
  </si>
  <si>
    <t>生琉里町公民館</t>
  </si>
  <si>
    <t>生琉里町</t>
  </si>
  <si>
    <t>東紀寺町一丁目</t>
  </si>
  <si>
    <t>富雄第三小学校体育館</t>
  </si>
  <si>
    <t>帝塚山南二丁目</t>
  </si>
  <si>
    <t>大安寺西小学校体育館</t>
  </si>
  <si>
    <t>大安寺西一丁目</t>
  </si>
  <si>
    <t>大宮町二丁目</t>
  </si>
  <si>
    <t>朱雀小学校体育館</t>
  </si>
  <si>
    <t>朱雀六丁目</t>
  </si>
  <si>
    <t>青和小学校体育館</t>
  </si>
  <si>
    <t>百楽園四丁目</t>
  </si>
  <si>
    <t>中山町西三・四丁目集会所</t>
  </si>
  <si>
    <t>中山町西三丁目</t>
  </si>
  <si>
    <t>登美ヶ丘小学校体育館</t>
  </si>
  <si>
    <t>西登美ヶ丘四丁目</t>
  </si>
  <si>
    <t>伏見中学校体育館</t>
  </si>
  <si>
    <t>西大寺宝ヶ丘</t>
  </si>
  <si>
    <t>三碓小学校体育館</t>
  </si>
  <si>
    <t>西千代ヶ丘一丁目</t>
  </si>
  <si>
    <t>鼓阪北小学校体育館</t>
  </si>
  <si>
    <t>青山九丁目</t>
  </si>
  <si>
    <t>七条一丁目</t>
  </si>
  <si>
    <t>佐保台小学校体育館</t>
  </si>
  <si>
    <t>佐保台三丁目</t>
  </si>
  <si>
    <t>佐保川小学校体育館</t>
  </si>
  <si>
    <t>法蓮町</t>
  </si>
  <si>
    <t>左京小学校体育館</t>
  </si>
  <si>
    <t>左京三丁目</t>
  </si>
  <si>
    <t>（Ｈ15．11．9 ）</t>
  </si>
  <si>
    <t>（Ｈ15．4．13）</t>
  </si>
  <si>
    <t>八条一丁目</t>
  </si>
  <si>
    <t>辰市小学校体育館</t>
  </si>
  <si>
    <t>西九条町一丁目</t>
  </si>
  <si>
    <t>杏町</t>
  </si>
  <si>
    <t xml:space="preserve">   </t>
  </si>
  <si>
    <t>明治小学校体育館</t>
  </si>
  <si>
    <t>北永井町</t>
  </si>
  <si>
    <t>南部公民館</t>
  </si>
  <si>
    <t>山町</t>
  </si>
  <si>
    <t>南部公民館精華分館</t>
  </si>
  <si>
    <t>高樋町</t>
  </si>
  <si>
    <t>北椿尾町集会所</t>
  </si>
  <si>
    <t>北椿尾町</t>
  </si>
  <si>
    <t>上の坊庫裏</t>
  </si>
  <si>
    <t>米谷町</t>
  </si>
  <si>
    <t>古市町</t>
  </si>
  <si>
    <t>古市町</t>
  </si>
  <si>
    <t>田原公民館</t>
  </si>
  <si>
    <t>東鳴川町公民館</t>
  </si>
  <si>
    <t>東鳴川町</t>
  </si>
  <si>
    <t>興東公民館狭川分館</t>
  </si>
  <si>
    <t>下狭川町</t>
  </si>
  <si>
    <t>西部公民館学園大和分館</t>
  </si>
  <si>
    <t>学園大和町一丁目</t>
  </si>
  <si>
    <t>春日公民館済美南分館</t>
  </si>
  <si>
    <t>平城第２団地集会所</t>
  </si>
  <si>
    <t>右京二丁目</t>
  </si>
  <si>
    <t>神功二丁目</t>
  </si>
  <si>
    <t>六条小学校講堂</t>
  </si>
  <si>
    <t>六条二丁目</t>
  </si>
  <si>
    <t>奈良県立登美学園講堂</t>
  </si>
  <si>
    <t>菅野台</t>
  </si>
  <si>
    <t>（Ｈ16. 7．11）</t>
  </si>
  <si>
    <t>*</t>
  </si>
  <si>
    <t>　　　　挙　　　投　　　票　　　状　　　況（つづき）</t>
  </si>
  <si>
    <t>ならまちセンター2階多目的ホール</t>
  </si>
  <si>
    <t>西部公民館体育室（西部会館6階）</t>
  </si>
  <si>
    <t>奈良県西奈良県民センターホール</t>
  </si>
  <si>
    <t>七条コミュニティスポーツ会館</t>
  </si>
  <si>
    <t>南京終町七丁目</t>
  </si>
  <si>
    <t>１８－３　　投　　　票　　　所　　　別　　　選</t>
  </si>
  <si>
    <t>　 　挙　　　投　　　票　　　状　　　況</t>
  </si>
  <si>
    <t>（Ｈ17．9. 11）</t>
  </si>
  <si>
    <t>（Ｈ15．11．9）</t>
  </si>
  <si>
    <t>（Ｈ17. 7. 31）</t>
  </si>
  <si>
    <t>（Ｈ17．7．31）</t>
  </si>
  <si>
    <t>ひかり幼稚園保育室</t>
  </si>
  <si>
    <t>赤膚町　</t>
  </si>
  <si>
    <t>第 1</t>
  </si>
  <si>
    <t>石打集落センター</t>
  </si>
  <si>
    <t>月ヶ瀬石打</t>
  </si>
  <si>
    <t>農業者研修センター</t>
  </si>
  <si>
    <t>月ヶ瀬尾山</t>
  </si>
  <si>
    <t>長引総合会館</t>
  </si>
  <si>
    <t>月ヶ瀬長引</t>
  </si>
  <si>
    <t>月瀬生活改善センター</t>
  </si>
  <si>
    <t>月ヶ瀬月瀬</t>
  </si>
  <si>
    <t>桃香野集落センター</t>
  </si>
  <si>
    <t>月ヶ瀬桃香野</t>
  </si>
  <si>
    <t>南之庄公民館</t>
  </si>
  <si>
    <t>都祁南之庄町</t>
  </si>
  <si>
    <t>吐山公民館</t>
  </si>
  <si>
    <t>都祁吐山町</t>
  </si>
  <si>
    <t>白石公民館</t>
  </si>
  <si>
    <t>都祁白石町</t>
  </si>
  <si>
    <t>並松保育園</t>
  </si>
  <si>
    <t>藺生町</t>
  </si>
  <si>
    <t>針ヶ別所生活改善センター</t>
  </si>
  <si>
    <t>針ヶ別所町</t>
  </si>
  <si>
    <t>小倉町</t>
  </si>
  <si>
    <t>上深川集落センター</t>
  </si>
  <si>
    <t>上深川町</t>
  </si>
  <si>
    <t>針農家組合集落センター</t>
  </si>
  <si>
    <t>針町</t>
  </si>
  <si>
    <t>小山戸公民館</t>
  </si>
  <si>
    <t>都祁小山戸町</t>
  </si>
  <si>
    <t>馬場生活改善センター</t>
  </si>
  <si>
    <t>都祁馬場町</t>
  </si>
  <si>
    <t>※２</t>
  </si>
  <si>
    <t>※１</t>
  </si>
  <si>
    <t>奈良県立大学体育館</t>
  </si>
  <si>
    <t>西の京町集会所</t>
  </si>
  <si>
    <t>　資料：選挙管理委員会事務局　　注） 平成17年9月11日執行衆議院議員総選挙及び最高裁判所裁判官国民審査時の</t>
  </si>
  <si>
    <t xml:space="preserve"> ※２ 市議会総数は、奈良選挙区（第１～第86投票区）の合計である。（月ヶ瀬・都祁選挙区は、無投票。）</t>
  </si>
  <si>
    <t>古市人権文化センター</t>
  </si>
  <si>
    <t>中登美団地中央集会所Ｅﾗｳﾝｼﾞ</t>
  </si>
  <si>
    <t>大宮幼稚園保育室</t>
  </si>
  <si>
    <t>小倉町集会センター</t>
  </si>
  <si>
    <t>荻公民館</t>
  </si>
  <si>
    <t>荻町</t>
  </si>
  <si>
    <t>期日前投票所分</t>
  </si>
  <si>
    <t>　投票場所である。  ※１ 衆議院（小選挙区）総数は、奈良県第１区・第２区（第１～第102投票区）の合計である。</t>
  </si>
  <si>
    <t>　* 期日前投票制度が創設され、平成１６年７月１１日執行の参議院選挙より適用されました。</t>
  </si>
  <si>
    <t>236. 選挙・市職員数および行政</t>
  </si>
  <si>
    <t>選挙・市職員数および行政 237.</t>
  </si>
  <si>
    <t>238. 選挙・市職員数および行政　　　</t>
  </si>
  <si>
    <t>選挙・市職員数および行政 239.</t>
  </si>
  <si>
    <t>240. 選挙・市職員数および行政</t>
  </si>
  <si>
    <t>選挙・市職員数および行政 241.</t>
  </si>
  <si>
    <t>＊ 平成17年5月15日執行 奈良市議会議員増員選挙時の投票場所である。</t>
  </si>
  <si>
    <t>小倉公民館</t>
  </si>
  <si>
    <t>都    祁    選    挙    区    総    数</t>
  </si>
  <si>
    <t>投  票  率</t>
  </si>
  <si>
    <t>投 票 者 数</t>
  </si>
  <si>
    <t>当日有権者数</t>
  </si>
  <si>
    <t>（Ｈ17. 5. 15）</t>
  </si>
  <si>
    <t>投　票　場　所  ＊</t>
  </si>
  <si>
    <t>月    ヶ    瀬    選    挙    区    総    数</t>
  </si>
  <si>
    <r>
      <t xml:space="preserve">１８－３　　投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票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所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別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選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挙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投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票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状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況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（つづき）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</si>
</sst>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_ "/>
  </numFmts>
  <fonts count="5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明朝"/>
      <family val="1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>
        <color indexed="63"/>
      </right>
      <top style="double"/>
      <bottom style="medium"/>
      <diagonal style="thin"/>
    </border>
    <border diagonalUp="1">
      <left>
        <color indexed="63"/>
      </left>
      <right>
        <color indexed="63"/>
      </right>
      <top style="double"/>
      <bottom style="medium"/>
      <diagonal style="thin"/>
    </border>
    <border diagonalUp="1">
      <left>
        <color indexed="63"/>
      </left>
      <right style="thin"/>
      <top style="double"/>
      <bottom style="medium"/>
      <diagonal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38" fontId="3" fillId="0" borderId="0" xfId="49" applyFont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right" vertical="center"/>
      <protection/>
    </xf>
    <xf numFmtId="38" fontId="5" fillId="0" borderId="0" xfId="49" applyFont="1" applyAlignment="1">
      <alignment vertical="center"/>
    </xf>
    <xf numFmtId="38" fontId="5" fillId="0" borderId="0" xfId="49" applyFont="1" applyAlignment="1">
      <alignment horizontal="right" vertical="center"/>
    </xf>
    <xf numFmtId="38" fontId="5" fillId="0" borderId="0" xfId="49" applyFont="1" applyAlignment="1" applyProtection="1">
      <alignment horizontal="left" vertical="center"/>
      <protection/>
    </xf>
    <xf numFmtId="38" fontId="3" fillId="0" borderId="10" xfId="49" applyFont="1" applyBorder="1" applyAlignment="1">
      <alignment vertical="center"/>
    </xf>
    <xf numFmtId="38" fontId="3" fillId="0" borderId="11" xfId="49" applyFont="1" applyBorder="1" applyAlignment="1" applyProtection="1">
      <alignment horizontal="left" vertical="center"/>
      <protection/>
    </xf>
    <xf numFmtId="38" fontId="3" fillId="0" borderId="12" xfId="49" applyFont="1" applyBorder="1" applyAlignment="1" applyProtection="1">
      <alignment horizontal="left" vertical="center"/>
      <protection/>
    </xf>
    <xf numFmtId="38" fontId="3" fillId="0" borderId="11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3" fillId="0" borderId="13" xfId="49" applyFont="1" applyBorder="1" applyAlignment="1" applyProtection="1">
      <alignment horizontal="left" vertical="center"/>
      <protection/>
    </xf>
    <xf numFmtId="38" fontId="4" fillId="0" borderId="0" xfId="49" applyFont="1" applyBorder="1" applyAlignment="1" applyProtection="1">
      <alignment horizontal="center" vertical="center"/>
      <protection/>
    </xf>
    <xf numFmtId="38" fontId="3" fillId="0" borderId="14" xfId="49" applyFont="1" applyBorder="1" applyAlignment="1" applyProtection="1">
      <alignment horizontal="left" vertical="center"/>
      <protection/>
    </xf>
    <xf numFmtId="38" fontId="3" fillId="0" borderId="15" xfId="49" applyFont="1" applyBorder="1" applyAlignment="1" applyProtection="1">
      <alignment horizontal="left" vertical="center"/>
      <protection/>
    </xf>
    <xf numFmtId="38" fontId="3" fillId="0" borderId="14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6" xfId="49" applyFont="1" applyBorder="1" applyAlignment="1" applyProtection="1">
      <alignment horizontal="left" vertical="center"/>
      <protection/>
    </xf>
    <xf numFmtId="38" fontId="4" fillId="0" borderId="0" xfId="49" applyFont="1" applyAlignment="1">
      <alignment vertical="center"/>
    </xf>
    <xf numFmtId="38" fontId="4" fillId="0" borderId="0" xfId="49" applyFont="1" applyAlignment="1" applyProtection="1">
      <alignment horizontal="left" vertical="center"/>
      <protection/>
    </xf>
    <xf numFmtId="38" fontId="4" fillId="0" borderId="0" xfId="49" applyFont="1" applyAlignment="1" applyProtection="1">
      <alignment horizontal="right" vertical="center"/>
      <protection/>
    </xf>
    <xf numFmtId="38" fontId="4" fillId="0" borderId="0" xfId="49" applyFont="1" applyBorder="1" applyAlignment="1">
      <alignment horizontal="distributed" vertical="center"/>
    </xf>
    <xf numFmtId="38" fontId="4" fillId="0" borderId="17" xfId="49" applyFont="1" applyBorder="1" applyAlignment="1">
      <alignment horizontal="distributed" vertical="center"/>
    </xf>
    <xf numFmtId="38" fontId="4" fillId="0" borderId="18" xfId="49" applyFont="1" applyBorder="1" applyAlignment="1" applyProtection="1">
      <alignment horizontal="right" vertical="center"/>
      <protection/>
    </xf>
    <xf numFmtId="38" fontId="4" fillId="0" borderId="0" xfId="49" applyFont="1" applyAlignment="1">
      <alignment horizontal="right" vertical="center"/>
    </xf>
    <xf numFmtId="40" fontId="4" fillId="0" borderId="0" xfId="49" applyNumberFormat="1" applyFont="1" applyBorder="1" applyAlignment="1" applyProtection="1">
      <alignment horizontal="right" vertical="center"/>
      <protection/>
    </xf>
    <xf numFmtId="38" fontId="4" fillId="0" borderId="0" xfId="49" applyFont="1" applyBorder="1" applyAlignment="1" applyProtection="1">
      <alignment horizontal="right" vertical="center"/>
      <protection/>
    </xf>
    <xf numFmtId="38" fontId="4" fillId="0" borderId="0" xfId="49" applyFont="1" applyAlignment="1" applyProtection="1">
      <alignment horizontal="center" vertical="center"/>
      <protection/>
    </xf>
    <xf numFmtId="38" fontId="5" fillId="0" borderId="0" xfId="49" applyFont="1" applyBorder="1" applyAlignment="1">
      <alignment horizontal="distributed" vertical="center"/>
    </xf>
    <xf numFmtId="38" fontId="3" fillId="0" borderId="12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40" fontId="4" fillId="0" borderId="0" xfId="49" applyNumberFormat="1" applyFont="1" applyAlignment="1">
      <alignment horizontal="right" vertical="center"/>
    </xf>
    <xf numFmtId="40" fontId="4" fillId="0" borderId="0" xfId="49" applyNumberFormat="1" applyFont="1" applyBorder="1" applyAlignment="1">
      <alignment horizontal="right" vertical="center"/>
    </xf>
    <xf numFmtId="0" fontId="8" fillId="0" borderId="0" xfId="0" applyFont="1" applyAlignment="1" applyProtection="1">
      <alignment horizontal="distributed" vertical="center"/>
      <protection/>
    </xf>
    <xf numFmtId="0" fontId="5" fillId="0" borderId="0" xfId="0" applyFont="1" applyAlignment="1" applyProtection="1">
      <alignment horizontal="distributed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38" fontId="4" fillId="0" borderId="0" xfId="49" applyFont="1" applyBorder="1" applyAlignment="1">
      <alignment horizontal="right" vertical="center"/>
    </xf>
    <xf numFmtId="40" fontId="4" fillId="0" borderId="10" xfId="49" applyNumberFormat="1" applyFont="1" applyBorder="1" applyAlignment="1">
      <alignment horizontal="right" vertical="center"/>
    </xf>
    <xf numFmtId="0" fontId="5" fillId="0" borderId="0" xfId="0" applyFont="1" applyAlignment="1" applyProtection="1">
      <alignment horizontal="left" vertical="center" wrapText="1"/>
      <protection/>
    </xf>
    <xf numFmtId="38" fontId="4" fillId="0" borderId="19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0" xfId="49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distributed" vertical="center"/>
      <protection/>
    </xf>
    <xf numFmtId="38" fontId="4" fillId="0" borderId="11" xfId="49" applyFont="1" applyBorder="1" applyAlignment="1" applyProtection="1">
      <alignment horizontal="left" vertical="center"/>
      <protection/>
    </xf>
    <xf numFmtId="38" fontId="4" fillId="0" borderId="11" xfId="49" applyFont="1" applyBorder="1" applyAlignment="1">
      <alignment vertical="center"/>
    </xf>
    <xf numFmtId="0" fontId="9" fillId="0" borderId="0" xfId="0" applyFont="1" applyAlignment="1" applyProtection="1">
      <alignment horizontal="left" vertical="center" wrapText="1"/>
      <protection/>
    </xf>
    <xf numFmtId="38" fontId="0" fillId="0" borderId="0" xfId="49" applyFont="1" applyAlignment="1" applyProtection="1">
      <alignment horizontal="left" vertical="center"/>
      <protection/>
    </xf>
    <xf numFmtId="38" fontId="0" fillId="0" borderId="0" xfId="49" applyFont="1" applyAlignment="1">
      <alignment vertical="center"/>
    </xf>
    <xf numFmtId="0" fontId="0" fillId="0" borderId="0" xfId="0" applyFont="1" applyAlignment="1">
      <alignment vertical="center"/>
    </xf>
    <xf numFmtId="38" fontId="4" fillId="0" borderId="17" xfId="49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38" fontId="4" fillId="0" borderId="18" xfId="49" applyFont="1" applyBorder="1" applyAlignment="1" applyProtection="1">
      <alignment horizontal="right"/>
      <protection/>
    </xf>
    <xf numFmtId="38" fontId="4" fillId="0" borderId="20" xfId="49" applyFont="1" applyBorder="1" applyAlignment="1" applyProtection="1">
      <alignment horizontal="right"/>
      <protection/>
    </xf>
    <xf numFmtId="40" fontId="4" fillId="0" borderId="0" xfId="49" applyNumberFormat="1" applyFont="1" applyBorder="1" applyAlignment="1" applyProtection="1">
      <alignment horizontal="right"/>
      <protection/>
    </xf>
    <xf numFmtId="38" fontId="4" fillId="0" borderId="0" xfId="49" applyFont="1" applyAlignment="1">
      <alignment/>
    </xf>
    <xf numFmtId="40" fontId="4" fillId="0" borderId="10" xfId="49" applyNumberFormat="1" applyFont="1" applyBorder="1" applyAlignment="1" applyProtection="1">
      <alignment horizontal="right" vertical="center"/>
      <protection/>
    </xf>
    <xf numFmtId="38" fontId="4" fillId="0" borderId="0" xfId="49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38" fontId="4" fillId="0" borderId="21" xfId="49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38" fontId="12" fillId="0" borderId="0" xfId="49" applyFont="1" applyBorder="1" applyAlignment="1">
      <alignment horizontal="distributed" vertical="center"/>
    </xf>
    <xf numFmtId="0" fontId="12" fillId="0" borderId="0" xfId="0" applyFont="1" applyAlignment="1" applyProtection="1">
      <alignment horizontal="distributed" vertical="center"/>
      <protection/>
    </xf>
    <xf numFmtId="0" fontId="11" fillId="0" borderId="0" xfId="0" applyFont="1" applyAlignment="1" applyProtection="1">
      <alignment horizontal="distributed" vertical="center"/>
      <protection/>
    </xf>
    <xf numFmtId="0" fontId="12" fillId="0" borderId="0" xfId="0" applyFont="1" applyBorder="1" applyAlignment="1" applyProtection="1">
      <alignment horizontal="distributed" vertical="center"/>
      <protection/>
    </xf>
    <xf numFmtId="0" fontId="13" fillId="0" borderId="0" xfId="0" applyFont="1" applyAlignment="1" applyProtection="1">
      <alignment horizontal="distributed" vertical="center" wrapText="1"/>
      <protection/>
    </xf>
    <xf numFmtId="0" fontId="2" fillId="0" borderId="0" xfId="0" applyFont="1" applyAlignment="1" applyProtection="1">
      <alignment horizontal="distributed" vertical="center"/>
      <protection/>
    </xf>
    <xf numFmtId="38" fontId="4" fillId="0" borderId="0" xfId="49" applyFont="1" applyAlignment="1" applyProtection="1">
      <alignment vertical="center"/>
      <protection/>
    </xf>
    <xf numFmtId="38" fontId="4" fillId="0" borderId="0" xfId="4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38" fontId="4" fillId="0" borderId="19" xfId="49" applyFont="1" applyBorder="1" applyAlignment="1" applyProtection="1">
      <alignment horizontal="right" vertical="center"/>
      <protection/>
    </xf>
    <xf numFmtId="38" fontId="4" fillId="0" borderId="10" xfId="49" applyFont="1" applyBorder="1" applyAlignment="1">
      <alignment horizontal="right" vertical="center"/>
    </xf>
    <xf numFmtId="38" fontId="4" fillId="0" borderId="10" xfId="49" applyFont="1" applyBorder="1" applyAlignment="1" applyProtection="1">
      <alignment horizontal="right" vertical="center"/>
      <protection/>
    </xf>
    <xf numFmtId="38" fontId="4" fillId="0" borderId="18" xfId="49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38" fontId="8" fillId="0" borderId="18" xfId="49" applyFont="1" applyBorder="1" applyAlignment="1" applyProtection="1">
      <alignment horizontal="right" vertical="center"/>
      <protection/>
    </xf>
    <xf numFmtId="38" fontId="8" fillId="0" borderId="0" xfId="49" applyFont="1" applyBorder="1" applyAlignment="1" applyProtection="1">
      <alignment horizontal="right" vertical="center"/>
      <protection/>
    </xf>
    <xf numFmtId="0" fontId="4" fillId="0" borderId="21" xfId="0" applyFont="1" applyBorder="1" applyAlignment="1">
      <alignment horizontal="distributed" vertical="center"/>
    </xf>
    <xf numFmtId="0" fontId="10" fillId="0" borderId="21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41" fontId="4" fillId="0" borderId="0" xfId="49" applyNumberFormat="1" applyFont="1" applyBorder="1" applyAlignment="1">
      <alignment horizontal="right" vertical="center"/>
    </xf>
    <xf numFmtId="41" fontId="4" fillId="0" borderId="0" xfId="49" applyNumberFormat="1" applyFont="1" applyAlignment="1">
      <alignment horizontal="right" vertical="center"/>
    </xf>
    <xf numFmtId="38" fontId="0" fillId="0" borderId="0" xfId="51" applyFont="1" applyAlignment="1">
      <alignment vertical="center"/>
    </xf>
    <xf numFmtId="0" fontId="4" fillId="0" borderId="0" xfId="62" applyFont="1" applyAlignment="1">
      <alignment vertical="center"/>
      <protection/>
    </xf>
    <xf numFmtId="0" fontId="15" fillId="0" borderId="0" xfId="62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21" xfId="62" applyFont="1" applyBorder="1" applyAlignment="1">
      <alignment vertical="center"/>
      <protection/>
    </xf>
    <xf numFmtId="0" fontId="4" fillId="0" borderId="21" xfId="62" applyFont="1" applyBorder="1" applyAlignment="1">
      <alignment vertical="center"/>
      <protection/>
    </xf>
    <xf numFmtId="0" fontId="0" fillId="0" borderId="23" xfId="62" applyFont="1" applyBorder="1" applyAlignment="1">
      <alignment vertical="center"/>
      <protection/>
    </xf>
    <xf numFmtId="0" fontId="0" fillId="0" borderId="22" xfId="62" applyFont="1" applyBorder="1" applyAlignment="1">
      <alignment vertical="center"/>
      <protection/>
    </xf>
    <xf numFmtId="0" fontId="4" fillId="0" borderId="21" xfId="62" applyFont="1" applyBorder="1" applyAlignment="1">
      <alignment horizontal="distributed" vertical="center"/>
      <protection/>
    </xf>
    <xf numFmtId="0" fontId="10" fillId="0" borderId="21" xfId="62" applyFont="1" applyBorder="1" applyAlignment="1">
      <alignment vertical="center"/>
      <protection/>
    </xf>
    <xf numFmtId="40" fontId="4" fillId="0" borderId="10" xfId="51" applyNumberFormat="1" applyFont="1" applyBorder="1" applyAlignment="1">
      <alignment horizontal="right" vertical="center"/>
    </xf>
    <xf numFmtId="38" fontId="4" fillId="0" borderId="10" xfId="51" applyFont="1" applyBorder="1" applyAlignment="1">
      <alignment vertical="center"/>
    </xf>
    <xf numFmtId="38" fontId="4" fillId="0" borderId="19" xfId="51" applyFont="1" applyBorder="1" applyAlignment="1">
      <alignment vertical="center"/>
    </xf>
    <xf numFmtId="0" fontId="4" fillId="0" borderId="10" xfId="62" applyFont="1" applyBorder="1" applyAlignment="1" applyProtection="1">
      <alignment horizontal="distributed" vertical="center"/>
      <protection/>
    </xf>
    <xf numFmtId="0" fontId="4" fillId="0" borderId="10" xfId="62" applyFont="1" applyBorder="1" applyAlignment="1" applyProtection="1">
      <alignment horizontal="left" vertical="center"/>
      <protection/>
    </xf>
    <xf numFmtId="0" fontId="4" fillId="0" borderId="10" xfId="62" applyFont="1" applyBorder="1" applyAlignment="1" applyProtection="1">
      <alignment horizontal="right" vertical="center"/>
      <protection/>
    </xf>
    <xf numFmtId="40" fontId="4" fillId="0" borderId="0" xfId="51" applyNumberFormat="1" applyFont="1" applyAlignment="1">
      <alignment horizontal="right" vertical="center"/>
    </xf>
    <xf numFmtId="38" fontId="4" fillId="0" borderId="0" xfId="51" applyFont="1" applyBorder="1" applyAlignment="1">
      <alignment horizontal="right" vertical="center"/>
    </xf>
    <xf numFmtId="38" fontId="4" fillId="0" borderId="18" xfId="51" applyFont="1" applyBorder="1" applyAlignment="1" applyProtection="1">
      <alignment horizontal="right" vertical="center"/>
      <protection/>
    </xf>
    <xf numFmtId="0" fontId="4" fillId="0" borderId="0" xfId="62" applyFont="1" applyAlignment="1" applyProtection="1">
      <alignment horizontal="distributed" vertical="center"/>
      <protection/>
    </xf>
    <xf numFmtId="0" fontId="4" fillId="0" borderId="0" xfId="62" applyFont="1" applyAlignment="1" applyProtection="1">
      <alignment horizontal="left" vertical="center"/>
      <protection/>
    </xf>
    <xf numFmtId="0" fontId="4" fillId="0" borderId="0" xfId="62" applyFont="1" applyAlignment="1" applyProtection="1">
      <alignment horizontal="right" vertical="center"/>
      <protection/>
    </xf>
    <xf numFmtId="38" fontId="4" fillId="0" borderId="0" xfId="51" applyFont="1" applyAlignment="1">
      <alignment horizontal="right" vertical="center"/>
    </xf>
    <xf numFmtId="0" fontId="11" fillId="0" borderId="0" xfId="62" applyFont="1" applyAlignment="1" applyProtection="1">
      <alignment horizontal="distributed" vertical="center"/>
      <protection/>
    </xf>
    <xf numFmtId="0" fontId="0" fillId="0" borderId="0" xfId="62" applyFont="1" applyBorder="1" applyAlignment="1">
      <alignment horizontal="center"/>
      <protection/>
    </xf>
    <xf numFmtId="38" fontId="4" fillId="0" borderId="0" xfId="51" applyFont="1" applyBorder="1" applyAlignment="1" applyProtection="1">
      <alignment horizontal="center"/>
      <protection/>
    </xf>
    <xf numFmtId="40" fontId="4" fillId="0" borderId="20" xfId="51" applyNumberFormat="1" applyFont="1" applyBorder="1" applyAlignment="1">
      <alignment horizontal="right" vertical="center"/>
    </xf>
    <xf numFmtId="38" fontId="4" fillId="0" borderId="20" xfId="51" applyFont="1" applyBorder="1" applyAlignment="1">
      <alignment horizontal="right" vertical="center"/>
    </xf>
    <xf numFmtId="38" fontId="4" fillId="0" borderId="24" xfId="51" applyFont="1" applyBorder="1" applyAlignment="1" applyProtection="1">
      <alignment horizontal="right" vertical="center"/>
      <protection/>
    </xf>
    <xf numFmtId="38" fontId="3" fillId="0" borderId="16" xfId="51" applyFont="1" applyBorder="1" applyAlignment="1" applyProtection="1">
      <alignment horizontal="left" vertical="center"/>
      <protection/>
    </xf>
    <xf numFmtId="38" fontId="3" fillId="0" borderId="14" xfId="51" applyFont="1" applyBorder="1" applyAlignment="1" applyProtection="1">
      <alignment horizontal="left" vertical="center"/>
      <protection/>
    </xf>
    <xf numFmtId="38" fontId="3" fillId="0" borderId="14" xfId="51" applyFont="1" applyBorder="1" applyAlignment="1">
      <alignment vertical="center"/>
    </xf>
    <xf numFmtId="38" fontId="3" fillId="0" borderId="16" xfId="51" applyFont="1" applyBorder="1" applyAlignment="1">
      <alignment vertical="center"/>
    </xf>
    <xf numFmtId="38" fontId="3" fillId="0" borderId="15" xfId="51" applyFont="1" applyBorder="1" applyAlignment="1" applyProtection="1">
      <alignment horizontal="left" vertical="center"/>
      <protection/>
    </xf>
    <xf numFmtId="38" fontId="3" fillId="0" borderId="13" xfId="51" applyFont="1" applyBorder="1" applyAlignment="1" applyProtection="1">
      <alignment horizontal="left" vertical="center"/>
      <protection/>
    </xf>
    <xf numFmtId="38" fontId="3" fillId="0" borderId="11" xfId="51" applyFont="1" applyBorder="1" applyAlignment="1" applyProtection="1">
      <alignment horizontal="left" vertical="center"/>
      <protection/>
    </xf>
    <xf numFmtId="38" fontId="3" fillId="0" borderId="11" xfId="51" applyFont="1" applyBorder="1" applyAlignment="1">
      <alignment vertical="center"/>
    </xf>
    <xf numFmtId="38" fontId="3" fillId="0" borderId="13" xfId="51" applyFont="1" applyBorder="1" applyAlignment="1">
      <alignment vertical="center"/>
    </xf>
    <xf numFmtId="38" fontId="3" fillId="0" borderId="12" xfId="51" applyFont="1" applyBorder="1" applyAlignment="1" applyProtection="1">
      <alignment horizontal="left" vertical="center"/>
      <protection/>
    </xf>
    <xf numFmtId="40" fontId="4" fillId="0" borderId="0" xfId="51" applyNumberFormat="1" applyFont="1" applyBorder="1" applyAlignment="1">
      <alignment horizontal="right" vertical="center"/>
    </xf>
    <xf numFmtId="38" fontId="4" fillId="0" borderId="25" xfId="51" applyFont="1" applyBorder="1" applyAlignment="1" applyProtection="1">
      <alignment horizontal="right" vertical="center"/>
      <protection/>
    </xf>
    <xf numFmtId="0" fontId="4" fillId="0" borderId="25" xfId="62" applyFont="1" applyBorder="1" applyAlignment="1" applyProtection="1">
      <alignment horizontal="distributed" vertical="center"/>
      <protection/>
    </xf>
    <xf numFmtId="0" fontId="4" fillId="0" borderId="0" xfId="62" applyFont="1" applyBorder="1" applyAlignment="1" applyProtection="1">
      <alignment horizontal="distributed" vertical="center"/>
      <protection/>
    </xf>
    <xf numFmtId="0" fontId="4" fillId="0" borderId="0" xfId="62" applyFont="1" applyBorder="1" applyAlignment="1">
      <alignment horizontal="distributed"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horizontal="right" vertical="center"/>
      <protection/>
    </xf>
    <xf numFmtId="40" fontId="4" fillId="0" borderId="26" xfId="51" applyNumberFormat="1" applyFont="1" applyBorder="1" applyAlignment="1">
      <alignment horizontal="right" vertical="center"/>
    </xf>
    <xf numFmtId="38" fontId="4" fillId="0" borderId="26" xfId="51" applyFont="1" applyBorder="1" applyAlignment="1">
      <alignment horizontal="right" vertical="center"/>
    </xf>
    <xf numFmtId="38" fontId="4" fillId="0" borderId="27" xfId="51" applyFont="1" applyBorder="1" applyAlignment="1" applyProtection="1">
      <alignment horizontal="right" vertical="center"/>
      <protection/>
    </xf>
    <xf numFmtId="0" fontId="4" fillId="0" borderId="26" xfId="62" applyFont="1" applyBorder="1" applyAlignment="1" applyProtection="1">
      <alignment horizontal="distributed" vertical="center"/>
      <protection/>
    </xf>
    <xf numFmtId="0" fontId="4" fillId="0" borderId="26" xfId="62" applyFont="1" applyBorder="1" applyAlignment="1">
      <alignment horizontal="distributed" vertical="center"/>
      <protection/>
    </xf>
    <xf numFmtId="0" fontId="4" fillId="0" borderId="26" xfId="62" applyFont="1" applyBorder="1" applyAlignment="1" applyProtection="1">
      <alignment horizontal="left" vertical="center"/>
      <protection/>
    </xf>
    <xf numFmtId="0" fontId="4" fillId="0" borderId="26" xfId="62" applyFont="1" applyBorder="1" applyAlignment="1" applyProtection="1">
      <alignment horizontal="right" vertical="center"/>
      <protection/>
    </xf>
    <xf numFmtId="3" fontId="4" fillId="0" borderId="0" xfId="51" applyNumberFormat="1" applyFont="1" applyAlignment="1">
      <alignment horizontal="right" vertical="center"/>
    </xf>
    <xf numFmtId="3" fontId="4" fillId="0" borderId="18" xfId="51" applyNumberFormat="1" applyFont="1" applyBorder="1" applyAlignment="1" applyProtection="1">
      <alignment horizontal="right" vertical="center"/>
      <protection/>
    </xf>
    <xf numFmtId="0" fontId="5" fillId="0" borderId="0" xfId="62" applyFont="1" applyAlignment="1" applyProtection="1">
      <alignment horizontal="distributed" vertical="center"/>
      <protection/>
    </xf>
    <xf numFmtId="38" fontId="4" fillId="0" borderId="0" xfId="51" applyFont="1" applyBorder="1" applyAlignment="1" applyProtection="1">
      <alignment horizontal="center" vertical="center"/>
      <protection/>
    </xf>
    <xf numFmtId="3" fontId="4" fillId="0" borderId="0" xfId="62" applyNumberFormat="1" applyFont="1" applyBorder="1" applyAlignment="1">
      <alignment horizontal="center" vertical="center" wrapText="1"/>
      <protection/>
    </xf>
    <xf numFmtId="3" fontId="4" fillId="0" borderId="18" xfId="62" applyNumberFormat="1" applyFont="1" applyBorder="1" applyAlignment="1">
      <alignment horizontal="center" vertical="center" wrapText="1"/>
      <protection/>
    </xf>
    <xf numFmtId="38" fontId="3" fillId="0" borderId="0" xfId="51" applyFont="1" applyBorder="1" applyAlignment="1" applyProtection="1">
      <alignment horizontal="left" vertical="center"/>
      <protection/>
    </xf>
    <xf numFmtId="38" fontId="3" fillId="0" borderId="0" xfId="51" applyFont="1" applyBorder="1" applyAlignment="1">
      <alignment vertical="center"/>
    </xf>
    <xf numFmtId="40" fontId="4" fillId="0" borderId="0" xfId="51" applyNumberFormat="1" applyFont="1" applyBorder="1" applyAlignment="1" applyProtection="1">
      <alignment vertical="center"/>
      <protection/>
    </xf>
    <xf numFmtId="3" fontId="4" fillId="0" borderId="0" xfId="62" applyNumberFormat="1" applyFont="1" applyBorder="1" applyAlignment="1">
      <alignment vertical="center" wrapText="1"/>
      <protection/>
    </xf>
    <xf numFmtId="3" fontId="4" fillId="0" borderId="18" xfId="62" applyNumberFormat="1" applyFont="1" applyBorder="1" applyAlignment="1">
      <alignment vertical="center" wrapText="1"/>
      <protection/>
    </xf>
    <xf numFmtId="0" fontId="3" fillId="0" borderId="10" xfId="62" applyFont="1" applyBorder="1" applyAlignment="1">
      <alignment vertical="center"/>
      <protection/>
    </xf>
    <xf numFmtId="38" fontId="3" fillId="0" borderId="28" xfId="49" applyFont="1" applyBorder="1" applyAlignment="1" applyProtection="1">
      <alignment horizontal="center" vertical="center"/>
      <protection/>
    </xf>
    <xf numFmtId="38" fontId="4" fillId="0" borderId="29" xfId="49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>
      <alignment horizontal="center" vertical="center" wrapText="1"/>
    </xf>
    <xf numFmtId="38" fontId="4" fillId="0" borderId="29" xfId="49" applyFont="1" applyBorder="1" applyAlignment="1" applyProtection="1">
      <alignment horizontal="center" vertical="center"/>
      <protection/>
    </xf>
    <xf numFmtId="38" fontId="4" fillId="0" borderId="30" xfId="49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38" fontId="4" fillId="0" borderId="0" xfId="49" applyFont="1" applyAlignment="1" applyProtection="1">
      <alignment horizontal="right" vertical="center"/>
      <protection/>
    </xf>
    <xf numFmtId="38" fontId="3" fillId="0" borderId="12" xfId="49" applyFont="1" applyBorder="1" applyAlignment="1" applyProtection="1">
      <alignment horizontal="center" vertical="center"/>
      <protection/>
    </xf>
    <xf numFmtId="38" fontId="3" fillId="0" borderId="11" xfId="49" applyFont="1" applyBorder="1" applyAlignment="1" applyProtection="1">
      <alignment horizontal="center" vertical="center"/>
      <protection/>
    </xf>
    <xf numFmtId="38" fontId="3" fillId="0" borderId="13" xfId="49" applyFont="1" applyBorder="1" applyAlignment="1" applyProtection="1">
      <alignment horizontal="center" vertical="center"/>
      <protection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4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4" fillId="0" borderId="24" xfId="49" applyFont="1" applyBorder="1" applyAlignment="1" applyProtection="1">
      <alignment horizontal="center" vertical="center"/>
      <protection/>
    </xf>
    <xf numFmtId="38" fontId="4" fillId="0" borderId="15" xfId="49" applyFont="1" applyBorder="1" applyAlignment="1" applyProtection="1">
      <alignment horizontal="center" vertical="center"/>
      <protection/>
    </xf>
    <xf numFmtId="38" fontId="4" fillId="0" borderId="20" xfId="49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38" fontId="3" fillId="0" borderId="18" xfId="49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38" fontId="3" fillId="0" borderId="18" xfId="49" applyFont="1" applyBorder="1" applyAlignment="1" applyProtection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38" fontId="3" fillId="0" borderId="30" xfId="49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38" fontId="3" fillId="0" borderId="15" xfId="51" applyFont="1" applyBorder="1" applyAlignment="1" applyProtection="1">
      <alignment horizontal="center" vertical="center"/>
      <protection/>
    </xf>
    <xf numFmtId="38" fontId="3" fillId="0" borderId="14" xfId="51" applyFont="1" applyBorder="1" applyAlignment="1" applyProtection="1">
      <alignment horizontal="center" vertical="center"/>
      <protection/>
    </xf>
    <xf numFmtId="38" fontId="4" fillId="0" borderId="0" xfId="51" applyFont="1" applyBorder="1" applyAlignment="1">
      <alignment horizontal="center" vertical="center"/>
    </xf>
    <xf numFmtId="0" fontId="0" fillId="0" borderId="0" xfId="62" applyFont="1" applyBorder="1" applyAlignment="1">
      <alignment horizontal="center" vertical="center"/>
      <protection/>
    </xf>
    <xf numFmtId="38" fontId="4" fillId="0" borderId="29" xfId="51" applyFont="1" applyBorder="1" applyAlignment="1" applyProtection="1">
      <alignment horizontal="distributed" vertical="center"/>
      <protection/>
    </xf>
    <xf numFmtId="0" fontId="4" fillId="0" borderId="30" xfId="62" applyFont="1" applyBorder="1" applyAlignment="1">
      <alignment horizontal="distributed" vertical="center"/>
      <protection/>
    </xf>
    <xf numFmtId="38" fontId="4" fillId="0" borderId="29" xfId="51" applyFont="1" applyBorder="1" applyAlignment="1" applyProtection="1">
      <alignment horizontal="center" vertical="center" wrapText="1"/>
      <protection/>
    </xf>
    <xf numFmtId="0" fontId="4" fillId="0" borderId="30" xfId="62" applyFont="1" applyBorder="1" applyAlignment="1">
      <alignment horizontal="center" vertical="center" wrapText="1"/>
      <protection/>
    </xf>
    <xf numFmtId="38" fontId="4" fillId="0" borderId="24" xfId="51" applyFont="1" applyBorder="1" applyAlignment="1" applyProtection="1">
      <alignment horizontal="center" vertical="center"/>
      <protection/>
    </xf>
    <xf numFmtId="38" fontId="4" fillId="0" borderId="15" xfId="51" applyFont="1" applyBorder="1" applyAlignment="1" applyProtection="1">
      <alignment horizontal="center" vertical="center"/>
      <protection/>
    </xf>
    <xf numFmtId="38" fontId="4" fillId="0" borderId="20" xfId="51" applyFont="1" applyBorder="1" applyAlignment="1" applyProtection="1">
      <alignment horizontal="center"/>
      <protection/>
    </xf>
    <xf numFmtId="0" fontId="0" fillId="0" borderId="20" xfId="62" applyFont="1" applyBorder="1" applyAlignment="1">
      <alignment horizontal="center"/>
      <protection/>
    </xf>
    <xf numFmtId="0" fontId="0" fillId="0" borderId="31" xfId="62" applyFont="1" applyBorder="1" applyAlignment="1">
      <alignment horizontal="center"/>
      <protection/>
    </xf>
    <xf numFmtId="38" fontId="3" fillId="0" borderId="12" xfId="51" applyFont="1" applyBorder="1" applyAlignment="1" applyProtection="1">
      <alignment horizontal="center" vertical="center"/>
      <protection/>
    </xf>
    <xf numFmtId="38" fontId="3" fillId="0" borderId="11" xfId="51" applyFont="1" applyBorder="1" applyAlignment="1" applyProtection="1">
      <alignment horizontal="center" vertical="center"/>
      <protection/>
    </xf>
    <xf numFmtId="38" fontId="3" fillId="0" borderId="18" xfId="51" applyFont="1" applyBorder="1" applyAlignment="1" applyProtection="1">
      <alignment horizontal="center"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17" xfId="62" applyFont="1" applyBorder="1" applyAlignment="1">
      <alignment horizontal="center" vertical="center"/>
      <protection/>
    </xf>
    <xf numFmtId="0" fontId="0" fillId="0" borderId="18" xfId="62" applyFont="1" applyBorder="1" applyAlignment="1">
      <alignment horizontal="center" vertical="center"/>
      <protection/>
    </xf>
    <xf numFmtId="38" fontId="3" fillId="0" borderId="18" xfId="51" applyFont="1" applyBorder="1" applyAlignment="1" applyProtection="1">
      <alignment horizontal="distributed" vertical="center"/>
      <protection/>
    </xf>
    <xf numFmtId="0" fontId="0" fillId="0" borderId="0" xfId="62" applyFont="1" applyAlignment="1">
      <alignment horizontal="distributed" vertical="center"/>
      <protection/>
    </xf>
    <xf numFmtId="0" fontId="0" fillId="0" borderId="17" xfId="62" applyFont="1" applyBorder="1" applyAlignment="1">
      <alignment horizontal="distributed" vertical="center"/>
      <protection/>
    </xf>
    <xf numFmtId="0" fontId="0" fillId="0" borderId="18" xfId="62" applyFont="1" applyBorder="1" applyAlignment="1">
      <alignment horizontal="distributed" vertical="center"/>
      <protection/>
    </xf>
    <xf numFmtId="0" fontId="3" fillId="0" borderId="0" xfId="62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129"/>
  <sheetViews>
    <sheetView tabSelected="1" zoomScale="60" zoomScaleNormal="60" zoomScaleSheetLayoutView="75" zoomScalePageLayoutView="0" workbookViewId="0" topLeftCell="A2">
      <selection activeCell="A2" sqref="A2"/>
    </sheetView>
  </sheetViews>
  <sheetFormatPr defaultColWidth="8.66015625" defaultRowHeight="18"/>
  <cols>
    <col min="1" max="1" width="0.99609375" style="56" customWidth="1"/>
    <col min="2" max="2" width="2.91015625" style="56" customWidth="1"/>
    <col min="3" max="4" width="0.99609375" style="56" customWidth="1"/>
    <col min="5" max="5" width="20.16015625" style="56" customWidth="1"/>
    <col min="6" max="7" width="0.99609375" style="56" customWidth="1"/>
    <col min="8" max="8" width="9.58203125" style="56" customWidth="1"/>
    <col min="9" max="9" width="0.99609375" style="56" customWidth="1"/>
    <col min="10" max="15" width="6.41015625" style="56" customWidth="1"/>
    <col min="16" max="16" width="6.5" style="56" customWidth="1"/>
    <col min="17" max="17" width="6.41015625" style="56" customWidth="1"/>
    <col min="18" max="18" width="6.33203125" style="56" customWidth="1"/>
    <col min="19" max="19" width="6.5" style="56" customWidth="1"/>
    <col min="20" max="20" width="6.41015625" style="56" customWidth="1"/>
    <col min="21" max="21" width="6.33203125" style="56" customWidth="1"/>
    <col min="22" max="22" width="6.5" style="56" customWidth="1"/>
    <col min="23" max="23" width="6.41015625" style="56" customWidth="1"/>
    <col min="24" max="24" width="6.33203125" style="56" customWidth="1"/>
    <col min="25" max="25" width="6.5" style="56" customWidth="1"/>
    <col min="26" max="26" width="6.41015625" style="56" customWidth="1"/>
    <col min="27" max="27" width="6.33203125" style="56" customWidth="1"/>
    <col min="28" max="16384" width="8.66015625" style="56" customWidth="1"/>
  </cols>
  <sheetData>
    <row r="1" spans="1:27" ht="18" customHeight="1" hidden="1">
      <c r="A1" s="9" t="s">
        <v>243</v>
      </c>
      <c r="B1" s="55"/>
      <c r="C1" s="55"/>
      <c r="D1" s="5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7"/>
      <c r="Z1" s="3"/>
      <c r="AA1" s="8" t="s">
        <v>244</v>
      </c>
    </row>
    <row r="2" spans="2:27" ht="24" customHeight="1">
      <c r="B2" s="71"/>
      <c r="C2" s="71"/>
      <c r="D2" s="71"/>
      <c r="E2" s="71"/>
      <c r="F2" s="71"/>
      <c r="G2" s="71"/>
      <c r="H2" s="168" t="s">
        <v>190</v>
      </c>
      <c r="I2" s="169"/>
      <c r="J2" s="169"/>
      <c r="K2" s="169"/>
      <c r="L2" s="169"/>
      <c r="M2" s="169"/>
      <c r="N2" s="169"/>
      <c r="O2" s="169"/>
      <c r="P2" s="57" t="s">
        <v>191</v>
      </c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</row>
    <row r="3" spans="1:27" ht="19.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3"/>
    </row>
    <row r="4" spans="1:27" s="3" customFormat="1" ht="15.75" customHeight="1">
      <c r="A4" s="11" t="s">
        <v>0</v>
      </c>
      <c r="B4" s="11"/>
      <c r="C4" s="11"/>
      <c r="D4" s="12"/>
      <c r="E4" s="13"/>
      <c r="F4" s="14"/>
      <c r="G4" s="13"/>
      <c r="H4" s="11" t="s">
        <v>0</v>
      </c>
      <c r="I4" s="15"/>
      <c r="J4" s="171" t="s">
        <v>52</v>
      </c>
      <c r="K4" s="172"/>
      <c r="L4" s="173"/>
      <c r="M4" s="163" t="s">
        <v>53</v>
      </c>
      <c r="N4" s="163"/>
      <c r="O4" s="163"/>
      <c r="P4" s="163" t="s">
        <v>54</v>
      </c>
      <c r="Q4" s="163"/>
      <c r="R4" s="163"/>
      <c r="S4" s="171" t="s">
        <v>55</v>
      </c>
      <c r="T4" s="172"/>
      <c r="U4" s="173"/>
      <c r="V4" s="171" t="s">
        <v>56</v>
      </c>
      <c r="W4" s="172"/>
      <c r="X4" s="173"/>
      <c r="Y4" s="171" t="s">
        <v>57</v>
      </c>
      <c r="Z4" s="172"/>
      <c r="AA4" s="172"/>
    </row>
    <row r="5" spans="1:27" s="3" customFormat="1" ht="15.75" customHeight="1">
      <c r="A5" s="186" t="s">
        <v>1</v>
      </c>
      <c r="B5" s="186"/>
      <c r="C5" s="187"/>
      <c r="D5" s="182" t="s">
        <v>2</v>
      </c>
      <c r="E5" s="183"/>
      <c r="F5" s="184"/>
      <c r="G5" s="188" t="s">
        <v>3</v>
      </c>
      <c r="H5" s="189"/>
      <c r="I5" s="190"/>
      <c r="J5" s="174" t="s">
        <v>192</v>
      </c>
      <c r="K5" s="175"/>
      <c r="L5" s="176"/>
      <c r="M5" s="192" t="s">
        <v>182</v>
      </c>
      <c r="N5" s="192"/>
      <c r="O5" s="192"/>
      <c r="P5" s="192" t="s">
        <v>193</v>
      </c>
      <c r="Q5" s="192"/>
      <c r="R5" s="192"/>
      <c r="S5" s="174" t="s">
        <v>149</v>
      </c>
      <c r="T5" s="175"/>
      <c r="U5" s="176"/>
      <c r="V5" s="174" t="s">
        <v>194</v>
      </c>
      <c r="W5" s="175"/>
      <c r="X5" s="176"/>
      <c r="Y5" s="174" t="s">
        <v>195</v>
      </c>
      <c r="Z5" s="175"/>
      <c r="AA5" s="175"/>
    </row>
    <row r="6" spans="1:27" s="3" customFormat="1" ht="15.75" customHeight="1">
      <c r="A6" s="186" t="s">
        <v>4</v>
      </c>
      <c r="B6" s="186"/>
      <c r="C6" s="187"/>
      <c r="D6" s="185"/>
      <c r="E6" s="183"/>
      <c r="F6" s="184"/>
      <c r="G6" s="191"/>
      <c r="H6" s="189"/>
      <c r="I6" s="190"/>
      <c r="J6" s="164" t="s">
        <v>51</v>
      </c>
      <c r="K6" s="164" t="s">
        <v>5</v>
      </c>
      <c r="L6" s="166" t="s">
        <v>58</v>
      </c>
      <c r="M6" s="164" t="s">
        <v>51</v>
      </c>
      <c r="N6" s="164" t="s">
        <v>5</v>
      </c>
      <c r="O6" s="166" t="s">
        <v>58</v>
      </c>
      <c r="P6" s="164" t="s">
        <v>51</v>
      </c>
      <c r="Q6" s="164" t="s">
        <v>5</v>
      </c>
      <c r="R6" s="166" t="s">
        <v>58</v>
      </c>
      <c r="S6" s="164" t="s">
        <v>51</v>
      </c>
      <c r="T6" s="164" t="s">
        <v>5</v>
      </c>
      <c r="U6" s="166" t="s">
        <v>58</v>
      </c>
      <c r="V6" s="164" t="s">
        <v>51</v>
      </c>
      <c r="W6" s="164" t="s">
        <v>5</v>
      </c>
      <c r="X6" s="166" t="s">
        <v>58</v>
      </c>
      <c r="Y6" s="164" t="s">
        <v>51</v>
      </c>
      <c r="Z6" s="164" t="s">
        <v>5</v>
      </c>
      <c r="AA6" s="177" t="s">
        <v>58</v>
      </c>
    </row>
    <row r="7" spans="1:27" s="3" customFormat="1" ht="15.75" customHeight="1">
      <c r="A7" s="17" t="s">
        <v>0</v>
      </c>
      <c r="B7" s="17"/>
      <c r="C7" s="17"/>
      <c r="D7" s="18"/>
      <c r="E7" s="19"/>
      <c r="F7" s="20"/>
      <c r="G7" s="19"/>
      <c r="H7" s="17" t="s">
        <v>59</v>
      </c>
      <c r="I7" s="21"/>
      <c r="J7" s="165"/>
      <c r="K7" s="165" t="s">
        <v>60</v>
      </c>
      <c r="L7" s="167"/>
      <c r="M7" s="165"/>
      <c r="N7" s="165" t="s">
        <v>60</v>
      </c>
      <c r="O7" s="167"/>
      <c r="P7" s="165"/>
      <c r="Q7" s="165" t="s">
        <v>60</v>
      </c>
      <c r="R7" s="167"/>
      <c r="S7" s="165"/>
      <c r="T7" s="165" t="s">
        <v>60</v>
      </c>
      <c r="U7" s="167"/>
      <c r="V7" s="165"/>
      <c r="W7" s="165" t="s">
        <v>60</v>
      </c>
      <c r="X7" s="167"/>
      <c r="Y7" s="165"/>
      <c r="Z7" s="165" t="s">
        <v>60</v>
      </c>
      <c r="AA7" s="178"/>
    </row>
    <row r="8" spans="1:27" s="63" customFormat="1" ht="21" customHeight="1">
      <c r="A8" s="179" t="s">
        <v>6</v>
      </c>
      <c r="B8" s="180"/>
      <c r="C8" s="180"/>
      <c r="D8" s="180"/>
      <c r="E8" s="180"/>
      <c r="F8" s="180"/>
      <c r="G8" s="180"/>
      <c r="H8" s="180"/>
      <c r="I8" s="181"/>
      <c r="J8" s="60">
        <f>SUM(J10:J42)+SUM(J52:J86)+SUM(J94:J127)</f>
        <v>301100</v>
      </c>
      <c r="K8" s="61">
        <f>SUM(K10:K42)+SUM(K52:K86)+SUM(K94:K128)</f>
        <v>206684</v>
      </c>
      <c r="L8" s="62">
        <f>K8/J8*100</f>
        <v>68.64297575556294</v>
      </c>
      <c r="M8" s="61">
        <f>SUM(M10:M42)+SUM(M52:M86)+SUM(M94:M128)</f>
        <v>294090</v>
      </c>
      <c r="N8" s="61">
        <f>SUM(N10:N42)+SUM(N52:N86)+SUM(N94:N128)</f>
        <v>163816</v>
      </c>
      <c r="O8" s="62">
        <f>N8/M8*100</f>
        <v>55.70267605154885</v>
      </c>
      <c r="P8" s="61">
        <f>SUM(P10:P42)+SUM(P52:P86)+SUM(P94:P127)</f>
        <v>291116</v>
      </c>
      <c r="Q8" s="61">
        <f>SUM(Q10:Q42)+SUM(Q52:Q86)+SUM(Q94:Q127)</f>
        <v>170889</v>
      </c>
      <c r="R8" s="62">
        <f>Q8/P8*100</f>
        <v>58.70134242020363</v>
      </c>
      <c r="S8" s="61">
        <f>SUM(S10:S42)+SUM(S52:S86)+SUM(S94:S127)</f>
        <v>288675</v>
      </c>
      <c r="T8" s="61">
        <f>SUM(T10:T42)+SUM(T52:T86)+SUM(T94:T127)</f>
        <v>131383</v>
      </c>
      <c r="U8" s="62">
        <f>T8/S8*100</f>
        <v>45.512427470338615</v>
      </c>
      <c r="V8" s="61">
        <f>SUM(V10:V42)+SUM(V52:V86)+SUM(V94:V128)</f>
        <v>298045</v>
      </c>
      <c r="W8" s="61">
        <f>SUM(W10:W42)+SUM(W52:W86)+SUM(W94:W128)</f>
        <v>151726</v>
      </c>
      <c r="X8" s="62">
        <f>W8/V8*100</f>
        <v>50.90707779026658</v>
      </c>
      <c r="Y8" s="61">
        <f>SUM(Y10:Y42)+SUM(Y52:Y86)+SUM(Y94:Y127)</f>
        <v>291298</v>
      </c>
      <c r="Z8" s="61">
        <f>SUM(Z10:Z42)+SUM(Z52:Z86)+SUM(Z94:Z128)</f>
        <v>147926</v>
      </c>
      <c r="AA8" s="62">
        <f>Z8/Y8*100</f>
        <v>50.7816737499056</v>
      </c>
    </row>
    <row r="9" spans="1:27" s="22" customFormat="1" ht="10.5" customHeight="1">
      <c r="A9" s="16"/>
      <c r="B9" s="16"/>
      <c r="C9" s="16"/>
      <c r="D9" s="16"/>
      <c r="E9" s="16"/>
      <c r="F9" s="16"/>
      <c r="G9" s="16"/>
      <c r="H9" s="16"/>
      <c r="I9" s="58"/>
      <c r="J9" s="89" t="s">
        <v>229</v>
      </c>
      <c r="K9" s="30"/>
      <c r="L9" s="29"/>
      <c r="M9" s="30"/>
      <c r="N9" s="30"/>
      <c r="O9" s="29"/>
      <c r="P9" s="30"/>
      <c r="Q9" s="30"/>
      <c r="R9" s="29"/>
      <c r="S9" s="30"/>
      <c r="T9" s="30"/>
      <c r="U9" s="62"/>
      <c r="V9" s="30"/>
      <c r="W9" s="30"/>
      <c r="X9" s="29"/>
      <c r="Y9" s="90" t="s">
        <v>228</v>
      </c>
      <c r="Z9" s="30"/>
      <c r="AA9" s="62"/>
    </row>
    <row r="10" spans="1:27" s="22" customFormat="1" ht="21" customHeight="1">
      <c r="A10" s="170" t="s">
        <v>198</v>
      </c>
      <c r="B10" s="170"/>
      <c r="C10" s="24"/>
      <c r="D10" s="25"/>
      <c r="E10" s="25" t="s">
        <v>9</v>
      </c>
      <c r="F10" s="25"/>
      <c r="G10" s="25"/>
      <c r="H10" s="25" t="s">
        <v>10</v>
      </c>
      <c r="I10" s="26"/>
      <c r="J10" s="27">
        <v>1573</v>
      </c>
      <c r="K10" s="28">
        <v>952</v>
      </c>
      <c r="L10" s="39">
        <f aca="true" t="shared" si="0" ref="L10:L37">K10/J10*100</f>
        <v>60.52129688493325</v>
      </c>
      <c r="M10" s="28">
        <v>1586</v>
      </c>
      <c r="N10" s="28">
        <v>720</v>
      </c>
      <c r="O10" s="29">
        <f aca="true" t="shared" si="1" ref="O10:O37">N10/M10*100</f>
        <v>45.39722572509458</v>
      </c>
      <c r="P10" s="30">
        <v>1563</v>
      </c>
      <c r="Q10" s="30">
        <v>846</v>
      </c>
      <c r="R10" s="29">
        <f aca="true" t="shared" si="2" ref="R10:R37">Q10/P10*100</f>
        <v>54.12667946257198</v>
      </c>
      <c r="S10" s="28">
        <v>1523</v>
      </c>
      <c r="T10" s="28">
        <v>827</v>
      </c>
      <c r="U10" s="29">
        <f aca="true" t="shared" si="3" ref="U10:U37">T10/S10*100</f>
        <v>54.30072225869993</v>
      </c>
      <c r="V10" s="28">
        <v>1561</v>
      </c>
      <c r="W10" s="28">
        <v>841</v>
      </c>
      <c r="X10" s="29">
        <f aca="true" t="shared" si="4" ref="X10:X37">W10/V10*100</f>
        <v>53.875720691864196</v>
      </c>
      <c r="Y10" s="28">
        <v>1561</v>
      </c>
      <c r="Z10" s="28">
        <v>840</v>
      </c>
      <c r="AA10" s="29">
        <f aca="true" t="shared" si="5" ref="AA10:AA37">Z10/Y10*100</f>
        <v>53.81165919282511</v>
      </c>
    </row>
    <row r="11" spans="1:27" s="22" customFormat="1" ht="21" customHeight="1">
      <c r="A11" s="31"/>
      <c r="B11" s="79">
        <v>2</v>
      </c>
      <c r="C11" s="24"/>
      <c r="D11" s="25"/>
      <c r="E11" s="25" t="s">
        <v>61</v>
      </c>
      <c r="F11" s="25"/>
      <c r="G11" s="25"/>
      <c r="H11" s="25" t="s">
        <v>11</v>
      </c>
      <c r="I11" s="26"/>
      <c r="J11" s="27">
        <v>733</v>
      </c>
      <c r="K11" s="28">
        <v>347</v>
      </c>
      <c r="L11" s="39">
        <f t="shared" si="0"/>
        <v>47.33969986357435</v>
      </c>
      <c r="M11" s="28">
        <v>752</v>
      </c>
      <c r="N11" s="28">
        <v>254</v>
      </c>
      <c r="O11" s="29">
        <f t="shared" si="1"/>
        <v>33.77659574468085</v>
      </c>
      <c r="P11" s="24">
        <v>758</v>
      </c>
      <c r="Q11" s="28">
        <v>282</v>
      </c>
      <c r="R11" s="29">
        <f t="shared" si="2"/>
        <v>37.203166226912934</v>
      </c>
      <c r="S11" s="28">
        <v>770</v>
      </c>
      <c r="T11" s="28">
        <v>417</v>
      </c>
      <c r="U11" s="29">
        <f t="shared" si="3"/>
        <v>54.15584415584416</v>
      </c>
      <c r="V11" s="28">
        <v>732</v>
      </c>
      <c r="W11" s="28">
        <v>408</v>
      </c>
      <c r="X11" s="29">
        <f t="shared" si="4"/>
        <v>55.73770491803278</v>
      </c>
      <c r="Y11" s="28">
        <v>732</v>
      </c>
      <c r="Z11" s="28">
        <v>409</v>
      </c>
      <c r="AA11" s="29">
        <f t="shared" si="5"/>
        <v>55.87431693989071</v>
      </c>
    </row>
    <row r="12" spans="1:27" s="22" customFormat="1" ht="21" customHeight="1">
      <c r="A12" s="31"/>
      <c r="B12" s="79">
        <v>3</v>
      </c>
      <c r="C12" s="24"/>
      <c r="D12" s="25"/>
      <c r="E12" s="25" t="s">
        <v>12</v>
      </c>
      <c r="F12" s="25"/>
      <c r="G12" s="25"/>
      <c r="H12" s="25" t="s">
        <v>13</v>
      </c>
      <c r="I12" s="26"/>
      <c r="J12" s="27">
        <v>3166</v>
      </c>
      <c r="K12" s="28">
        <v>2171</v>
      </c>
      <c r="L12" s="39">
        <f t="shared" si="0"/>
        <v>68.57233101705621</v>
      </c>
      <c r="M12" s="28">
        <v>3223</v>
      </c>
      <c r="N12" s="28">
        <v>1798</v>
      </c>
      <c r="O12" s="29">
        <f t="shared" si="1"/>
        <v>55.7865342848278</v>
      </c>
      <c r="P12" s="24">
        <v>3257</v>
      </c>
      <c r="Q12" s="28">
        <v>2052</v>
      </c>
      <c r="R12" s="29">
        <f t="shared" si="2"/>
        <v>63.00276327909119</v>
      </c>
      <c r="S12" s="28">
        <v>3265</v>
      </c>
      <c r="T12" s="28">
        <v>1999</v>
      </c>
      <c r="U12" s="29">
        <f t="shared" si="3"/>
        <v>61.225114854517614</v>
      </c>
      <c r="V12" s="28">
        <v>3147</v>
      </c>
      <c r="W12" s="28">
        <v>1952</v>
      </c>
      <c r="X12" s="29">
        <f t="shared" si="4"/>
        <v>62.02732761360026</v>
      </c>
      <c r="Y12" s="28">
        <v>3147</v>
      </c>
      <c r="Z12" s="28">
        <v>1951</v>
      </c>
      <c r="AA12" s="29">
        <f t="shared" si="5"/>
        <v>61.99555131871624</v>
      </c>
    </row>
    <row r="13" spans="1:27" s="22" customFormat="1" ht="21" customHeight="1">
      <c r="A13" s="31"/>
      <c r="B13" s="79">
        <v>4</v>
      </c>
      <c r="C13" s="24"/>
      <c r="D13" s="25"/>
      <c r="E13" s="25" t="s">
        <v>14</v>
      </c>
      <c r="F13" s="25"/>
      <c r="G13" s="25"/>
      <c r="H13" s="25" t="s">
        <v>15</v>
      </c>
      <c r="I13" s="26"/>
      <c r="J13" s="27">
        <v>1427</v>
      </c>
      <c r="K13" s="28">
        <v>905</v>
      </c>
      <c r="L13" s="39">
        <f t="shared" si="0"/>
        <v>63.419761737911706</v>
      </c>
      <c r="M13" s="28">
        <v>1444</v>
      </c>
      <c r="N13" s="28">
        <v>763</v>
      </c>
      <c r="O13" s="29">
        <f t="shared" si="1"/>
        <v>52.8393351800554</v>
      </c>
      <c r="P13" s="24">
        <v>1448</v>
      </c>
      <c r="Q13" s="28">
        <v>914</v>
      </c>
      <c r="R13" s="29">
        <f t="shared" si="2"/>
        <v>63.12154696132597</v>
      </c>
      <c r="S13" s="28">
        <v>1444</v>
      </c>
      <c r="T13" s="28">
        <v>883</v>
      </c>
      <c r="U13" s="29">
        <f t="shared" si="3"/>
        <v>61.149584487534625</v>
      </c>
      <c r="V13" s="28">
        <v>1418</v>
      </c>
      <c r="W13" s="28">
        <v>763</v>
      </c>
      <c r="X13" s="29">
        <f t="shared" si="4"/>
        <v>53.80818053596615</v>
      </c>
      <c r="Y13" s="28">
        <v>1418</v>
      </c>
      <c r="Z13" s="28">
        <v>763</v>
      </c>
      <c r="AA13" s="29">
        <f t="shared" si="5"/>
        <v>53.80818053596615</v>
      </c>
    </row>
    <row r="14" spans="1:27" s="22" customFormat="1" ht="21" customHeight="1">
      <c r="A14" s="31"/>
      <c r="B14" s="79">
        <v>5</v>
      </c>
      <c r="C14" s="24"/>
      <c r="D14" s="25"/>
      <c r="E14" s="25" t="s">
        <v>16</v>
      </c>
      <c r="F14" s="25"/>
      <c r="G14" s="25"/>
      <c r="H14" s="25" t="s">
        <v>17</v>
      </c>
      <c r="I14" s="26"/>
      <c r="J14" s="27">
        <v>3696</v>
      </c>
      <c r="K14" s="28">
        <v>2325</v>
      </c>
      <c r="L14" s="39">
        <f t="shared" si="0"/>
        <v>62.90584415584416</v>
      </c>
      <c r="M14" s="28">
        <v>3768</v>
      </c>
      <c r="N14" s="28">
        <v>2063</v>
      </c>
      <c r="O14" s="29">
        <f t="shared" si="1"/>
        <v>54.75053078556263</v>
      </c>
      <c r="P14" s="24">
        <v>3767</v>
      </c>
      <c r="Q14" s="28">
        <v>2322</v>
      </c>
      <c r="R14" s="29">
        <f t="shared" si="2"/>
        <v>61.64056278205469</v>
      </c>
      <c r="S14" s="28">
        <v>3811</v>
      </c>
      <c r="T14" s="28">
        <v>2073</v>
      </c>
      <c r="U14" s="29">
        <f t="shared" si="3"/>
        <v>54.39517187090003</v>
      </c>
      <c r="V14" s="28">
        <v>3673</v>
      </c>
      <c r="W14" s="28">
        <v>2051</v>
      </c>
      <c r="X14" s="29">
        <f t="shared" si="4"/>
        <v>55.8399128777566</v>
      </c>
      <c r="Y14" s="28">
        <v>3673</v>
      </c>
      <c r="Z14" s="28">
        <v>2050</v>
      </c>
      <c r="AA14" s="29">
        <f t="shared" si="5"/>
        <v>55.812687176694794</v>
      </c>
    </row>
    <row r="15" spans="1:27" s="22" customFormat="1" ht="21" customHeight="1">
      <c r="A15" s="23"/>
      <c r="B15" s="79">
        <v>6</v>
      </c>
      <c r="C15" s="24"/>
      <c r="D15" s="25"/>
      <c r="E15" s="25" t="s">
        <v>18</v>
      </c>
      <c r="F15" s="25"/>
      <c r="G15" s="25"/>
      <c r="H15" s="25" t="s">
        <v>19</v>
      </c>
      <c r="I15" s="26"/>
      <c r="J15" s="27">
        <v>3833</v>
      </c>
      <c r="K15" s="28">
        <v>2333</v>
      </c>
      <c r="L15" s="39">
        <f t="shared" si="0"/>
        <v>60.866162274980425</v>
      </c>
      <c r="M15" s="28">
        <v>3819</v>
      </c>
      <c r="N15" s="28">
        <v>1905</v>
      </c>
      <c r="O15" s="29">
        <f t="shared" si="1"/>
        <v>49.88216810683425</v>
      </c>
      <c r="P15" s="24">
        <v>3754</v>
      </c>
      <c r="Q15" s="28">
        <v>2189</v>
      </c>
      <c r="R15" s="29">
        <f t="shared" si="2"/>
        <v>58.311134789557805</v>
      </c>
      <c r="S15" s="28">
        <v>3702</v>
      </c>
      <c r="T15" s="28">
        <v>1883</v>
      </c>
      <c r="U15" s="29">
        <f t="shared" si="3"/>
        <v>50.86439762290653</v>
      </c>
      <c r="V15" s="28">
        <v>3821</v>
      </c>
      <c r="W15" s="28">
        <v>1956</v>
      </c>
      <c r="X15" s="29">
        <f t="shared" si="4"/>
        <v>51.1907877518974</v>
      </c>
      <c r="Y15" s="28">
        <v>3821</v>
      </c>
      <c r="Z15" s="28">
        <v>1956</v>
      </c>
      <c r="AA15" s="29">
        <f t="shared" si="5"/>
        <v>51.1907877518974</v>
      </c>
    </row>
    <row r="16" spans="1:27" s="22" customFormat="1" ht="21" customHeight="1">
      <c r="A16" s="23"/>
      <c r="B16" s="79">
        <v>7</v>
      </c>
      <c r="C16" s="24"/>
      <c r="D16" s="25"/>
      <c r="E16" s="25" t="s">
        <v>20</v>
      </c>
      <c r="F16" s="25"/>
      <c r="G16" s="25"/>
      <c r="H16" s="25" t="s">
        <v>21</v>
      </c>
      <c r="I16" s="26"/>
      <c r="J16" s="27">
        <v>5915</v>
      </c>
      <c r="K16" s="28">
        <v>3528</v>
      </c>
      <c r="L16" s="39">
        <f t="shared" si="0"/>
        <v>59.64497041420118</v>
      </c>
      <c r="M16" s="28">
        <v>5965</v>
      </c>
      <c r="N16" s="28">
        <v>2937</v>
      </c>
      <c r="O16" s="29">
        <f t="shared" si="1"/>
        <v>49.237217099748534</v>
      </c>
      <c r="P16" s="24">
        <v>5956</v>
      </c>
      <c r="Q16" s="28">
        <v>3349</v>
      </c>
      <c r="R16" s="29">
        <f t="shared" si="2"/>
        <v>56.22901276024177</v>
      </c>
      <c r="S16" s="28">
        <v>5889</v>
      </c>
      <c r="T16" s="28">
        <v>2764</v>
      </c>
      <c r="U16" s="29">
        <f t="shared" si="3"/>
        <v>46.934963491254884</v>
      </c>
      <c r="V16" s="28">
        <v>5862</v>
      </c>
      <c r="W16" s="28">
        <v>2805</v>
      </c>
      <c r="X16" s="29">
        <f t="shared" si="4"/>
        <v>47.85056294779938</v>
      </c>
      <c r="Y16" s="28">
        <v>5862</v>
      </c>
      <c r="Z16" s="28">
        <v>2805</v>
      </c>
      <c r="AA16" s="29">
        <f t="shared" si="5"/>
        <v>47.85056294779938</v>
      </c>
    </row>
    <row r="17" spans="1:27" s="22" customFormat="1" ht="21" customHeight="1">
      <c r="A17" s="23"/>
      <c r="B17" s="79">
        <v>8</v>
      </c>
      <c r="C17" s="24"/>
      <c r="D17" s="32"/>
      <c r="E17" s="25" t="s">
        <v>7</v>
      </c>
      <c r="F17" s="25"/>
      <c r="G17" s="25"/>
      <c r="H17" s="25" t="s">
        <v>22</v>
      </c>
      <c r="I17" s="26"/>
      <c r="J17" s="27">
        <v>1971</v>
      </c>
      <c r="K17" s="28">
        <v>1387</v>
      </c>
      <c r="L17" s="39">
        <f t="shared" si="0"/>
        <v>70.37037037037037</v>
      </c>
      <c r="M17" s="28">
        <v>2053</v>
      </c>
      <c r="N17" s="28">
        <v>1160</v>
      </c>
      <c r="O17" s="29">
        <f t="shared" si="1"/>
        <v>56.5026790063322</v>
      </c>
      <c r="P17" s="24">
        <v>2063</v>
      </c>
      <c r="Q17" s="28">
        <v>1286</v>
      </c>
      <c r="R17" s="29">
        <f t="shared" si="2"/>
        <v>62.33640329617063</v>
      </c>
      <c r="S17" s="28">
        <v>2059</v>
      </c>
      <c r="T17" s="28">
        <v>1031</v>
      </c>
      <c r="U17" s="29">
        <f t="shared" si="3"/>
        <v>50.072850898494416</v>
      </c>
      <c r="V17" s="28">
        <v>1967</v>
      </c>
      <c r="W17" s="28">
        <v>1084</v>
      </c>
      <c r="X17" s="29">
        <f t="shared" si="4"/>
        <v>55.10930350788003</v>
      </c>
      <c r="Y17" s="28">
        <v>1967</v>
      </c>
      <c r="Z17" s="28">
        <v>1084</v>
      </c>
      <c r="AA17" s="29">
        <f t="shared" si="5"/>
        <v>55.10930350788003</v>
      </c>
    </row>
    <row r="18" spans="1:27" s="22" customFormat="1" ht="21" customHeight="1">
      <c r="A18" s="23"/>
      <c r="B18" s="79">
        <v>9</v>
      </c>
      <c r="C18" s="24"/>
      <c r="D18" s="25"/>
      <c r="E18" s="25" t="s">
        <v>230</v>
      </c>
      <c r="F18" s="25"/>
      <c r="G18" s="25"/>
      <c r="H18" s="25" t="s">
        <v>23</v>
      </c>
      <c r="I18" s="26"/>
      <c r="J18" s="27">
        <v>1618</v>
      </c>
      <c r="K18" s="28">
        <v>985</v>
      </c>
      <c r="L18" s="39">
        <f t="shared" si="0"/>
        <v>60.877626699629175</v>
      </c>
      <c r="M18" s="28">
        <v>1669</v>
      </c>
      <c r="N18" s="28">
        <v>840</v>
      </c>
      <c r="O18" s="29">
        <f t="shared" si="1"/>
        <v>50.329538645895745</v>
      </c>
      <c r="P18" s="24">
        <v>1648</v>
      </c>
      <c r="Q18" s="28">
        <v>968</v>
      </c>
      <c r="R18" s="29">
        <f t="shared" si="2"/>
        <v>58.7378640776699</v>
      </c>
      <c r="S18" s="28">
        <v>1663</v>
      </c>
      <c r="T18" s="28">
        <v>814</v>
      </c>
      <c r="U18" s="29">
        <f t="shared" si="3"/>
        <v>48.94768490679495</v>
      </c>
      <c r="V18" s="28">
        <v>1599</v>
      </c>
      <c r="W18" s="28">
        <v>796</v>
      </c>
      <c r="X18" s="29">
        <f t="shared" si="4"/>
        <v>49.78111319574734</v>
      </c>
      <c r="Y18" s="28">
        <v>1599</v>
      </c>
      <c r="Z18" s="28">
        <v>797</v>
      </c>
      <c r="AA18" s="29">
        <f t="shared" si="5"/>
        <v>49.84365228267667</v>
      </c>
    </row>
    <row r="19" spans="1:27" s="22" customFormat="1" ht="21" customHeight="1">
      <c r="A19" s="23"/>
      <c r="B19" s="79">
        <v>10</v>
      </c>
      <c r="C19" s="24"/>
      <c r="D19" s="25"/>
      <c r="E19" s="25" t="s">
        <v>24</v>
      </c>
      <c r="F19" s="25"/>
      <c r="G19" s="25"/>
      <c r="H19" s="25" t="s">
        <v>25</v>
      </c>
      <c r="I19" s="26"/>
      <c r="J19" s="27">
        <v>6398</v>
      </c>
      <c r="K19" s="28">
        <v>4131</v>
      </c>
      <c r="L19" s="39">
        <f t="shared" si="0"/>
        <v>64.56705220381369</v>
      </c>
      <c r="M19" s="28">
        <v>6483</v>
      </c>
      <c r="N19" s="28">
        <v>3526</v>
      </c>
      <c r="O19" s="29">
        <f t="shared" si="1"/>
        <v>54.38840043189881</v>
      </c>
      <c r="P19" s="24">
        <v>6483</v>
      </c>
      <c r="Q19" s="28">
        <v>4009</v>
      </c>
      <c r="R19" s="29">
        <f t="shared" si="2"/>
        <v>61.8386549436989</v>
      </c>
      <c r="S19" s="28">
        <v>6437</v>
      </c>
      <c r="T19" s="28">
        <v>3354</v>
      </c>
      <c r="U19" s="29">
        <f t="shared" si="3"/>
        <v>52.10501786546528</v>
      </c>
      <c r="V19" s="28">
        <v>6350</v>
      </c>
      <c r="W19" s="28">
        <v>3361</v>
      </c>
      <c r="X19" s="29">
        <f t="shared" si="4"/>
        <v>52.92913385826772</v>
      </c>
      <c r="Y19" s="28">
        <v>6350</v>
      </c>
      <c r="Z19" s="28">
        <v>3360</v>
      </c>
      <c r="AA19" s="29">
        <f t="shared" si="5"/>
        <v>52.91338582677165</v>
      </c>
    </row>
    <row r="20" spans="1:27" s="22" customFormat="1" ht="21" customHeight="1">
      <c r="A20" s="23"/>
      <c r="B20" s="79">
        <v>11</v>
      </c>
      <c r="C20" s="24"/>
      <c r="D20" s="25"/>
      <c r="E20" s="25" t="s">
        <v>26</v>
      </c>
      <c r="F20" s="25"/>
      <c r="G20" s="25"/>
      <c r="H20" s="25" t="s">
        <v>27</v>
      </c>
      <c r="I20" s="26"/>
      <c r="J20" s="27">
        <v>3758</v>
      </c>
      <c r="K20" s="28">
        <v>2284</v>
      </c>
      <c r="L20" s="39">
        <f t="shared" si="0"/>
        <v>60.77700904736562</v>
      </c>
      <c r="M20" s="28">
        <v>3534</v>
      </c>
      <c r="N20" s="28">
        <v>1646</v>
      </c>
      <c r="O20" s="29">
        <f t="shared" si="1"/>
        <v>46.576117713638936</v>
      </c>
      <c r="P20" s="24">
        <v>3537</v>
      </c>
      <c r="Q20" s="28">
        <v>1966</v>
      </c>
      <c r="R20" s="29">
        <f t="shared" si="2"/>
        <v>55.58382810291207</v>
      </c>
      <c r="S20" s="28">
        <v>3472</v>
      </c>
      <c r="T20" s="28">
        <v>1547</v>
      </c>
      <c r="U20" s="29">
        <f t="shared" si="3"/>
        <v>44.556451612903224</v>
      </c>
      <c r="V20" s="28">
        <v>3691</v>
      </c>
      <c r="W20" s="28">
        <v>1873</v>
      </c>
      <c r="X20" s="29">
        <f t="shared" si="4"/>
        <v>50.74505554050393</v>
      </c>
      <c r="Y20" s="28">
        <v>3691</v>
      </c>
      <c r="Z20" s="28">
        <v>1873</v>
      </c>
      <c r="AA20" s="29">
        <f t="shared" si="5"/>
        <v>50.74505554050393</v>
      </c>
    </row>
    <row r="21" spans="1:27" s="22" customFormat="1" ht="21" customHeight="1">
      <c r="A21" s="23"/>
      <c r="B21" s="79">
        <v>12</v>
      </c>
      <c r="C21" s="24"/>
      <c r="D21" s="25"/>
      <c r="E21" s="25" t="s">
        <v>28</v>
      </c>
      <c r="F21" s="25"/>
      <c r="G21" s="25"/>
      <c r="H21" s="25" t="s">
        <v>29</v>
      </c>
      <c r="I21" s="26"/>
      <c r="J21" s="27">
        <v>5705</v>
      </c>
      <c r="K21" s="28">
        <v>3086</v>
      </c>
      <c r="L21" s="39">
        <f t="shared" si="0"/>
        <v>54.0929009640666</v>
      </c>
      <c r="M21" s="28">
        <v>5740</v>
      </c>
      <c r="N21" s="28">
        <v>2466</v>
      </c>
      <c r="O21" s="29">
        <f t="shared" si="1"/>
        <v>42.961672473867594</v>
      </c>
      <c r="P21" s="24">
        <v>5682</v>
      </c>
      <c r="Q21" s="28">
        <v>3019</v>
      </c>
      <c r="R21" s="29">
        <f t="shared" si="2"/>
        <v>53.13269975360788</v>
      </c>
      <c r="S21" s="28">
        <v>5598</v>
      </c>
      <c r="T21" s="28">
        <v>2103</v>
      </c>
      <c r="U21" s="29">
        <f t="shared" si="3"/>
        <v>37.566988210075024</v>
      </c>
      <c r="V21" s="28">
        <v>5626</v>
      </c>
      <c r="W21" s="28">
        <v>2226</v>
      </c>
      <c r="X21" s="29">
        <f t="shared" si="4"/>
        <v>39.566299324564525</v>
      </c>
      <c r="Y21" s="28">
        <v>5626</v>
      </c>
      <c r="Z21" s="28">
        <v>2226</v>
      </c>
      <c r="AA21" s="29">
        <f t="shared" si="5"/>
        <v>39.566299324564525</v>
      </c>
    </row>
    <row r="22" spans="1:27" s="22" customFormat="1" ht="21" customHeight="1">
      <c r="A22" s="23"/>
      <c r="B22" s="79">
        <v>13</v>
      </c>
      <c r="C22" s="24"/>
      <c r="D22" s="25"/>
      <c r="E22" s="25" t="s">
        <v>62</v>
      </c>
      <c r="F22" s="25"/>
      <c r="G22" s="25"/>
      <c r="H22" s="25" t="s">
        <v>63</v>
      </c>
      <c r="I22" s="26"/>
      <c r="J22" s="27">
        <v>2397</v>
      </c>
      <c r="K22" s="28">
        <v>1450</v>
      </c>
      <c r="L22" s="39">
        <f t="shared" si="0"/>
        <v>60.492282019190654</v>
      </c>
      <c r="M22" s="28">
        <v>2438</v>
      </c>
      <c r="N22" s="28">
        <v>1165</v>
      </c>
      <c r="O22" s="29">
        <f t="shared" si="1"/>
        <v>47.7850697292863</v>
      </c>
      <c r="P22" s="24">
        <v>2441</v>
      </c>
      <c r="Q22" s="28">
        <v>1293</v>
      </c>
      <c r="R22" s="29">
        <f t="shared" si="2"/>
        <v>52.97009422367882</v>
      </c>
      <c r="S22" s="28">
        <v>2409</v>
      </c>
      <c r="T22" s="28">
        <v>1031</v>
      </c>
      <c r="U22" s="29">
        <f t="shared" si="3"/>
        <v>42.79784142797842</v>
      </c>
      <c r="V22" s="28">
        <v>2356</v>
      </c>
      <c r="W22" s="28">
        <v>1137</v>
      </c>
      <c r="X22" s="29">
        <f t="shared" si="4"/>
        <v>48.2597623089983</v>
      </c>
      <c r="Y22" s="28">
        <v>2356</v>
      </c>
      <c r="Z22" s="28">
        <v>1137</v>
      </c>
      <c r="AA22" s="29">
        <f t="shared" si="5"/>
        <v>48.2597623089983</v>
      </c>
    </row>
    <row r="23" spans="1:27" s="22" customFormat="1" ht="21" customHeight="1">
      <c r="A23" s="23"/>
      <c r="B23" s="79">
        <v>14</v>
      </c>
      <c r="C23" s="24"/>
      <c r="D23" s="32"/>
      <c r="E23" s="73" t="s">
        <v>185</v>
      </c>
      <c r="F23" s="25"/>
      <c r="G23" s="25"/>
      <c r="H23" s="25" t="s">
        <v>30</v>
      </c>
      <c r="I23" s="26"/>
      <c r="J23" s="27">
        <v>2017</v>
      </c>
      <c r="K23" s="28">
        <v>1407</v>
      </c>
      <c r="L23" s="39">
        <f t="shared" si="0"/>
        <v>69.7570649479425</v>
      </c>
      <c r="M23" s="28">
        <v>2062</v>
      </c>
      <c r="N23" s="28">
        <v>1175</v>
      </c>
      <c r="O23" s="29">
        <f t="shared" si="1"/>
        <v>56.9835111542192</v>
      </c>
      <c r="P23" s="24">
        <v>2062</v>
      </c>
      <c r="Q23" s="28">
        <v>1344</v>
      </c>
      <c r="R23" s="29">
        <f t="shared" si="2"/>
        <v>65.17943743937924</v>
      </c>
      <c r="S23" s="28">
        <v>2053</v>
      </c>
      <c r="T23" s="28">
        <v>1173</v>
      </c>
      <c r="U23" s="29">
        <f t="shared" si="3"/>
        <v>57.13589868485144</v>
      </c>
      <c r="V23" s="28">
        <v>2007</v>
      </c>
      <c r="W23" s="28">
        <v>1243</v>
      </c>
      <c r="X23" s="29">
        <f t="shared" si="4"/>
        <v>61.93323368211261</v>
      </c>
      <c r="Y23" s="28">
        <v>2007</v>
      </c>
      <c r="Z23" s="28">
        <v>1243</v>
      </c>
      <c r="AA23" s="29">
        <f t="shared" si="5"/>
        <v>61.93323368211261</v>
      </c>
    </row>
    <row r="24" spans="1:27" s="22" customFormat="1" ht="21" customHeight="1">
      <c r="A24" s="23"/>
      <c r="B24" s="79">
        <v>15</v>
      </c>
      <c r="C24" s="24"/>
      <c r="D24" s="25"/>
      <c r="E24" s="25" t="s">
        <v>31</v>
      </c>
      <c r="F24" s="25"/>
      <c r="G24" s="25"/>
      <c r="H24" s="25" t="s">
        <v>32</v>
      </c>
      <c r="I24" s="26"/>
      <c r="J24" s="27">
        <v>1464</v>
      </c>
      <c r="K24" s="28">
        <v>1000</v>
      </c>
      <c r="L24" s="39">
        <f t="shared" si="0"/>
        <v>68.30601092896174</v>
      </c>
      <c r="M24" s="28">
        <v>1483</v>
      </c>
      <c r="N24" s="28">
        <v>813</v>
      </c>
      <c r="O24" s="29">
        <f t="shared" si="1"/>
        <v>54.82130815913688</v>
      </c>
      <c r="P24" s="24">
        <v>1483</v>
      </c>
      <c r="Q24" s="28">
        <v>916</v>
      </c>
      <c r="R24" s="29">
        <f t="shared" si="2"/>
        <v>61.76668914362779</v>
      </c>
      <c r="S24" s="28">
        <v>1489</v>
      </c>
      <c r="T24" s="28">
        <v>781</v>
      </c>
      <c r="U24" s="29">
        <f t="shared" si="3"/>
        <v>52.45130960376091</v>
      </c>
      <c r="V24" s="28">
        <v>1449</v>
      </c>
      <c r="W24" s="28">
        <v>807</v>
      </c>
      <c r="X24" s="29">
        <f t="shared" si="4"/>
        <v>55.6935817805383</v>
      </c>
      <c r="Y24" s="28">
        <v>1449</v>
      </c>
      <c r="Z24" s="28">
        <v>807</v>
      </c>
      <c r="AA24" s="29">
        <f t="shared" si="5"/>
        <v>55.6935817805383</v>
      </c>
    </row>
    <row r="25" spans="1:27" s="22" customFormat="1" ht="21" customHeight="1">
      <c r="A25" s="23"/>
      <c r="B25" s="79">
        <v>16</v>
      </c>
      <c r="C25" s="24"/>
      <c r="D25" s="25"/>
      <c r="E25" s="25" t="s">
        <v>33</v>
      </c>
      <c r="F25" s="25"/>
      <c r="G25" s="25"/>
      <c r="H25" s="25" t="s">
        <v>34</v>
      </c>
      <c r="I25" s="26"/>
      <c r="J25" s="27">
        <v>2785</v>
      </c>
      <c r="K25" s="28">
        <v>1722</v>
      </c>
      <c r="L25" s="39">
        <f t="shared" si="0"/>
        <v>61.83123877917415</v>
      </c>
      <c r="M25" s="28">
        <v>2844</v>
      </c>
      <c r="N25" s="28">
        <v>1445</v>
      </c>
      <c r="O25" s="29">
        <f t="shared" si="1"/>
        <v>50.80872011251758</v>
      </c>
      <c r="P25" s="24">
        <v>2837</v>
      </c>
      <c r="Q25" s="28">
        <v>1667</v>
      </c>
      <c r="R25" s="29">
        <f t="shared" si="2"/>
        <v>58.759252731758906</v>
      </c>
      <c r="S25" s="28">
        <v>2826</v>
      </c>
      <c r="T25" s="28">
        <v>1512</v>
      </c>
      <c r="U25" s="29">
        <f t="shared" si="3"/>
        <v>53.503184713375795</v>
      </c>
      <c r="V25" s="28">
        <v>2778</v>
      </c>
      <c r="W25" s="28">
        <v>1489</v>
      </c>
      <c r="X25" s="29">
        <f t="shared" si="4"/>
        <v>53.59971202303816</v>
      </c>
      <c r="Y25" s="28">
        <v>2778</v>
      </c>
      <c r="Z25" s="28">
        <v>1489</v>
      </c>
      <c r="AA25" s="29">
        <f t="shared" si="5"/>
        <v>53.59971202303816</v>
      </c>
    </row>
    <row r="26" spans="1:27" s="22" customFormat="1" ht="21" customHeight="1">
      <c r="A26" s="23"/>
      <c r="B26" s="79">
        <v>17</v>
      </c>
      <c r="C26" s="24"/>
      <c r="D26" s="25"/>
      <c r="E26" s="25" t="s">
        <v>35</v>
      </c>
      <c r="F26" s="25"/>
      <c r="G26" s="25"/>
      <c r="H26" s="32" t="s">
        <v>8</v>
      </c>
      <c r="I26" s="26"/>
      <c r="J26" s="27">
        <v>4913</v>
      </c>
      <c r="K26" s="28">
        <v>2745</v>
      </c>
      <c r="L26" s="39">
        <f t="shared" si="0"/>
        <v>55.872175859963356</v>
      </c>
      <c r="M26" s="28">
        <v>4848</v>
      </c>
      <c r="N26" s="28">
        <v>2059</v>
      </c>
      <c r="O26" s="29">
        <f t="shared" si="1"/>
        <v>42.471122112211226</v>
      </c>
      <c r="P26" s="24">
        <v>4816</v>
      </c>
      <c r="Q26" s="28">
        <v>2476</v>
      </c>
      <c r="R26" s="29">
        <f t="shared" si="2"/>
        <v>51.411960132890364</v>
      </c>
      <c r="S26" s="28">
        <v>4750</v>
      </c>
      <c r="T26" s="28">
        <v>2093</v>
      </c>
      <c r="U26" s="29">
        <f t="shared" si="3"/>
        <v>44.06315789473684</v>
      </c>
      <c r="V26" s="28">
        <v>4863</v>
      </c>
      <c r="W26" s="28">
        <v>2253</v>
      </c>
      <c r="X26" s="29">
        <f t="shared" si="4"/>
        <v>46.329426280074024</v>
      </c>
      <c r="Y26" s="28">
        <v>4863</v>
      </c>
      <c r="Z26" s="28">
        <v>2253</v>
      </c>
      <c r="AA26" s="29">
        <f t="shared" si="5"/>
        <v>46.329426280074024</v>
      </c>
    </row>
    <row r="27" spans="1:27" s="22" customFormat="1" ht="21" customHeight="1">
      <c r="A27" s="23"/>
      <c r="B27" s="79">
        <v>18</v>
      </c>
      <c r="C27" s="24"/>
      <c r="D27" s="25"/>
      <c r="E27" s="25" t="s">
        <v>231</v>
      </c>
      <c r="F27" s="25"/>
      <c r="G27" s="25"/>
      <c r="H27" s="25" t="s">
        <v>36</v>
      </c>
      <c r="I27" s="26"/>
      <c r="J27" s="27">
        <v>3783</v>
      </c>
      <c r="K27" s="28">
        <v>2219</v>
      </c>
      <c r="L27" s="39">
        <f t="shared" si="0"/>
        <v>58.657150409727734</v>
      </c>
      <c r="M27" s="28">
        <v>3831</v>
      </c>
      <c r="N27" s="28">
        <v>1793</v>
      </c>
      <c r="O27" s="29">
        <f t="shared" si="1"/>
        <v>46.80240146175933</v>
      </c>
      <c r="P27" s="24">
        <v>3845</v>
      </c>
      <c r="Q27" s="28">
        <v>2143</v>
      </c>
      <c r="R27" s="29">
        <f t="shared" si="2"/>
        <v>55.73472041612484</v>
      </c>
      <c r="S27" s="28">
        <v>3860</v>
      </c>
      <c r="T27" s="28">
        <v>1730</v>
      </c>
      <c r="U27" s="29">
        <f t="shared" si="3"/>
        <v>44.81865284974093</v>
      </c>
      <c r="V27" s="28">
        <v>3751</v>
      </c>
      <c r="W27" s="28">
        <v>1747</v>
      </c>
      <c r="X27" s="29">
        <f t="shared" si="4"/>
        <v>46.574246867502</v>
      </c>
      <c r="Y27" s="28">
        <v>3751</v>
      </c>
      <c r="Z27" s="28">
        <v>1747</v>
      </c>
      <c r="AA27" s="29">
        <f t="shared" si="5"/>
        <v>46.574246867502</v>
      </c>
    </row>
    <row r="28" spans="1:27" s="22" customFormat="1" ht="21" customHeight="1">
      <c r="A28" s="23"/>
      <c r="B28" s="79">
        <v>19</v>
      </c>
      <c r="C28" s="24"/>
      <c r="D28" s="25"/>
      <c r="E28" s="25" t="s">
        <v>37</v>
      </c>
      <c r="F28" s="25"/>
      <c r="G28" s="25"/>
      <c r="H28" s="25" t="s">
        <v>38</v>
      </c>
      <c r="I28" s="26"/>
      <c r="J28" s="27">
        <v>3015</v>
      </c>
      <c r="K28" s="28">
        <v>1921</v>
      </c>
      <c r="L28" s="39">
        <f t="shared" si="0"/>
        <v>63.71475953565506</v>
      </c>
      <c r="M28" s="28">
        <v>3058</v>
      </c>
      <c r="N28" s="28">
        <v>1596</v>
      </c>
      <c r="O28" s="29">
        <f t="shared" si="1"/>
        <v>52.19097449313277</v>
      </c>
      <c r="P28" s="24">
        <v>3063</v>
      </c>
      <c r="Q28" s="28">
        <v>1822</v>
      </c>
      <c r="R28" s="29">
        <f t="shared" si="2"/>
        <v>59.48416585047339</v>
      </c>
      <c r="S28" s="28">
        <v>3046</v>
      </c>
      <c r="T28" s="28">
        <v>1615</v>
      </c>
      <c r="U28" s="29">
        <f t="shared" si="3"/>
        <v>53.020354563361785</v>
      </c>
      <c r="V28" s="28">
        <v>2987</v>
      </c>
      <c r="W28" s="28">
        <v>1525</v>
      </c>
      <c r="X28" s="29">
        <f t="shared" si="4"/>
        <v>51.0545698024774</v>
      </c>
      <c r="Y28" s="28">
        <v>2987</v>
      </c>
      <c r="Z28" s="28">
        <v>1525</v>
      </c>
      <c r="AA28" s="29">
        <f t="shared" si="5"/>
        <v>51.0545698024774</v>
      </c>
    </row>
    <row r="29" spans="1:27" s="22" customFormat="1" ht="21" customHeight="1">
      <c r="A29" s="23"/>
      <c r="B29" s="79">
        <v>20</v>
      </c>
      <c r="C29" s="24"/>
      <c r="D29" s="25"/>
      <c r="E29" s="25" t="s">
        <v>39</v>
      </c>
      <c r="F29" s="25"/>
      <c r="G29" s="25"/>
      <c r="H29" s="25" t="s">
        <v>40</v>
      </c>
      <c r="I29" s="26"/>
      <c r="J29" s="27">
        <v>2299</v>
      </c>
      <c r="K29" s="28">
        <v>1433</v>
      </c>
      <c r="L29" s="39">
        <f t="shared" si="0"/>
        <v>62.33144845585037</v>
      </c>
      <c r="M29" s="28">
        <v>2284</v>
      </c>
      <c r="N29" s="28">
        <v>1180</v>
      </c>
      <c r="O29" s="29">
        <f t="shared" si="1"/>
        <v>51.66374781085814</v>
      </c>
      <c r="P29" s="24">
        <v>2245</v>
      </c>
      <c r="Q29" s="28">
        <v>1324</v>
      </c>
      <c r="R29" s="29">
        <f t="shared" si="2"/>
        <v>58.97550111358575</v>
      </c>
      <c r="S29" s="28">
        <v>2214</v>
      </c>
      <c r="T29" s="28">
        <v>1181</v>
      </c>
      <c r="U29" s="29">
        <f t="shared" si="3"/>
        <v>53.3423667570009</v>
      </c>
      <c r="V29" s="28">
        <v>2283</v>
      </c>
      <c r="W29" s="28">
        <v>1300</v>
      </c>
      <c r="X29" s="29">
        <f t="shared" si="4"/>
        <v>56.94261936049059</v>
      </c>
      <c r="Y29" s="28">
        <v>2283</v>
      </c>
      <c r="Z29" s="28">
        <v>1300</v>
      </c>
      <c r="AA29" s="29">
        <f t="shared" si="5"/>
        <v>56.94261936049059</v>
      </c>
    </row>
    <row r="30" spans="1:27" s="22" customFormat="1" ht="21" customHeight="1">
      <c r="A30" s="50"/>
      <c r="B30" s="80">
        <v>21</v>
      </c>
      <c r="C30" s="30"/>
      <c r="D30" s="25"/>
      <c r="E30" s="25" t="s">
        <v>41</v>
      </c>
      <c r="F30" s="25"/>
      <c r="G30" s="25"/>
      <c r="H30" s="25" t="s">
        <v>42</v>
      </c>
      <c r="I30" s="26"/>
      <c r="J30" s="27">
        <v>5135</v>
      </c>
      <c r="K30" s="45">
        <v>3033</v>
      </c>
      <c r="L30" s="39">
        <f t="shared" si="0"/>
        <v>59.06523855890945</v>
      </c>
      <c r="M30" s="45">
        <v>5095</v>
      </c>
      <c r="N30" s="45">
        <v>2406</v>
      </c>
      <c r="O30" s="29">
        <f t="shared" si="1"/>
        <v>47.22276741903828</v>
      </c>
      <c r="P30" s="30">
        <v>5019</v>
      </c>
      <c r="Q30" s="45">
        <v>2785</v>
      </c>
      <c r="R30" s="29">
        <f t="shared" si="2"/>
        <v>55.48914126319984</v>
      </c>
      <c r="S30" s="45">
        <v>4905</v>
      </c>
      <c r="T30" s="45">
        <v>2396</v>
      </c>
      <c r="U30" s="29">
        <f t="shared" si="3"/>
        <v>48.84811416921509</v>
      </c>
      <c r="V30" s="45">
        <v>5083</v>
      </c>
      <c r="W30" s="45">
        <v>2371</v>
      </c>
      <c r="X30" s="29">
        <f t="shared" si="4"/>
        <v>46.64568168404485</v>
      </c>
      <c r="Y30" s="45">
        <v>5083</v>
      </c>
      <c r="Z30" s="45">
        <v>2371</v>
      </c>
      <c r="AA30" s="29">
        <f t="shared" si="5"/>
        <v>46.64568168404485</v>
      </c>
    </row>
    <row r="31" spans="1:27" s="22" customFormat="1" ht="21" customHeight="1">
      <c r="A31" s="35"/>
      <c r="B31" s="81">
        <v>22</v>
      </c>
      <c r="C31" s="36"/>
      <c r="D31" s="37"/>
      <c r="E31" s="37" t="s">
        <v>64</v>
      </c>
      <c r="F31" s="37"/>
      <c r="G31" s="37"/>
      <c r="H31" s="37" t="s">
        <v>65</v>
      </c>
      <c r="I31" s="37"/>
      <c r="J31" s="27">
        <v>6758</v>
      </c>
      <c r="K31" s="28">
        <v>4097</v>
      </c>
      <c r="L31" s="39">
        <f t="shared" si="0"/>
        <v>60.62444510210121</v>
      </c>
      <c r="M31" s="28">
        <v>6606</v>
      </c>
      <c r="N31" s="28">
        <v>3326</v>
      </c>
      <c r="O31" s="38">
        <f t="shared" si="1"/>
        <v>50.34816833181955</v>
      </c>
      <c r="P31" s="24">
        <v>6428</v>
      </c>
      <c r="Q31" s="28">
        <v>3759</v>
      </c>
      <c r="R31" s="29">
        <f t="shared" si="2"/>
        <v>58.478531425015554</v>
      </c>
      <c r="S31" s="28">
        <v>6297</v>
      </c>
      <c r="T31" s="28">
        <v>2796</v>
      </c>
      <c r="U31" s="29">
        <f t="shared" si="3"/>
        <v>44.402096236303</v>
      </c>
      <c r="V31" s="28">
        <v>6665</v>
      </c>
      <c r="W31" s="28">
        <v>2977</v>
      </c>
      <c r="X31" s="38">
        <f t="shared" si="4"/>
        <v>44.66616654163541</v>
      </c>
      <c r="Y31" s="28">
        <v>6665</v>
      </c>
      <c r="Z31" s="28">
        <v>2976</v>
      </c>
      <c r="AA31" s="29">
        <f t="shared" si="5"/>
        <v>44.651162790697676</v>
      </c>
    </row>
    <row r="32" spans="1:27" s="22" customFormat="1" ht="21" customHeight="1">
      <c r="A32" s="36"/>
      <c r="B32" s="81">
        <v>23</v>
      </c>
      <c r="C32" s="36"/>
      <c r="D32" s="37"/>
      <c r="E32" s="37" t="s">
        <v>66</v>
      </c>
      <c r="F32" s="37"/>
      <c r="G32" s="37"/>
      <c r="H32" s="51" t="s">
        <v>67</v>
      </c>
      <c r="I32" s="37"/>
      <c r="J32" s="27">
        <v>4341</v>
      </c>
      <c r="K32" s="28">
        <v>2762</v>
      </c>
      <c r="L32" s="39">
        <f t="shared" si="0"/>
        <v>63.6258926514628</v>
      </c>
      <c r="M32" s="28">
        <v>4357</v>
      </c>
      <c r="N32" s="28">
        <v>2211</v>
      </c>
      <c r="O32" s="29">
        <f t="shared" si="1"/>
        <v>50.74592609593758</v>
      </c>
      <c r="P32" s="24">
        <v>4324</v>
      </c>
      <c r="Q32" s="28">
        <v>2417</v>
      </c>
      <c r="R32" s="29">
        <f t="shared" si="2"/>
        <v>55.89731729879741</v>
      </c>
      <c r="S32" s="28">
        <v>4344</v>
      </c>
      <c r="T32" s="28">
        <v>1879</v>
      </c>
      <c r="U32" s="29">
        <f t="shared" si="3"/>
        <v>43.25506445672191</v>
      </c>
      <c r="V32" s="28">
        <v>4290</v>
      </c>
      <c r="W32" s="28">
        <v>1906</v>
      </c>
      <c r="X32" s="29">
        <f t="shared" si="4"/>
        <v>44.42890442890443</v>
      </c>
      <c r="Y32" s="28">
        <v>4290</v>
      </c>
      <c r="Z32" s="28">
        <v>1906</v>
      </c>
      <c r="AA32" s="29">
        <f t="shared" si="5"/>
        <v>44.42890442890443</v>
      </c>
    </row>
    <row r="33" spans="1:27" s="22" customFormat="1" ht="21" customHeight="1">
      <c r="A33" s="36"/>
      <c r="B33" s="81">
        <v>24</v>
      </c>
      <c r="C33" s="36"/>
      <c r="D33" s="37"/>
      <c r="E33" s="37" t="s">
        <v>68</v>
      </c>
      <c r="F33" s="37"/>
      <c r="G33" s="37"/>
      <c r="H33" s="51" t="s">
        <v>69</v>
      </c>
      <c r="I33" s="37"/>
      <c r="J33" s="27">
        <v>6965</v>
      </c>
      <c r="K33" s="28">
        <v>4396</v>
      </c>
      <c r="L33" s="39">
        <f t="shared" si="0"/>
        <v>63.11557788944724</v>
      </c>
      <c r="M33" s="28">
        <v>6891</v>
      </c>
      <c r="N33" s="28">
        <v>3694</v>
      </c>
      <c r="O33" s="29">
        <f t="shared" si="1"/>
        <v>53.60615295312727</v>
      </c>
      <c r="P33" s="24">
        <v>8616</v>
      </c>
      <c r="Q33" s="28">
        <v>5269</v>
      </c>
      <c r="R33" s="29">
        <f t="shared" si="2"/>
        <v>61.15366759517178</v>
      </c>
      <c r="S33" s="28">
        <v>8565</v>
      </c>
      <c r="T33" s="28">
        <v>3593</v>
      </c>
      <c r="U33" s="29">
        <f t="shared" si="3"/>
        <v>41.9497956800934</v>
      </c>
      <c r="V33" s="28">
        <v>6871</v>
      </c>
      <c r="W33" s="28">
        <v>3055</v>
      </c>
      <c r="X33" s="29">
        <f t="shared" si="4"/>
        <v>44.462232571678065</v>
      </c>
      <c r="Y33" s="28">
        <v>6871</v>
      </c>
      <c r="Z33" s="28">
        <v>3055</v>
      </c>
      <c r="AA33" s="29">
        <f t="shared" si="5"/>
        <v>44.462232571678065</v>
      </c>
    </row>
    <row r="34" spans="1:27" s="22" customFormat="1" ht="21" customHeight="1">
      <c r="A34" s="36"/>
      <c r="B34" s="81">
        <v>25</v>
      </c>
      <c r="C34" s="36"/>
      <c r="D34" s="37"/>
      <c r="E34" s="74" t="s">
        <v>186</v>
      </c>
      <c r="F34" s="37"/>
      <c r="G34" s="37"/>
      <c r="H34" s="37" t="s">
        <v>44</v>
      </c>
      <c r="I34" s="37"/>
      <c r="J34" s="27">
        <v>7656</v>
      </c>
      <c r="K34" s="28">
        <v>4538</v>
      </c>
      <c r="L34" s="39">
        <f t="shared" si="0"/>
        <v>59.27377220480668</v>
      </c>
      <c r="M34" s="28">
        <v>7519</v>
      </c>
      <c r="N34" s="28">
        <v>3698</v>
      </c>
      <c r="O34" s="29">
        <f t="shared" si="1"/>
        <v>49.18207208405373</v>
      </c>
      <c r="P34" s="24">
        <v>7419</v>
      </c>
      <c r="Q34" s="28">
        <v>4574</v>
      </c>
      <c r="R34" s="29">
        <f t="shared" si="2"/>
        <v>61.65251381587815</v>
      </c>
      <c r="S34" s="28">
        <v>7502</v>
      </c>
      <c r="T34" s="28">
        <v>2977</v>
      </c>
      <c r="U34" s="29">
        <f t="shared" si="3"/>
        <v>39.68275126632898</v>
      </c>
      <c r="V34" s="28">
        <v>7569</v>
      </c>
      <c r="W34" s="28">
        <v>2926</v>
      </c>
      <c r="X34" s="29">
        <f t="shared" si="4"/>
        <v>38.65768265292641</v>
      </c>
      <c r="Y34" s="28">
        <v>7569</v>
      </c>
      <c r="Z34" s="28">
        <v>2924</v>
      </c>
      <c r="AA34" s="29">
        <f t="shared" si="5"/>
        <v>38.63125908310213</v>
      </c>
    </row>
    <row r="35" spans="1:27" s="22" customFormat="1" ht="21" customHeight="1">
      <c r="A35" s="36"/>
      <c r="B35" s="81">
        <v>26</v>
      </c>
      <c r="C35" s="36"/>
      <c r="D35" s="37"/>
      <c r="E35" s="37" t="s">
        <v>70</v>
      </c>
      <c r="F35" s="37"/>
      <c r="G35" s="37"/>
      <c r="H35" s="37" t="s">
        <v>71</v>
      </c>
      <c r="I35" s="37"/>
      <c r="J35" s="27">
        <v>3110</v>
      </c>
      <c r="K35" s="28">
        <v>1680</v>
      </c>
      <c r="L35" s="39">
        <f t="shared" si="0"/>
        <v>54.019292604501615</v>
      </c>
      <c r="M35" s="28">
        <v>3389</v>
      </c>
      <c r="N35" s="28">
        <v>1511</v>
      </c>
      <c r="O35" s="29">
        <f t="shared" si="1"/>
        <v>44.58542342874004</v>
      </c>
      <c r="P35" s="24">
        <v>3511</v>
      </c>
      <c r="Q35" s="28">
        <v>1963</v>
      </c>
      <c r="R35" s="29">
        <f t="shared" si="2"/>
        <v>55.9099971518086</v>
      </c>
      <c r="S35" s="28">
        <v>3618</v>
      </c>
      <c r="T35" s="28">
        <v>1379</v>
      </c>
      <c r="U35" s="29">
        <f t="shared" si="3"/>
        <v>38.114980652294086</v>
      </c>
      <c r="V35" s="28">
        <v>3107</v>
      </c>
      <c r="W35" s="28">
        <v>1199</v>
      </c>
      <c r="X35" s="29">
        <f t="shared" si="4"/>
        <v>38.59028001287415</v>
      </c>
      <c r="Y35" s="28">
        <v>3107</v>
      </c>
      <c r="Z35" s="28">
        <v>1199</v>
      </c>
      <c r="AA35" s="29">
        <f t="shared" si="5"/>
        <v>38.59028001287415</v>
      </c>
    </row>
    <row r="36" spans="1:27" s="22" customFormat="1" ht="21" customHeight="1">
      <c r="A36" s="36"/>
      <c r="B36" s="81">
        <v>27</v>
      </c>
      <c r="C36" s="36"/>
      <c r="D36" s="37"/>
      <c r="E36" s="37" t="s">
        <v>72</v>
      </c>
      <c r="F36" s="37"/>
      <c r="G36" s="37"/>
      <c r="H36" s="37" t="s">
        <v>73</v>
      </c>
      <c r="I36" s="37"/>
      <c r="J36" s="27">
        <v>6813</v>
      </c>
      <c r="K36" s="28">
        <v>4119</v>
      </c>
      <c r="L36" s="39">
        <f t="shared" si="0"/>
        <v>60.457948040510786</v>
      </c>
      <c r="M36" s="28">
        <v>6777</v>
      </c>
      <c r="N36" s="28">
        <v>3365</v>
      </c>
      <c r="O36" s="29">
        <f t="shared" si="1"/>
        <v>49.653238896266785</v>
      </c>
      <c r="P36" s="24">
        <v>6669</v>
      </c>
      <c r="Q36" s="28">
        <v>3859</v>
      </c>
      <c r="R36" s="29">
        <f t="shared" si="2"/>
        <v>57.86474733843154</v>
      </c>
      <c r="S36" s="28">
        <v>6620</v>
      </c>
      <c r="T36" s="28">
        <v>2906</v>
      </c>
      <c r="U36" s="29">
        <f t="shared" si="3"/>
        <v>43.89728096676737</v>
      </c>
      <c r="V36" s="28">
        <v>6728</v>
      </c>
      <c r="W36" s="28">
        <v>3275</v>
      </c>
      <c r="X36" s="29">
        <f t="shared" si="4"/>
        <v>48.67717003567182</v>
      </c>
      <c r="Y36" s="28">
        <v>6728</v>
      </c>
      <c r="Z36" s="28">
        <v>3276</v>
      </c>
      <c r="AA36" s="29">
        <f t="shared" si="5"/>
        <v>48.692033293697975</v>
      </c>
    </row>
    <row r="37" spans="1:27" s="22" customFormat="1" ht="21" customHeight="1">
      <c r="A37" s="36"/>
      <c r="B37" s="81">
        <v>28</v>
      </c>
      <c r="C37" s="36"/>
      <c r="D37" s="37"/>
      <c r="E37" s="37" t="s">
        <v>196</v>
      </c>
      <c r="F37" s="37"/>
      <c r="G37" s="37"/>
      <c r="H37" s="37" t="s">
        <v>197</v>
      </c>
      <c r="I37" s="37"/>
      <c r="J37" s="27">
        <v>3195</v>
      </c>
      <c r="K37" s="28">
        <v>2049</v>
      </c>
      <c r="L37" s="39">
        <f t="shared" si="0"/>
        <v>64.13145539906104</v>
      </c>
      <c r="M37" s="28">
        <v>3218</v>
      </c>
      <c r="N37" s="28">
        <v>1830</v>
      </c>
      <c r="O37" s="29">
        <f t="shared" si="1"/>
        <v>56.86761963952765</v>
      </c>
      <c r="P37" s="24">
        <v>3201</v>
      </c>
      <c r="Q37" s="28">
        <v>2006</v>
      </c>
      <c r="R37" s="29">
        <f t="shared" si="2"/>
        <v>62.6679162761637</v>
      </c>
      <c r="S37" s="28">
        <v>3168</v>
      </c>
      <c r="T37" s="28">
        <v>1422</v>
      </c>
      <c r="U37" s="29">
        <f t="shared" si="3"/>
        <v>44.88636363636363</v>
      </c>
      <c r="V37" s="28">
        <v>3185</v>
      </c>
      <c r="W37" s="28">
        <v>1611</v>
      </c>
      <c r="X37" s="29">
        <f t="shared" si="4"/>
        <v>50.58084772370487</v>
      </c>
      <c r="Y37" s="28">
        <v>3185</v>
      </c>
      <c r="Z37" s="28">
        <v>1611</v>
      </c>
      <c r="AA37" s="29">
        <f t="shared" si="5"/>
        <v>50.58084772370487</v>
      </c>
    </row>
    <row r="38" spans="1:27" s="22" customFormat="1" ht="21" customHeight="1">
      <c r="A38" s="36"/>
      <c r="B38" s="35">
        <v>29</v>
      </c>
      <c r="C38" s="36"/>
      <c r="D38" s="37"/>
      <c r="E38" s="37" t="s">
        <v>74</v>
      </c>
      <c r="F38" s="37"/>
      <c r="G38" s="37"/>
      <c r="H38" s="37" t="s">
        <v>75</v>
      </c>
      <c r="I38" s="37"/>
      <c r="J38" s="27">
        <v>9356</v>
      </c>
      <c r="K38" s="28">
        <v>5696</v>
      </c>
      <c r="L38" s="38">
        <f>K38/J38*100</f>
        <v>60.88071825566481</v>
      </c>
      <c r="M38" s="28">
        <v>9225</v>
      </c>
      <c r="N38" s="28">
        <v>4414</v>
      </c>
      <c r="O38" s="29">
        <f>N38/M38*100</f>
        <v>47.84823848238482</v>
      </c>
      <c r="P38" s="24">
        <v>8884</v>
      </c>
      <c r="Q38" s="28">
        <v>5059</v>
      </c>
      <c r="R38" s="29">
        <f>Q38/P38*100</f>
        <v>56.945069788383606</v>
      </c>
      <c r="S38" s="28">
        <v>8752</v>
      </c>
      <c r="T38" s="28">
        <v>3100</v>
      </c>
      <c r="U38" s="29">
        <f>T38/S38*100</f>
        <v>35.42047531992687</v>
      </c>
      <c r="V38" s="28">
        <v>9218</v>
      </c>
      <c r="W38" s="28">
        <v>3464</v>
      </c>
      <c r="X38" s="29">
        <f>W38/V38*100</f>
        <v>37.57865046647863</v>
      </c>
      <c r="Y38" s="28">
        <v>9218</v>
      </c>
      <c r="Z38" s="28">
        <v>3465</v>
      </c>
      <c r="AA38" s="29">
        <f>Z38/Y38*100</f>
        <v>37.58949880668258</v>
      </c>
    </row>
    <row r="39" spans="1:27" s="22" customFormat="1" ht="21" customHeight="1">
      <c r="A39" s="36"/>
      <c r="B39" s="35">
        <v>30</v>
      </c>
      <c r="C39" s="36"/>
      <c r="D39" s="37"/>
      <c r="E39" s="37" t="s">
        <v>76</v>
      </c>
      <c r="F39" s="37"/>
      <c r="G39" s="37"/>
      <c r="H39" s="37" t="s">
        <v>77</v>
      </c>
      <c r="I39" s="37"/>
      <c r="J39" s="27">
        <v>9332</v>
      </c>
      <c r="K39" s="28">
        <v>5652</v>
      </c>
      <c r="L39" s="39">
        <f>K39/J39*100</f>
        <v>60.56579511358765</v>
      </c>
      <c r="M39" s="28">
        <v>8999</v>
      </c>
      <c r="N39" s="28">
        <v>4444</v>
      </c>
      <c r="O39" s="29">
        <f>N39/M39*100</f>
        <v>49.3832648072008</v>
      </c>
      <c r="P39" s="24">
        <v>8675</v>
      </c>
      <c r="Q39" s="28">
        <v>5126</v>
      </c>
      <c r="R39" s="29">
        <f>Q39/P39*100</f>
        <v>59.08933717579251</v>
      </c>
      <c r="S39" s="28">
        <v>8480</v>
      </c>
      <c r="T39" s="28">
        <v>3113</v>
      </c>
      <c r="U39" s="29">
        <f>T39/S39*100</f>
        <v>36.70990566037736</v>
      </c>
      <c r="V39" s="28">
        <v>9219</v>
      </c>
      <c r="W39" s="28">
        <v>3432</v>
      </c>
      <c r="X39" s="29">
        <f>W39/V39*100</f>
        <v>37.22746501789782</v>
      </c>
      <c r="Y39" s="28">
        <v>9219</v>
      </c>
      <c r="Z39" s="28">
        <v>3432</v>
      </c>
      <c r="AA39" s="29">
        <f>Z39/Y39*100</f>
        <v>37.22746501789782</v>
      </c>
    </row>
    <row r="40" spans="1:27" s="22" customFormat="1" ht="21" customHeight="1">
      <c r="A40" s="36"/>
      <c r="B40" s="35">
        <v>31</v>
      </c>
      <c r="C40" s="36"/>
      <c r="D40" s="37"/>
      <c r="E40" s="37" t="s">
        <v>78</v>
      </c>
      <c r="F40" s="37"/>
      <c r="G40" s="37"/>
      <c r="H40" s="37" t="s">
        <v>79</v>
      </c>
      <c r="I40" s="37"/>
      <c r="J40" s="27">
        <v>6571</v>
      </c>
      <c r="K40" s="28">
        <v>3923</v>
      </c>
      <c r="L40" s="39">
        <f>K40/J40*100</f>
        <v>59.70171967737027</v>
      </c>
      <c r="M40" s="28">
        <v>6794</v>
      </c>
      <c r="N40" s="28">
        <v>3441</v>
      </c>
      <c r="O40" s="29">
        <f>N40/M40*100</f>
        <v>50.64763026199588</v>
      </c>
      <c r="P40" s="24">
        <v>6800</v>
      </c>
      <c r="Q40" s="28">
        <v>3898</v>
      </c>
      <c r="R40" s="29">
        <f>Q40/P40*100</f>
        <v>57.32352941176471</v>
      </c>
      <c r="S40" s="28">
        <v>6756</v>
      </c>
      <c r="T40" s="28">
        <v>2519</v>
      </c>
      <c r="U40" s="29">
        <f>T40/S40*100</f>
        <v>37.28537596210776</v>
      </c>
      <c r="V40" s="28">
        <v>6501</v>
      </c>
      <c r="W40" s="28">
        <v>2736</v>
      </c>
      <c r="X40" s="29">
        <f>W40/V40*100</f>
        <v>42.08583294877711</v>
      </c>
      <c r="Y40" s="28">
        <v>6501</v>
      </c>
      <c r="Z40" s="28">
        <v>2735</v>
      </c>
      <c r="AA40" s="29">
        <f>Z40/Y40*100</f>
        <v>42.070450699892326</v>
      </c>
    </row>
    <row r="41" spans="1:27" s="22" customFormat="1" ht="21" customHeight="1">
      <c r="A41" s="36"/>
      <c r="B41" s="35">
        <v>32</v>
      </c>
      <c r="C41" s="36"/>
      <c r="D41" s="37"/>
      <c r="E41" s="37" t="s">
        <v>80</v>
      </c>
      <c r="F41" s="37"/>
      <c r="G41" s="37"/>
      <c r="H41" s="37" t="s">
        <v>81</v>
      </c>
      <c r="I41" s="37"/>
      <c r="J41" s="27">
        <v>3965</v>
      </c>
      <c r="K41" s="28">
        <v>2455</v>
      </c>
      <c r="L41" s="39">
        <f>K41/J41*100</f>
        <v>61.91677175283733</v>
      </c>
      <c r="M41" s="28">
        <v>3942</v>
      </c>
      <c r="N41" s="28">
        <v>1948</v>
      </c>
      <c r="O41" s="29">
        <f>N41/M41*100</f>
        <v>49.41653982749873</v>
      </c>
      <c r="P41" s="24">
        <v>3861</v>
      </c>
      <c r="Q41" s="28">
        <v>2425</v>
      </c>
      <c r="R41" s="29">
        <f>Q41/P41*100</f>
        <v>62.80756280756281</v>
      </c>
      <c r="S41" s="28">
        <v>3802</v>
      </c>
      <c r="T41" s="28">
        <v>1835</v>
      </c>
      <c r="U41" s="29">
        <f>T41/S41*100</f>
        <v>48.26407154129406</v>
      </c>
      <c r="V41" s="28">
        <v>3928</v>
      </c>
      <c r="W41" s="28">
        <v>1993</v>
      </c>
      <c r="X41" s="29">
        <f>W41/V41*100</f>
        <v>50.73828920570265</v>
      </c>
      <c r="Y41" s="28">
        <v>3928</v>
      </c>
      <c r="Z41" s="28">
        <v>1992</v>
      </c>
      <c r="AA41" s="29">
        <f>Z41/Y41*100</f>
        <v>50.71283095723014</v>
      </c>
    </row>
    <row r="42" spans="1:27" s="22" customFormat="1" ht="21" customHeight="1" thickBot="1">
      <c r="A42" s="36"/>
      <c r="B42" s="35">
        <v>33</v>
      </c>
      <c r="C42" s="36"/>
      <c r="D42" s="37"/>
      <c r="E42" s="37" t="s">
        <v>82</v>
      </c>
      <c r="F42" s="37"/>
      <c r="G42" s="37"/>
      <c r="H42" s="37" t="s">
        <v>83</v>
      </c>
      <c r="I42" s="37"/>
      <c r="J42" s="27">
        <v>6031</v>
      </c>
      <c r="K42" s="28">
        <v>3186</v>
      </c>
      <c r="L42" s="39">
        <f>K42/J42*100</f>
        <v>52.82706018902338</v>
      </c>
      <c r="M42" s="28">
        <v>6066</v>
      </c>
      <c r="N42" s="28">
        <v>2552</v>
      </c>
      <c r="O42" s="29">
        <f>N42/M42*100</f>
        <v>42.07055720408836</v>
      </c>
      <c r="P42" s="24">
        <v>6102</v>
      </c>
      <c r="Q42" s="28">
        <v>3051</v>
      </c>
      <c r="R42" s="29">
        <f>Q42/P42*100</f>
        <v>50</v>
      </c>
      <c r="S42" s="28">
        <v>6111</v>
      </c>
      <c r="T42" s="28">
        <v>2726</v>
      </c>
      <c r="U42" s="29">
        <f>T42/S42*100</f>
        <v>44.60808378334152</v>
      </c>
      <c r="V42" s="28">
        <v>5960</v>
      </c>
      <c r="W42" s="28">
        <v>2608</v>
      </c>
      <c r="X42" s="29">
        <f>W42/V42*100</f>
        <v>43.758389261744966</v>
      </c>
      <c r="Y42" s="28">
        <v>5960</v>
      </c>
      <c r="Z42" s="28">
        <v>2605</v>
      </c>
      <c r="AA42" s="29">
        <f>Z42/Y42*100</f>
        <v>43.70805369127517</v>
      </c>
    </row>
    <row r="43" spans="1:27" s="22" customFormat="1" ht="15" customHeight="1">
      <c r="A43" s="52" t="s">
        <v>232</v>
      </c>
      <c r="B43" s="52"/>
      <c r="C43" s="52"/>
      <c r="D43" s="5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 t="s">
        <v>241</v>
      </c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  <row r="44" spans="1:27" s="22" customFormat="1" ht="15" customHeight="1">
      <c r="A44" s="50"/>
      <c r="B44" s="50" t="s">
        <v>233</v>
      </c>
      <c r="C44" s="50"/>
      <c r="D44" s="50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</row>
    <row r="45" spans="1:27" ht="18" customHeight="1">
      <c r="A45" s="5" t="s">
        <v>245</v>
      </c>
      <c r="B45" s="59"/>
      <c r="C45" s="59"/>
      <c r="D45" s="59"/>
      <c r="E45" s="57"/>
      <c r="F45" s="57"/>
      <c r="G45" s="57"/>
      <c r="H45" s="57"/>
      <c r="I45" s="5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6" t="s">
        <v>246</v>
      </c>
    </row>
    <row r="46" spans="2:27" ht="26.25" customHeight="1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2" t="s">
        <v>190</v>
      </c>
      <c r="P46" s="57" t="s">
        <v>184</v>
      </c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</row>
    <row r="47" spans="1:27" ht="24" customHeight="1" thickBo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1"/>
    </row>
    <row r="48" spans="1:27" ht="17.25" customHeight="1">
      <c r="A48" s="11" t="s">
        <v>0</v>
      </c>
      <c r="B48" s="11"/>
      <c r="C48" s="11"/>
      <c r="D48" s="12"/>
      <c r="E48" s="13"/>
      <c r="F48" s="13"/>
      <c r="G48" s="33"/>
      <c r="H48" s="11" t="s">
        <v>0</v>
      </c>
      <c r="I48" s="15"/>
      <c r="J48" s="171" t="s">
        <v>52</v>
      </c>
      <c r="K48" s="172"/>
      <c r="L48" s="173"/>
      <c r="M48" s="163" t="s">
        <v>53</v>
      </c>
      <c r="N48" s="163"/>
      <c r="O48" s="163"/>
      <c r="P48" s="163" t="s">
        <v>54</v>
      </c>
      <c r="Q48" s="163"/>
      <c r="R48" s="163"/>
      <c r="S48" s="171" t="s">
        <v>55</v>
      </c>
      <c r="T48" s="172"/>
      <c r="U48" s="173"/>
      <c r="V48" s="171" t="s">
        <v>56</v>
      </c>
      <c r="W48" s="172"/>
      <c r="X48" s="173"/>
      <c r="Y48" s="171" t="s">
        <v>57</v>
      </c>
      <c r="Z48" s="172"/>
      <c r="AA48" s="172"/>
    </row>
    <row r="49" spans="1:27" ht="17.25" customHeight="1">
      <c r="A49" s="186" t="s">
        <v>1</v>
      </c>
      <c r="B49" s="186"/>
      <c r="C49" s="187"/>
      <c r="D49" s="182" t="s">
        <v>43</v>
      </c>
      <c r="E49" s="183"/>
      <c r="F49" s="183"/>
      <c r="G49" s="188" t="s">
        <v>3</v>
      </c>
      <c r="H49" s="194"/>
      <c r="I49" s="190"/>
      <c r="J49" s="174" t="s">
        <v>192</v>
      </c>
      <c r="K49" s="175"/>
      <c r="L49" s="176"/>
      <c r="M49" s="192" t="s">
        <v>182</v>
      </c>
      <c r="N49" s="192"/>
      <c r="O49" s="192"/>
      <c r="P49" s="192" t="s">
        <v>148</v>
      </c>
      <c r="Q49" s="192"/>
      <c r="R49" s="192"/>
      <c r="S49" s="174" t="s">
        <v>149</v>
      </c>
      <c r="T49" s="175"/>
      <c r="U49" s="176"/>
      <c r="V49" s="174" t="s">
        <v>194</v>
      </c>
      <c r="W49" s="175"/>
      <c r="X49" s="176"/>
      <c r="Y49" s="174" t="s">
        <v>194</v>
      </c>
      <c r="Z49" s="175"/>
      <c r="AA49" s="175"/>
    </row>
    <row r="50" spans="1:27" ht="17.25" customHeight="1">
      <c r="A50" s="186" t="s">
        <v>4</v>
      </c>
      <c r="B50" s="186"/>
      <c r="C50" s="187"/>
      <c r="D50" s="185"/>
      <c r="E50" s="183"/>
      <c r="F50" s="183"/>
      <c r="G50" s="191"/>
      <c r="H50" s="194"/>
      <c r="I50" s="190"/>
      <c r="J50" s="164" t="s">
        <v>51</v>
      </c>
      <c r="K50" s="164" t="s">
        <v>5</v>
      </c>
      <c r="L50" s="166" t="s">
        <v>58</v>
      </c>
      <c r="M50" s="164" t="s">
        <v>51</v>
      </c>
      <c r="N50" s="164" t="s">
        <v>5</v>
      </c>
      <c r="O50" s="166" t="s">
        <v>58</v>
      </c>
      <c r="P50" s="164" t="s">
        <v>51</v>
      </c>
      <c r="Q50" s="164" t="s">
        <v>5</v>
      </c>
      <c r="R50" s="166" t="s">
        <v>58</v>
      </c>
      <c r="S50" s="164" t="s">
        <v>51</v>
      </c>
      <c r="T50" s="164" t="s">
        <v>5</v>
      </c>
      <c r="U50" s="166" t="s">
        <v>58</v>
      </c>
      <c r="V50" s="164" t="s">
        <v>51</v>
      </c>
      <c r="W50" s="164" t="s">
        <v>5</v>
      </c>
      <c r="X50" s="166" t="s">
        <v>58</v>
      </c>
      <c r="Y50" s="164" t="s">
        <v>51</v>
      </c>
      <c r="Z50" s="164" t="s">
        <v>5</v>
      </c>
      <c r="AA50" s="177" t="s">
        <v>58</v>
      </c>
    </row>
    <row r="51" spans="1:27" ht="17.25" customHeight="1">
      <c r="A51" s="17" t="s">
        <v>0</v>
      </c>
      <c r="B51" s="17"/>
      <c r="C51" s="17"/>
      <c r="D51" s="18"/>
      <c r="E51" s="19"/>
      <c r="F51" s="19"/>
      <c r="G51" s="34"/>
      <c r="H51" s="17" t="s">
        <v>59</v>
      </c>
      <c r="I51" s="21"/>
      <c r="J51" s="165"/>
      <c r="K51" s="165" t="s">
        <v>60</v>
      </c>
      <c r="L51" s="167"/>
      <c r="M51" s="165"/>
      <c r="N51" s="165" t="s">
        <v>60</v>
      </c>
      <c r="O51" s="167"/>
      <c r="P51" s="165"/>
      <c r="Q51" s="165" t="s">
        <v>60</v>
      </c>
      <c r="R51" s="167"/>
      <c r="S51" s="165"/>
      <c r="T51" s="165" t="s">
        <v>60</v>
      </c>
      <c r="U51" s="167"/>
      <c r="V51" s="165"/>
      <c r="W51" s="165" t="s">
        <v>60</v>
      </c>
      <c r="X51" s="167"/>
      <c r="Y51" s="165"/>
      <c r="Z51" s="165" t="s">
        <v>60</v>
      </c>
      <c r="AA51" s="178"/>
    </row>
    <row r="52" spans="1:27" ht="21" customHeight="1">
      <c r="A52" s="36"/>
      <c r="B52" s="35">
        <v>34</v>
      </c>
      <c r="C52" s="36"/>
      <c r="D52" s="37"/>
      <c r="E52" s="37" t="s">
        <v>84</v>
      </c>
      <c r="F52" s="37"/>
      <c r="G52" s="37"/>
      <c r="H52" s="37" t="s">
        <v>150</v>
      </c>
      <c r="I52" s="37"/>
      <c r="J52" s="27">
        <v>495</v>
      </c>
      <c r="K52" s="28">
        <v>302</v>
      </c>
      <c r="L52" s="39">
        <f aca="true" t="shared" si="6" ref="L52:L86">K52/J52*100</f>
        <v>61.01010101010102</v>
      </c>
      <c r="M52" s="28">
        <v>457</v>
      </c>
      <c r="N52" s="28">
        <v>245</v>
      </c>
      <c r="O52" s="29">
        <f aca="true" t="shared" si="7" ref="O52:O86">N52/M52*100</f>
        <v>53.610503282275715</v>
      </c>
      <c r="P52" s="24">
        <v>456</v>
      </c>
      <c r="Q52" s="28">
        <v>284</v>
      </c>
      <c r="R52" s="29">
        <f aca="true" t="shared" si="8" ref="R52:R86">Q52/P52*100</f>
        <v>62.28070175438597</v>
      </c>
      <c r="S52" s="28">
        <v>456</v>
      </c>
      <c r="T52" s="28">
        <v>306</v>
      </c>
      <c r="U52" s="29">
        <f aca="true" t="shared" si="9" ref="U52:U86">T52/S52*100</f>
        <v>67.10526315789474</v>
      </c>
      <c r="V52" s="28">
        <v>489</v>
      </c>
      <c r="W52" s="28">
        <v>310</v>
      </c>
      <c r="X52" s="29">
        <f aca="true" t="shared" si="10" ref="X52:X86">W52/V52*100</f>
        <v>63.394683026584865</v>
      </c>
      <c r="Y52" s="28">
        <v>489</v>
      </c>
      <c r="Z52" s="28">
        <v>310</v>
      </c>
      <c r="AA52" s="29">
        <f aca="true" t="shared" si="11" ref="AA52:AA86">Z52/Y52*100</f>
        <v>63.394683026584865</v>
      </c>
    </row>
    <row r="53" spans="1:27" ht="21" customHeight="1">
      <c r="A53" s="36"/>
      <c r="B53" s="35">
        <v>35</v>
      </c>
      <c r="C53" s="36"/>
      <c r="D53" s="37"/>
      <c r="E53" s="37" t="s">
        <v>151</v>
      </c>
      <c r="F53" s="37"/>
      <c r="G53" s="37"/>
      <c r="H53" s="41" t="s">
        <v>152</v>
      </c>
      <c r="I53" s="37"/>
      <c r="J53" s="27">
        <v>5590</v>
      </c>
      <c r="K53" s="28">
        <v>3065</v>
      </c>
      <c r="L53" s="39">
        <f t="shared" si="6"/>
        <v>54.830053667262966</v>
      </c>
      <c r="M53" s="28">
        <v>5580</v>
      </c>
      <c r="N53" s="28">
        <v>2412</v>
      </c>
      <c r="O53" s="29">
        <f t="shared" si="7"/>
        <v>43.225806451612904</v>
      </c>
      <c r="P53" s="24">
        <v>5516</v>
      </c>
      <c r="Q53" s="28">
        <v>2819</v>
      </c>
      <c r="R53" s="29">
        <f t="shared" si="8"/>
        <v>51.10587382160986</v>
      </c>
      <c r="S53" s="28">
        <v>5487</v>
      </c>
      <c r="T53" s="28">
        <v>2582</v>
      </c>
      <c r="U53" s="29">
        <f t="shared" si="9"/>
        <v>47.05667942409331</v>
      </c>
      <c r="V53" s="28">
        <v>5508</v>
      </c>
      <c r="W53" s="28">
        <v>2666</v>
      </c>
      <c r="X53" s="29">
        <f t="shared" si="10"/>
        <v>48.40232389251997</v>
      </c>
      <c r="Y53" s="28">
        <v>5508</v>
      </c>
      <c r="Z53" s="28">
        <v>2665</v>
      </c>
      <c r="AA53" s="29">
        <f t="shared" si="11"/>
        <v>48.3841684822077</v>
      </c>
    </row>
    <row r="54" spans="1:27" ht="21" customHeight="1">
      <c r="A54" s="36"/>
      <c r="B54" s="35">
        <v>36</v>
      </c>
      <c r="C54" s="36"/>
      <c r="D54" s="37"/>
      <c r="E54" s="37" t="s">
        <v>85</v>
      </c>
      <c r="F54" s="37"/>
      <c r="G54" s="37"/>
      <c r="H54" s="37" t="s">
        <v>153</v>
      </c>
      <c r="I54" s="37"/>
      <c r="J54" s="27">
        <v>597</v>
      </c>
      <c r="K54" s="28">
        <v>326</v>
      </c>
      <c r="L54" s="39">
        <f t="shared" si="6"/>
        <v>54.60636515912898</v>
      </c>
      <c r="M54" s="28">
        <v>606</v>
      </c>
      <c r="N54" s="28">
        <v>273</v>
      </c>
      <c r="O54" s="29">
        <f t="shared" si="7"/>
        <v>45.04950495049505</v>
      </c>
      <c r="P54" s="24">
        <v>613</v>
      </c>
      <c r="Q54" s="28">
        <v>329</v>
      </c>
      <c r="R54" s="29">
        <f t="shared" si="8"/>
        <v>53.67047308319739</v>
      </c>
      <c r="S54" s="28">
        <v>608</v>
      </c>
      <c r="T54" s="28">
        <v>372</v>
      </c>
      <c r="U54" s="29">
        <f t="shared" si="9"/>
        <v>61.18421052631579</v>
      </c>
      <c r="V54" s="28">
        <v>591</v>
      </c>
      <c r="W54" s="28">
        <v>397</v>
      </c>
      <c r="X54" s="29">
        <f t="shared" si="10"/>
        <v>67.17428087986464</v>
      </c>
      <c r="Y54" s="28">
        <v>591</v>
      </c>
      <c r="Z54" s="28">
        <v>397</v>
      </c>
      <c r="AA54" s="29">
        <f t="shared" si="11"/>
        <v>67.17428087986464</v>
      </c>
    </row>
    <row r="55" spans="1:27" ht="21" customHeight="1">
      <c r="A55" s="36"/>
      <c r="B55" s="35">
        <v>37</v>
      </c>
      <c r="C55" s="36"/>
      <c r="D55" s="37"/>
      <c r="E55" s="37" t="s">
        <v>155</v>
      </c>
      <c r="F55" s="37"/>
      <c r="G55" s="37"/>
      <c r="H55" s="37" t="s">
        <v>156</v>
      </c>
      <c r="I55" s="37"/>
      <c r="J55" s="27">
        <v>7730</v>
      </c>
      <c r="K55" s="28">
        <v>4624</v>
      </c>
      <c r="L55" s="39">
        <f t="shared" si="6"/>
        <v>59.81888745148771</v>
      </c>
      <c r="M55" s="28">
        <v>7714</v>
      </c>
      <c r="N55" s="28">
        <v>3777</v>
      </c>
      <c r="O55" s="29">
        <f t="shared" si="7"/>
        <v>48.96292455276121</v>
      </c>
      <c r="P55" s="24">
        <v>7713</v>
      </c>
      <c r="Q55" s="28">
        <v>4365</v>
      </c>
      <c r="R55" s="29">
        <f t="shared" si="8"/>
        <v>56.59276546091016</v>
      </c>
      <c r="S55" s="28">
        <v>7693</v>
      </c>
      <c r="T55" s="28">
        <v>3903</v>
      </c>
      <c r="U55" s="29">
        <f t="shared" si="9"/>
        <v>50.734433900948915</v>
      </c>
      <c r="V55" s="28">
        <v>7663</v>
      </c>
      <c r="W55" s="28">
        <v>3852</v>
      </c>
      <c r="X55" s="29">
        <f t="shared" si="10"/>
        <v>50.26751924833616</v>
      </c>
      <c r="Y55" s="28">
        <v>7663</v>
      </c>
      <c r="Z55" s="28">
        <v>3852</v>
      </c>
      <c r="AA55" s="29">
        <f t="shared" si="11"/>
        <v>50.26751924833616</v>
      </c>
    </row>
    <row r="56" spans="1:27" ht="21" customHeight="1">
      <c r="A56" s="36"/>
      <c r="B56" s="35">
        <v>38</v>
      </c>
      <c r="C56" s="36"/>
      <c r="D56" s="37"/>
      <c r="E56" s="37" t="s">
        <v>157</v>
      </c>
      <c r="F56" s="37"/>
      <c r="G56" s="37"/>
      <c r="H56" s="37" t="s">
        <v>158</v>
      </c>
      <c r="I56" s="37"/>
      <c r="J56" s="27">
        <v>3301</v>
      </c>
      <c r="K56" s="28">
        <v>2022</v>
      </c>
      <c r="L56" s="39">
        <f t="shared" si="6"/>
        <v>61.2541654044229</v>
      </c>
      <c r="M56" s="28">
        <v>3294</v>
      </c>
      <c r="N56" s="28">
        <v>1662</v>
      </c>
      <c r="O56" s="29">
        <f t="shared" si="7"/>
        <v>50.45537340619308</v>
      </c>
      <c r="P56" s="24">
        <v>3310</v>
      </c>
      <c r="Q56" s="28">
        <v>1939</v>
      </c>
      <c r="R56" s="29">
        <f t="shared" si="8"/>
        <v>58.58006042296072</v>
      </c>
      <c r="S56" s="28">
        <v>3344</v>
      </c>
      <c r="T56" s="28">
        <v>2182</v>
      </c>
      <c r="U56" s="29">
        <f t="shared" si="9"/>
        <v>65.25119617224881</v>
      </c>
      <c r="V56" s="28">
        <v>3277</v>
      </c>
      <c r="W56" s="28">
        <v>1773</v>
      </c>
      <c r="X56" s="29">
        <f t="shared" si="10"/>
        <v>54.10436374732988</v>
      </c>
      <c r="Y56" s="28">
        <v>3277</v>
      </c>
      <c r="Z56" s="28">
        <v>1774</v>
      </c>
      <c r="AA56" s="29">
        <f t="shared" si="11"/>
        <v>54.1348794629234</v>
      </c>
    </row>
    <row r="57" spans="1:27" ht="21" customHeight="1">
      <c r="A57" s="36"/>
      <c r="B57" s="35">
        <v>39</v>
      </c>
      <c r="C57" s="36"/>
      <c r="D57" s="37"/>
      <c r="E57" s="37" t="s">
        <v>159</v>
      </c>
      <c r="F57" s="37"/>
      <c r="G57" s="37"/>
      <c r="H57" s="37" t="s">
        <v>160</v>
      </c>
      <c r="I57" s="37"/>
      <c r="J57" s="27">
        <v>456</v>
      </c>
      <c r="K57" s="28">
        <v>302</v>
      </c>
      <c r="L57" s="39">
        <f t="shared" si="6"/>
        <v>66.22807017543859</v>
      </c>
      <c r="M57" s="28">
        <v>456</v>
      </c>
      <c r="N57" s="28">
        <v>278</v>
      </c>
      <c r="O57" s="29">
        <f t="shared" si="7"/>
        <v>60.96491228070175</v>
      </c>
      <c r="P57" s="24">
        <v>461</v>
      </c>
      <c r="Q57" s="28">
        <v>315</v>
      </c>
      <c r="R57" s="29">
        <f t="shared" si="8"/>
        <v>68.32971800433839</v>
      </c>
      <c r="S57" s="28">
        <v>461</v>
      </c>
      <c r="T57" s="28">
        <v>335</v>
      </c>
      <c r="U57" s="29">
        <f t="shared" si="9"/>
        <v>72.66811279826464</v>
      </c>
      <c r="V57" s="28">
        <v>456</v>
      </c>
      <c r="W57" s="28">
        <v>323</v>
      </c>
      <c r="X57" s="29">
        <f t="shared" si="10"/>
        <v>70.83333333333334</v>
      </c>
      <c r="Y57" s="28">
        <v>456</v>
      </c>
      <c r="Z57" s="28">
        <v>323</v>
      </c>
      <c r="AA57" s="29">
        <f t="shared" si="11"/>
        <v>70.83333333333334</v>
      </c>
    </row>
    <row r="58" spans="1:27" ht="21" customHeight="1">
      <c r="A58" s="36" t="s">
        <v>45</v>
      </c>
      <c r="B58" s="35">
        <v>40</v>
      </c>
      <c r="C58" s="36"/>
      <c r="D58" s="37"/>
      <c r="E58" s="37" t="s">
        <v>161</v>
      </c>
      <c r="F58" s="37"/>
      <c r="G58" s="37"/>
      <c r="H58" s="37" t="s">
        <v>162</v>
      </c>
      <c r="I58" s="37"/>
      <c r="J58" s="27">
        <v>157</v>
      </c>
      <c r="K58" s="28">
        <v>125</v>
      </c>
      <c r="L58" s="39">
        <f t="shared" si="6"/>
        <v>79.61783439490446</v>
      </c>
      <c r="M58" s="28">
        <v>159</v>
      </c>
      <c r="N58" s="28">
        <v>115</v>
      </c>
      <c r="O58" s="29">
        <f t="shared" si="7"/>
        <v>72.32704402515722</v>
      </c>
      <c r="P58" s="24">
        <v>162</v>
      </c>
      <c r="Q58" s="28">
        <v>129</v>
      </c>
      <c r="R58" s="29">
        <f t="shared" si="8"/>
        <v>79.62962962962963</v>
      </c>
      <c r="S58" s="28">
        <v>161</v>
      </c>
      <c r="T58" s="28">
        <v>135</v>
      </c>
      <c r="U58" s="29">
        <f t="shared" si="9"/>
        <v>83.85093167701864</v>
      </c>
      <c r="V58" s="28">
        <v>157</v>
      </c>
      <c r="W58" s="28">
        <v>112</v>
      </c>
      <c r="X58" s="29">
        <f t="shared" si="10"/>
        <v>71.3375796178344</v>
      </c>
      <c r="Y58" s="28">
        <v>157</v>
      </c>
      <c r="Z58" s="28">
        <v>112</v>
      </c>
      <c r="AA58" s="29">
        <f t="shared" si="11"/>
        <v>71.3375796178344</v>
      </c>
    </row>
    <row r="59" spans="1:27" ht="21" customHeight="1">
      <c r="A59" s="36"/>
      <c r="B59" s="35">
        <v>41</v>
      </c>
      <c r="C59" s="36"/>
      <c r="D59" s="37"/>
      <c r="E59" s="37" t="s">
        <v>163</v>
      </c>
      <c r="F59" s="37"/>
      <c r="G59" s="37"/>
      <c r="H59" s="37" t="s">
        <v>164</v>
      </c>
      <c r="I59" s="37"/>
      <c r="J59" s="27">
        <v>296</v>
      </c>
      <c r="K59" s="28">
        <v>212</v>
      </c>
      <c r="L59" s="39">
        <f t="shared" si="6"/>
        <v>71.62162162162163</v>
      </c>
      <c r="M59" s="28">
        <v>301</v>
      </c>
      <c r="N59" s="28">
        <v>182</v>
      </c>
      <c r="O59" s="29">
        <f t="shared" si="7"/>
        <v>60.46511627906976</v>
      </c>
      <c r="P59" s="24">
        <v>303</v>
      </c>
      <c r="Q59" s="28">
        <v>225</v>
      </c>
      <c r="R59" s="29">
        <f t="shared" si="8"/>
        <v>74.25742574257426</v>
      </c>
      <c r="S59" s="28">
        <v>302</v>
      </c>
      <c r="T59" s="28">
        <v>227</v>
      </c>
      <c r="U59" s="29">
        <f t="shared" si="9"/>
        <v>75.16556291390728</v>
      </c>
      <c r="V59" s="28">
        <v>293</v>
      </c>
      <c r="W59" s="28">
        <v>218</v>
      </c>
      <c r="X59" s="29">
        <f t="shared" si="10"/>
        <v>74.40273037542661</v>
      </c>
      <c r="Y59" s="28">
        <v>293</v>
      </c>
      <c r="Z59" s="28">
        <v>218</v>
      </c>
      <c r="AA59" s="29">
        <f t="shared" si="11"/>
        <v>74.40273037542661</v>
      </c>
    </row>
    <row r="60" spans="1:27" ht="21" customHeight="1">
      <c r="A60" s="36" t="s">
        <v>154</v>
      </c>
      <c r="B60" s="82">
        <v>42</v>
      </c>
      <c r="C60" s="4"/>
      <c r="D60" s="44"/>
      <c r="E60" s="44" t="s">
        <v>234</v>
      </c>
      <c r="F60" s="44"/>
      <c r="G60" s="44"/>
      <c r="H60" s="44" t="s">
        <v>165</v>
      </c>
      <c r="I60" s="44"/>
      <c r="J60" s="27">
        <v>1652</v>
      </c>
      <c r="K60" s="45">
        <v>798</v>
      </c>
      <c r="L60" s="39">
        <f t="shared" si="6"/>
        <v>48.30508474576271</v>
      </c>
      <c r="M60" s="45">
        <v>1661</v>
      </c>
      <c r="N60" s="45">
        <v>628</v>
      </c>
      <c r="O60" s="29">
        <f t="shared" si="7"/>
        <v>37.80854906682721</v>
      </c>
      <c r="P60" s="30">
        <v>1656</v>
      </c>
      <c r="Q60" s="45">
        <v>758</v>
      </c>
      <c r="R60" s="29">
        <f t="shared" si="8"/>
        <v>45.77294685990338</v>
      </c>
      <c r="S60" s="45">
        <v>1658</v>
      </c>
      <c r="T60" s="45">
        <v>925</v>
      </c>
      <c r="U60" s="29">
        <f t="shared" si="9"/>
        <v>55.790108564535586</v>
      </c>
      <c r="V60" s="45">
        <v>1635</v>
      </c>
      <c r="W60" s="45">
        <v>989</v>
      </c>
      <c r="X60" s="29">
        <f t="shared" si="10"/>
        <v>60.48929663608563</v>
      </c>
      <c r="Y60" s="45">
        <v>1635</v>
      </c>
      <c r="Z60" s="45">
        <v>989</v>
      </c>
      <c r="AA60" s="29">
        <f t="shared" si="11"/>
        <v>60.48929663608563</v>
      </c>
    </row>
    <row r="61" spans="1:27" ht="21" customHeight="1">
      <c r="A61" s="36"/>
      <c r="B61" s="35">
        <v>43</v>
      </c>
      <c r="C61" s="36"/>
      <c r="D61" s="37"/>
      <c r="E61" s="37" t="s">
        <v>86</v>
      </c>
      <c r="F61" s="37"/>
      <c r="G61" s="37"/>
      <c r="H61" s="37" t="s">
        <v>166</v>
      </c>
      <c r="I61" s="37"/>
      <c r="J61" s="27">
        <v>3674</v>
      </c>
      <c r="K61" s="28">
        <v>2302</v>
      </c>
      <c r="L61" s="39">
        <f t="shared" si="6"/>
        <v>62.65650517147523</v>
      </c>
      <c r="M61" s="28">
        <v>3691</v>
      </c>
      <c r="N61" s="28">
        <v>1971</v>
      </c>
      <c r="O61" s="38">
        <f t="shared" si="7"/>
        <v>53.40016255757247</v>
      </c>
      <c r="P61" s="24">
        <v>3684</v>
      </c>
      <c r="Q61" s="28">
        <v>2319</v>
      </c>
      <c r="R61" s="29">
        <f t="shared" si="8"/>
        <v>62.947882736156345</v>
      </c>
      <c r="S61" s="30">
        <v>3679</v>
      </c>
      <c r="T61" s="30">
        <v>2186</v>
      </c>
      <c r="U61" s="29">
        <f t="shared" si="9"/>
        <v>59.418320195705356</v>
      </c>
      <c r="V61" s="28">
        <v>3644</v>
      </c>
      <c r="W61" s="28">
        <v>2178</v>
      </c>
      <c r="X61" s="38">
        <f t="shared" si="10"/>
        <v>59.76948408342481</v>
      </c>
      <c r="Y61" s="28">
        <v>3644</v>
      </c>
      <c r="Z61" s="28">
        <v>2178</v>
      </c>
      <c r="AA61" s="29">
        <f t="shared" si="11"/>
        <v>59.76948408342481</v>
      </c>
    </row>
    <row r="62" spans="1:27" ht="21" customHeight="1">
      <c r="A62" s="36"/>
      <c r="B62" s="35">
        <v>44</v>
      </c>
      <c r="C62" s="36"/>
      <c r="D62" s="37"/>
      <c r="E62" s="37" t="s">
        <v>167</v>
      </c>
      <c r="F62" s="37"/>
      <c r="G62" s="37"/>
      <c r="H62" s="37" t="s">
        <v>46</v>
      </c>
      <c r="I62" s="37"/>
      <c r="J62" s="27">
        <v>1447</v>
      </c>
      <c r="K62" s="28">
        <v>959</v>
      </c>
      <c r="L62" s="39">
        <f t="shared" si="6"/>
        <v>66.27505183137527</v>
      </c>
      <c r="M62" s="28">
        <v>1484</v>
      </c>
      <c r="N62" s="28">
        <v>810</v>
      </c>
      <c r="O62" s="38">
        <f t="shared" si="7"/>
        <v>54.58221024258761</v>
      </c>
      <c r="P62" s="24">
        <v>1491</v>
      </c>
      <c r="Q62" s="28">
        <v>1005</v>
      </c>
      <c r="R62" s="29">
        <f t="shared" si="8"/>
        <v>67.40442655935614</v>
      </c>
      <c r="S62" s="28">
        <v>1505</v>
      </c>
      <c r="T62" s="28">
        <v>1022</v>
      </c>
      <c r="U62" s="29">
        <f t="shared" si="9"/>
        <v>67.90697674418604</v>
      </c>
      <c r="V62" s="28">
        <v>1443</v>
      </c>
      <c r="W62" s="28">
        <v>1005</v>
      </c>
      <c r="X62" s="38">
        <f t="shared" si="10"/>
        <v>69.64656964656965</v>
      </c>
      <c r="Y62" s="28">
        <v>1443</v>
      </c>
      <c r="Z62" s="28">
        <v>1005</v>
      </c>
      <c r="AA62" s="29">
        <f t="shared" si="11"/>
        <v>69.64656964656965</v>
      </c>
    </row>
    <row r="63" spans="1:27" ht="21" customHeight="1">
      <c r="A63" s="36"/>
      <c r="B63" s="35">
        <v>45</v>
      </c>
      <c r="C63" s="36"/>
      <c r="D63" s="37"/>
      <c r="E63" s="37" t="s">
        <v>87</v>
      </c>
      <c r="F63" s="37"/>
      <c r="G63" s="37"/>
      <c r="H63" s="37" t="s">
        <v>88</v>
      </c>
      <c r="I63" s="37"/>
      <c r="J63" s="27">
        <v>99</v>
      </c>
      <c r="K63" s="28">
        <v>75</v>
      </c>
      <c r="L63" s="39">
        <f t="shared" si="6"/>
        <v>75.75757575757575</v>
      </c>
      <c r="M63" s="28">
        <v>98</v>
      </c>
      <c r="N63" s="28">
        <v>75</v>
      </c>
      <c r="O63" s="38">
        <f t="shared" si="7"/>
        <v>76.53061224489795</v>
      </c>
      <c r="P63" s="24">
        <v>98</v>
      </c>
      <c r="Q63" s="28">
        <v>83</v>
      </c>
      <c r="R63" s="29">
        <f t="shared" si="8"/>
        <v>84.6938775510204</v>
      </c>
      <c r="S63" s="28">
        <v>99</v>
      </c>
      <c r="T63" s="28">
        <v>80</v>
      </c>
      <c r="U63" s="29">
        <f t="shared" si="9"/>
        <v>80.8080808080808</v>
      </c>
      <c r="V63" s="28">
        <v>98</v>
      </c>
      <c r="W63" s="28">
        <v>66</v>
      </c>
      <c r="X63" s="38">
        <f t="shared" si="10"/>
        <v>67.3469387755102</v>
      </c>
      <c r="Y63" s="28">
        <v>98</v>
      </c>
      <c r="Z63" s="28">
        <v>66</v>
      </c>
      <c r="AA63" s="29">
        <f t="shared" si="11"/>
        <v>67.3469387755102</v>
      </c>
    </row>
    <row r="64" spans="1:27" ht="21" customHeight="1">
      <c r="A64" s="36"/>
      <c r="B64" s="35">
        <v>46</v>
      </c>
      <c r="C64" s="36"/>
      <c r="D64" s="37"/>
      <c r="E64" s="37" t="s">
        <v>89</v>
      </c>
      <c r="F64" s="37"/>
      <c r="G64" s="37"/>
      <c r="H64" s="37" t="s">
        <v>90</v>
      </c>
      <c r="I64" s="37"/>
      <c r="J64" s="27">
        <v>382</v>
      </c>
      <c r="K64" s="28">
        <v>248</v>
      </c>
      <c r="L64" s="39">
        <f t="shared" si="6"/>
        <v>64.92146596858639</v>
      </c>
      <c r="M64" s="28">
        <v>391</v>
      </c>
      <c r="N64" s="28">
        <v>224</v>
      </c>
      <c r="O64" s="38">
        <f t="shared" si="7"/>
        <v>57.289002557544755</v>
      </c>
      <c r="P64" s="24">
        <v>397</v>
      </c>
      <c r="Q64" s="28">
        <v>280</v>
      </c>
      <c r="R64" s="29">
        <f t="shared" si="8"/>
        <v>70.52896725440806</v>
      </c>
      <c r="S64" s="28">
        <v>399</v>
      </c>
      <c r="T64" s="28">
        <v>293</v>
      </c>
      <c r="U64" s="29">
        <f t="shared" si="9"/>
        <v>73.43358395989975</v>
      </c>
      <c r="V64" s="28">
        <v>382</v>
      </c>
      <c r="W64" s="28">
        <v>271</v>
      </c>
      <c r="X64" s="38">
        <f t="shared" si="10"/>
        <v>70.94240837696336</v>
      </c>
      <c r="Y64" s="28">
        <v>382</v>
      </c>
      <c r="Z64" s="28">
        <v>271</v>
      </c>
      <c r="AA64" s="29">
        <f t="shared" si="11"/>
        <v>70.94240837696336</v>
      </c>
    </row>
    <row r="65" spans="1:27" ht="21" customHeight="1">
      <c r="A65" s="4"/>
      <c r="B65" s="35">
        <v>47</v>
      </c>
      <c r="C65" s="36"/>
      <c r="D65" s="37"/>
      <c r="E65" s="37" t="s">
        <v>91</v>
      </c>
      <c r="F65" s="37"/>
      <c r="G65" s="37"/>
      <c r="H65" s="37" t="s">
        <v>92</v>
      </c>
      <c r="I65" s="37"/>
      <c r="J65" s="27">
        <v>682</v>
      </c>
      <c r="K65" s="28">
        <v>493</v>
      </c>
      <c r="L65" s="39">
        <f t="shared" si="6"/>
        <v>72.28739002932552</v>
      </c>
      <c r="M65" s="28">
        <v>701</v>
      </c>
      <c r="N65" s="28">
        <v>464</v>
      </c>
      <c r="O65" s="38">
        <f t="shared" si="7"/>
        <v>66.19115549215407</v>
      </c>
      <c r="P65" s="24">
        <v>703</v>
      </c>
      <c r="Q65" s="28">
        <v>548</v>
      </c>
      <c r="R65" s="29">
        <f t="shared" si="8"/>
        <v>77.9516358463727</v>
      </c>
      <c r="S65" s="28">
        <v>709</v>
      </c>
      <c r="T65" s="28">
        <v>534</v>
      </c>
      <c r="U65" s="29">
        <f t="shared" si="9"/>
        <v>75.31734837799718</v>
      </c>
      <c r="V65" s="28">
        <v>682</v>
      </c>
      <c r="W65" s="28">
        <v>511</v>
      </c>
      <c r="X65" s="38">
        <f t="shared" si="10"/>
        <v>74.9266862170088</v>
      </c>
      <c r="Y65" s="28">
        <v>682</v>
      </c>
      <c r="Z65" s="28">
        <v>511</v>
      </c>
      <c r="AA65" s="29">
        <f t="shared" si="11"/>
        <v>74.9266862170088</v>
      </c>
    </row>
    <row r="66" spans="1:27" ht="21" customHeight="1">
      <c r="A66" s="35"/>
      <c r="B66" s="35">
        <v>48</v>
      </c>
      <c r="C66" s="36"/>
      <c r="D66" s="37"/>
      <c r="E66" s="37" t="s">
        <v>93</v>
      </c>
      <c r="F66" s="37"/>
      <c r="G66" s="37"/>
      <c r="H66" s="37" t="s">
        <v>94</v>
      </c>
      <c r="I66" s="37"/>
      <c r="J66" s="27">
        <v>300</v>
      </c>
      <c r="K66" s="28">
        <v>217</v>
      </c>
      <c r="L66" s="39">
        <f t="shared" si="6"/>
        <v>72.33333333333334</v>
      </c>
      <c r="M66" s="28">
        <v>303</v>
      </c>
      <c r="N66" s="28">
        <v>204</v>
      </c>
      <c r="O66" s="38">
        <f t="shared" si="7"/>
        <v>67.32673267326733</v>
      </c>
      <c r="P66" s="24">
        <v>304</v>
      </c>
      <c r="Q66" s="28">
        <v>233</v>
      </c>
      <c r="R66" s="29">
        <f t="shared" si="8"/>
        <v>76.64473684210526</v>
      </c>
      <c r="S66" s="28">
        <v>306</v>
      </c>
      <c r="T66" s="28">
        <v>244</v>
      </c>
      <c r="U66" s="29">
        <f t="shared" si="9"/>
        <v>79.73856209150327</v>
      </c>
      <c r="V66" s="28">
        <v>300</v>
      </c>
      <c r="W66" s="28">
        <v>221</v>
      </c>
      <c r="X66" s="38">
        <f t="shared" si="10"/>
        <v>73.66666666666667</v>
      </c>
      <c r="Y66" s="28">
        <v>300</v>
      </c>
      <c r="Z66" s="28">
        <v>221</v>
      </c>
      <c r="AA66" s="29">
        <f t="shared" si="11"/>
        <v>73.66666666666667</v>
      </c>
    </row>
    <row r="67" spans="1:27" ht="21" customHeight="1">
      <c r="A67" s="36"/>
      <c r="B67" s="35">
        <v>49</v>
      </c>
      <c r="C67" s="36"/>
      <c r="D67" s="37"/>
      <c r="E67" s="37" t="s">
        <v>95</v>
      </c>
      <c r="F67" s="37"/>
      <c r="G67" s="37"/>
      <c r="H67" s="37" t="s">
        <v>96</v>
      </c>
      <c r="I67" s="37"/>
      <c r="J67" s="27">
        <v>241</v>
      </c>
      <c r="K67" s="28">
        <v>182</v>
      </c>
      <c r="L67" s="39">
        <f t="shared" si="6"/>
        <v>75.51867219917013</v>
      </c>
      <c r="M67" s="28">
        <v>240</v>
      </c>
      <c r="N67" s="28">
        <v>177</v>
      </c>
      <c r="O67" s="38">
        <f t="shared" si="7"/>
        <v>73.75</v>
      </c>
      <c r="P67" s="24">
        <v>239</v>
      </c>
      <c r="Q67" s="28">
        <v>207</v>
      </c>
      <c r="R67" s="29">
        <f t="shared" si="8"/>
        <v>86.61087866108787</v>
      </c>
      <c r="S67" s="28">
        <v>239</v>
      </c>
      <c r="T67" s="28">
        <v>210</v>
      </c>
      <c r="U67" s="29">
        <f t="shared" si="9"/>
        <v>87.86610878661088</v>
      </c>
      <c r="V67" s="28">
        <v>241</v>
      </c>
      <c r="W67" s="28">
        <v>189</v>
      </c>
      <c r="X67" s="38">
        <f t="shared" si="10"/>
        <v>78.42323651452283</v>
      </c>
      <c r="Y67" s="28">
        <v>241</v>
      </c>
      <c r="Z67" s="28">
        <v>189</v>
      </c>
      <c r="AA67" s="29">
        <f t="shared" si="11"/>
        <v>78.42323651452283</v>
      </c>
    </row>
    <row r="68" spans="1:27" ht="21" customHeight="1">
      <c r="A68" s="36"/>
      <c r="B68" s="35">
        <v>50</v>
      </c>
      <c r="C68" s="36"/>
      <c r="D68" s="37"/>
      <c r="E68" s="37" t="s">
        <v>97</v>
      </c>
      <c r="F68" s="37"/>
      <c r="G68" s="37"/>
      <c r="H68" s="37" t="s">
        <v>98</v>
      </c>
      <c r="I68" s="37"/>
      <c r="J68" s="27">
        <v>776</v>
      </c>
      <c r="K68" s="28">
        <v>498</v>
      </c>
      <c r="L68" s="39">
        <f t="shared" si="6"/>
        <v>64.17525773195877</v>
      </c>
      <c r="M68" s="28">
        <v>785</v>
      </c>
      <c r="N68" s="28">
        <v>427</v>
      </c>
      <c r="O68" s="38">
        <f t="shared" si="7"/>
        <v>54.394904458598724</v>
      </c>
      <c r="P68" s="24">
        <v>787</v>
      </c>
      <c r="Q68" s="28">
        <v>531</v>
      </c>
      <c r="R68" s="29">
        <f t="shared" si="8"/>
        <v>67.47141041931386</v>
      </c>
      <c r="S68" s="28">
        <v>787</v>
      </c>
      <c r="T68" s="28">
        <v>550</v>
      </c>
      <c r="U68" s="29">
        <f t="shared" si="9"/>
        <v>69.8856416772554</v>
      </c>
      <c r="V68" s="28">
        <v>777</v>
      </c>
      <c r="W68" s="28">
        <v>554</v>
      </c>
      <c r="X68" s="38">
        <f t="shared" si="10"/>
        <v>71.2998712998713</v>
      </c>
      <c r="Y68" s="28">
        <v>777</v>
      </c>
      <c r="Z68" s="28">
        <v>554</v>
      </c>
      <c r="AA68" s="29">
        <f t="shared" si="11"/>
        <v>71.2998712998713</v>
      </c>
    </row>
    <row r="69" spans="1:27" ht="21" customHeight="1">
      <c r="A69" s="36"/>
      <c r="B69" s="35">
        <v>51</v>
      </c>
      <c r="C69" s="36"/>
      <c r="D69" s="37"/>
      <c r="E69" s="37" t="s">
        <v>47</v>
      </c>
      <c r="F69" s="37"/>
      <c r="G69" s="37"/>
      <c r="H69" s="37" t="s">
        <v>99</v>
      </c>
      <c r="I69" s="37"/>
      <c r="J69" s="27">
        <v>244</v>
      </c>
      <c r="K69" s="28">
        <v>173</v>
      </c>
      <c r="L69" s="39">
        <f t="shared" si="6"/>
        <v>70.90163934426229</v>
      </c>
      <c r="M69" s="28">
        <v>258</v>
      </c>
      <c r="N69" s="28">
        <v>157</v>
      </c>
      <c r="O69" s="38">
        <f t="shared" si="7"/>
        <v>60.85271317829457</v>
      </c>
      <c r="P69" s="24">
        <v>258</v>
      </c>
      <c r="Q69" s="28">
        <v>185</v>
      </c>
      <c r="R69" s="29">
        <f t="shared" si="8"/>
        <v>71.70542635658916</v>
      </c>
      <c r="S69" s="28">
        <v>261</v>
      </c>
      <c r="T69" s="28">
        <v>189</v>
      </c>
      <c r="U69" s="29">
        <f t="shared" si="9"/>
        <v>72.41379310344827</v>
      </c>
      <c r="V69" s="28">
        <v>245</v>
      </c>
      <c r="W69" s="28">
        <v>196</v>
      </c>
      <c r="X69" s="38">
        <f t="shared" si="10"/>
        <v>80</v>
      </c>
      <c r="Y69" s="28">
        <v>245</v>
      </c>
      <c r="Z69" s="28">
        <v>196</v>
      </c>
      <c r="AA69" s="29">
        <f t="shared" si="11"/>
        <v>80</v>
      </c>
    </row>
    <row r="70" spans="1:27" ht="21" customHeight="1">
      <c r="A70" s="36"/>
      <c r="B70" s="35">
        <v>52</v>
      </c>
      <c r="C70" s="36"/>
      <c r="D70" s="37"/>
      <c r="E70" s="37" t="s">
        <v>100</v>
      </c>
      <c r="F70" s="37"/>
      <c r="G70" s="37"/>
      <c r="H70" s="37" t="s">
        <v>48</v>
      </c>
      <c r="I70" s="37"/>
      <c r="J70" s="27">
        <v>119</v>
      </c>
      <c r="K70" s="28">
        <v>84</v>
      </c>
      <c r="L70" s="39">
        <f t="shared" si="6"/>
        <v>70.58823529411765</v>
      </c>
      <c r="M70" s="28">
        <v>119</v>
      </c>
      <c r="N70" s="28">
        <v>94</v>
      </c>
      <c r="O70" s="38">
        <f t="shared" si="7"/>
        <v>78.99159663865547</v>
      </c>
      <c r="P70" s="24">
        <v>121</v>
      </c>
      <c r="Q70" s="28">
        <v>107</v>
      </c>
      <c r="R70" s="29">
        <f t="shared" si="8"/>
        <v>88.42975206611571</v>
      </c>
      <c r="S70" s="28">
        <v>121</v>
      </c>
      <c r="T70" s="28">
        <v>105</v>
      </c>
      <c r="U70" s="29">
        <f t="shared" si="9"/>
        <v>86.77685950413223</v>
      </c>
      <c r="V70" s="28">
        <v>119</v>
      </c>
      <c r="W70" s="28">
        <v>101</v>
      </c>
      <c r="X70" s="38">
        <f t="shared" si="10"/>
        <v>84.87394957983193</v>
      </c>
      <c r="Y70" s="28">
        <v>119</v>
      </c>
      <c r="Z70" s="28">
        <v>101</v>
      </c>
      <c r="AA70" s="29">
        <f t="shared" si="11"/>
        <v>84.87394957983193</v>
      </c>
    </row>
    <row r="71" spans="1:27" ht="21" customHeight="1">
      <c r="A71" s="36"/>
      <c r="B71" s="35">
        <v>53</v>
      </c>
      <c r="C71" s="36"/>
      <c r="D71" s="37"/>
      <c r="E71" s="37" t="s">
        <v>101</v>
      </c>
      <c r="F71" s="37"/>
      <c r="G71" s="37"/>
      <c r="H71" s="37" t="s">
        <v>102</v>
      </c>
      <c r="I71" s="37"/>
      <c r="J71" s="27">
        <v>339</v>
      </c>
      <c r="K71" s="28">
        <v>264</v>
      </c>
      <c r="L71" s="39">
        <f t="shared" si="6"/>
        <v>77.87610619469027</v>
      </c>
      <c r="M71" s="28">
        <v>345</v>
      </c>
      <c r="N71" s="28">
        <v>229</v>
      </c>
      <c r="O71" s="38">
        <f t="shared" si="7"/>
        <v>66.3768115942029</v>
      </c>
      <c r="P71" s="24">
        <v>338</v>
      </c>
      <c r="Q71" s="28">
        <v>270</v>
      </c>
      <c r="R71" s="29">
        <f t="shared" si="8"/>
        <v>79.88165680473372</v>
      </c>
      <c r="S71" s="28">
        <v>336</v>
      </c>
      <c r="T71" s="28">
        <v>269</v>
      </c>
      <c r="U71" s="29">
        <f t="shared" si="9"/>
        <v>80.05952380952381</v>
      </c>
      <c r="V71" s="28">
        <v>337</v>
      </c>
      <c r="W71" s="28">
        <v>262</v>
      </c>
      <c r="X71" s="38">
        <f t="shared" si="10"/>
        <v>77.74480712166172</v>
      </c>
      <c r="Y71" s="28">
        <v>337</v>
      </c>
      <c r="Z71" s="28">
        <v>262</v>
      </c>
      <c r="AA71" s="29">
        <f t="shared" si="11"/>
        <v>77.74480712166172</v>
      </c>
    </row>
    <row r="72" spans="1:27" ht="21" customHeight="1">
      <c r="A72" s="36"/>
      <c r="B72" s="35">
        <v>54</v>
      </c>
      <c r="C72" s="36"/>
      <c r="D72" s="37"/>
      <c r="E72" s="37" t="s">
        <v>103</v>
      </c>
      <c r="F72" s="37"/>
      <c r="G72" s="37"/>
      <c r="H72" s="37" t="s">
        <v>104</v>
      </c>
      <c r="I72" s="37"/>
      <c r="J72" s="27">
        <v>167</v>
      </c>
      <c r="K72" s="28">
        <v>135</v>
      </c>
      <c r="L72" s="39">
        <f t="shared" si="6"/>
        <v>80.83832335329342</v>
      </c>
      <c r="M72" s="28">
        <v>169</v>
      </c>
      <c r="N72" s="28">
        <v>116</v>
      </c>
      <c r="O72" s="38">
        <f t="shared" si="7"/>
        <v>68.63905325443787</v>
      </c>
      <c r="P72" s="24">
        <v>168</v>
      </c>
      <c r="Q72" s="28">
        <v>134</v>
      </c>
      <c r="R72" s="29">
        <f t="shared" si="8"/>
        <v>79.76190476190477</v>
      </c>
      <c r="S72" s="28">
        <v>170</v>
      </c>
      <c r="T72" s="28">
        <v>132</v>
      </c>
      <c r="U72" s="29">
        <f t="shared" si="9"/>
        <v>77.64705882352942</v>
      </c>
      <c r="V72" s="28">
        <v>165</v>
      </c>
      <c r="W72" s="28">
        <v>133</v>
      </c>
      <c r="X72" s="38">
        <f t="shared" si="10"/>
        <v>80.60606060606061</v>
      </c>
      <c r="Y72" s="28">
        <v>165</v>
      </c>
      <c r="Z72" s="28">
        <v>133</v>
      </c>
      <c r="AA72" s="29">
        <f t="shared" si="11"/>
        <v>80.60606060606061</v>
      </c>
    </row>
    <row r="73" spans="1:27" ht="21" customHeight="1">
      <c r="A73" s="36"/>
      <c r="B73" s="35">
        <v>55</v>
      </c>
      <c r="C73" s="36"/>
      <c r="D73" s="37"/>
      <c r="E73" s="37" t="s">
        <v>168</v>
      </c>
      <c r="F73" s="37"/>
      <c r="G73" s="37"/>
      <c r="H73" s="37" t="s">
        <v>169</v>
      </c>
      <c r="I73" s="37"/>
      <c r="J73" s="27">
        <v>178</v>
      </c>
      <c r="K73" s="28">
        <v>116</v>
      </c>
      <c r="L73" s="39">
        <f t="shared" si="6"/>
        <v>65.1685393258427</v>
      </c>
      <c r="M73" s="28">
        <v>178</v>
      </c>
      <c r="N73" s="28">
        <v>100</v>
      </c>
      <c r="O73" s="38">
        <f t="shared" si="7"/>
        <v>56.17977528089888</v>
      </c>
      <c r="P73" s="24">
        <v>175</v>
      </c>
      <c r="Q73" s="28">
        <v>130</v>
      </c>
      <c r="R73" s="29">
        <f t="shared" si="8"/>
        <v>74.28571428571429</v>
      </c>
      <c r="S73" s="28">
        <v>178</v>
      </c>
      <c r="T73" s="28">
        <v>137</v>
      </c>
      <c r="U73" s="29">
        <f t="shared" si="9"/>
        <v>76.96629213483146</v>
      </c>
      <c r="V73" s="28">
        <v>178</v>
      </c>
      <c r="W73" s="28">
        <v>122</v>
      </c>
      <c r="X73" s="38">
        <f t="shared" si="10"/>
        <v>68.53932584269663</v>
      </c>
      <c r="Y73" s="28">
        <v>178</v>
      </c>
      <c r="Z73" s="28">
        <v>122</v>
      </c>
      <c r="AA73" s="29">
        <f t="shared" si="11"/>
        <v>68.53932584269663</v>
      </c>
    </row>
    <row r="74" spans="1:27" ht="21" customHeight="1">
      <c r="A74" s="36"/>
      <c r="B74" s="35">
        <v>56</v>
      </c>
      <c r="C74" s="36"/>
      <c r="D74" s="37"/>
      <c r="E74" s="37" t="s">
        <v>170</v>
      </c>
      <c r="F74" s="37"/>
      <c r="G74" s="37"/>
      <c r="H74" s="37" t="s">
        <v>171</v>
      </c>
      <c r="I74" s="37"/>
      <c r="J74" s="27">
        <v>522</v>
      </c>
      <c r="K74" s="28">
        <v>349</v>
      </c>
      <c r="L74" s="39">
        <f t="shared" si="6"/>
        <v>66.85823754789271</v>
      </c>
      <c r="M74" s="28">
        <v>524</v>
      </c>
      <c r="N74" s="28">
        <v>306</v>
      </c>
      <c r="O74" s="38">
        <f t="shared" si="7"/>
        <v>58.396946564885496</v>
      </c>
      <c r="P74" s="24">
        <v>522</v>
      </c>
      <c r="Q74" s="28">
        <v>374</v>
      </c>
      <c r="R74" s="29">
        <f t="shared" si="8"/>
        <v>71.64750957854406</v>
      </c>
      <c r="S74" s="28">
        <v>522</v>
      </c>
      <c r="T74" s="28">
        <v>359</v>
      </c>
      <c r="U74" s="29">
        <f t="shared" si="9"/>
        <v>68.77394636015326</v>
      </c>
      <c r="V74" s="28">
        <v>520</v>
      </c>
      <c r="W74" s="28">
        <v>340</v>
      </c>
      <c r="X74" s="38">
        <f t="shared" si="10"/>
        <v>65.38461538461539</v>
      </c>
      <c r="Y74" s="28">
        <v>520</v>
      </c>
      <c r="Z74" s="28">
        <v>340</v>
      </c>
      <c r="AA74" s="29">
        <f t="shared" si="11"/>
        <v>65.38461538461539</v>
      </c>
    </row>
    <row r="75" spans="1:27" ht="21" customHeight="1">
      <c r="A75" s="36"/>
      <c r="B75" s="35">
        <v>57</v>
      </c>
      <c r="C75" s="36"/>
      <c r="D75" s="37"/>
      <c r="E75" s="37" t="s">
        <v>172</v>
      </c>
      <c r="F75" s="37"/>
      <c r="G75" s="37"/>
      <c r="H75" s="54" t="s">
        <v>173</v>
      </c>
      <c r="I75" s="37"/>
      <c r="J75" s="27">
        <v>4255</v>
      </c>
      <c r="K75" s="28">
        <v>2667</v>
      </c>
      <c r="L75" s="39">
        <f t="shared" si="6"/>
        <v>62.6792009400705</v>
      </c>
      <c r="M75" s="28">
        <v>4306</v>
      </c>
      <c r="N75" s="28">
        <v>2314</v>
      </c>
      <c r="O75" s="38">
        <f t="shared" si="7"/>
        <v>53.738968880631674</v>
      </c>
      <c r="P75" s="24">
        <v>4222</v>
      </c>
      <c r="Q75" s="28">
        <v>2698</v>
      </c>
      <c r="R75" s="29">
        <f t="shared" si="8"/>
        <v>63.90336333491236</v>
      </c>
      <c r="S75" s="28">
        <v>4199</v>
      </c>
      <c r="T75" s="28">
        <v>1817</v>
      </c>
      <c r="U75" s="29">
        <f t="shared" si="9"/>
        <v>43.2722076684925</v>
      </c>
      <c r="V75" s="28">
        <v>4208</v>
      </c>
      <c r="W75" s="28">
        <v>1793</v>
      </c>
      <c r="X75" s="38">
        <f t="shared" si="10"/>
        <v>42.60931558935361</v>
      </c>
      <c r="Y75" s="28">
        <v>4208</v>
      </c>
      <c r="Z75" s="28">
        <v>1792</v>
      </c>
      <c r="AA75" s="29">
        <f t="shared" si="11"/>
        <v>42.585551330798474</v>
      </c>
    </row>
    <row r="76" spans="1:27" ht="21" customHeight="1">
      <c r="A76" s="36"/>
      <c r="B76" s="35">
        <v>58</v>
      </c>
      <c r="C76" s="36"/>
      <c r="D76" s="37"/>
      <c r="E76" s="74" t="s">
        <v>187</v>
      </c>
      <c r="F76" s="37"/>
      <c r="G76" s="37"/>
      <c r="H76" s="40" t="s">
        <v>105</v>
      </c>
      <c r="I76" s="37"/>
      <c r="J76" s="27">
        <v>4543</v>
      </c>
      <c r="K76" s="28">
        <v>2836</v>
      </c>
      <c r="L76" s="38">
        <f t="shared" si="6"/>
        <v>62.425709883337</v>
      </c>
      <c r="M76" s="28">
        <v>4509</v>
      </c>
      <c r="N76" s="28">
        <v>2253</v>
      </c>
      <c r="O76" s="38">
        <f t="shared" si="7"/>
        <v>49.966733200266134</v>
      </c>
      <c r="P76" s="24">
        <v>4446</v>
      </c>
      <c r="Q76" s="28">
        <v>2677</v>
      </c>
      <c r="R76" s="29">
        <f t="shared" si="8"/>
        <v>60.21142600089968</v>
      </c>
      <c r="S76" s="28">
        <v>4419</v>
      </c>
      <c r="T76" s="28">
        <v>1625</v>
      </c>
      <c r="U76" s="29">
        <f t="shared" si="9"/>
        <v>36.773025571396246</v>
      </c>
      <c r="V76" s="28">
        <v>4477</v>
      </c>
      <c r="W76" s="28">
        <v>1682</v>
      </c>
      <c r="X76" s="38">
        <f t="shared" si="10"/>
        <v>37.56980120616484</v>
      </c>
      <c r="Y76" s="28">
        <v>4477</v>
      </c>
      <c r="Z76" s="28">
        <v>1682</v>
      </c>
      <c r="AA76" s="29">
        <f t="shared" si="11"/>
        <v>37.56980120616484</v>
      </c>
    </row>
    <row r="77" spans="1:27" ht="21" customHeight="1">
      <c r="A77" s="36"/>
      <c r="B77" s="35">
        <v>59</v>
      </c>
      <c r="C77" s="36"/>
      <c r="D77" s="41"/>
      <c r="E77" s="37" t="s">
        <v>235</v>
      </c>
      <c r="F77" s="37"/>
      <c r="G77" s="37"/>
      <c r="H77" s="51" t="s">
        <v>106</v>
      </c>
      <c r="I77" s="37"/>
      <c r="J77" s="27">
        <v>5541</v>
      </c>
      <c r="K77" s="28">
        <v>3156</v>
      </c>
      <c r="L77" s="38">
        <f t="shared" si="6"/>
        <v>56.957227937195455</v>
      </c>
      <c r="M77" s="28">
        <v>5755</v>
      </c>
      <c r="N77" s="28">
        <v>2635</v>
      </c>
      <c r="O77" s="38">
        <f t="shared" si="7"/>
        <v>45.78627280625543</v>
      </c>
      <c r="P77" s="24">
        <v>5776</v>
      </c>
      <c r="Q77" s="28">
        <v>3177</v>
      </c>
      <c r="R77" s="29">
        <f t="shared" si="8"/>
        <v>55.00346260387812</v>
      </c>
      <c r="S77" s="28">
        <v>5775</v>
      </c>
      <c r="T77" s="28">
        <v>2176</v>
      </c>
      <c r="U77" s="29">
        <f t="shared" si="9"/>
        <v>37.67965367965368</v>
      </c>
      <c r="V77" s="28">
        <v>5459</v>
      </c>
      <c r="W77" s="28">
        <v>2130</v>
      </c>
      <c r="X77" s="38">
        <f t="shared" si="10"/>
        <v>39.018135189595164</v>
      </c>
      <c r="Y77" s="28">
        <v>5459</v>
      </c>
      <c r="Z77" s="28">
        <v>2130</v>
      </c>
      <c r="AA77" s="29">
        <f t="shared" si="11"/>
        <v>39.018135189595164</v>
      </c>
    </row>
    <row r="78" spans="1:27" ht="21" customHeight="1">
      <c r="A78" s="36"/>
      <c r="B78" s="35">
        <v>60</v>
      </c>
      <c r="C78" s="36"/>
      <c r="D78" s="37"/>
      <c r="E78" s="37" t="s">
        <v>107</v>
      </c>
      <c r="F78" s="37"/>
      <c r="G78" s="37"/>
      <c r="H78" s="78" t="s">
        <v>108</v>
      </c>
      <c r="I78" s="37"/>
      <c r="J78" s="27">
        <v>7339</v>
      </c>
      <c r="K78" s="28">
        <v>4222</v>
      </c>
      <c r="L78" s="38">
        <f t="shared" si="6"/>
        <v>57.52827360675842</v>
      </c>
      <c r="M78" s="28">
        <v>6878</v>
      </c>
      <c r="N78" s="28">
        <v>3287</v>
      </c>
      <c r="O78" s="38">
        <f t="shared" si="7"/>
        <v>47.790055248618785</v>
      </c>
      <c r="P78" s="24">
        <v>4867</v>
      </c>
      <c r="Q78" s="28">
        <v>2695</v>
      </c>
      <c r="R78" s="29">
        <f t="shared" si="8"/>
        <v>55.37291966303678</v>
      </c>
      <c r="S78" s="28">
        <v>4843</v>
      </c>
      <c r="T78" s="28">
        <v>2147</v>
      </c>
      <c r="U78" s="29">
        <f t="shared" si="9"/>
        <v>44.33202560396449</v>
      </c>
      <c r="V78" s="28">
        <v>7241</v>
      </c>
      <c r="W78" s="28">
        <v>3064</v>
      </c>
      <c r="X78" s="38">
        <f t="shared" si="10"/>
        <v>42.31459743129402</v>
      </c>
      <c r="Y78" s="28">
        <v>7241</v>
      </c>
      <c r="Z78" s="28">
        <v>3063</v>
      </c>
      <c r="AA78" s="29">
        <f t="shared" si="11"/>
        <v>42.300787184090595</v>
      </c>
    </row>
    <row r="79" spans="1:27" ht="21" customHeight="1">
      <c r="A79" s="36"/>
      <c r="B79" s="82">
        <v>61</v>
      </c>
      <c r="C79" s="4"/>
      <c r="D79" s="44"/>
      <c r="E79" s="44" t="s">
        <v>174</v>
      </c>
      <c r="F79" s="44"/>
      <c r="G79" s="44"/>
      <c r="H79" s="76" t="s">
        <v>189</v>
      </c>
      <c r="I79" s="44"/>
      <c r="J79" s="27">
        <v>3487</v>
      </c>
      <c r="K79" s="45">
        <v>2033</v>
      </c>
      <c r="L79" s="39">
        <f t="shared" si="6"/>
        <v>58.30226555778606</v>
      </c>
      <c r="M79" s="45">
        <v>3506</v>
      </c>
      <c r="N79" s="45">
        <v>1645</v>
      </c>
      <c r="O79" s="39">
        <f t="shared" si="7"/>
        <v>46.919566457501425</v>
      </c>
      <c r="P79" s="30">
        <v>3510</v>
      </c>
      <c r="Q79" s="45">
        <v>1893</v>
      </c>
      <c r="R79" s="29">
        <f t="shared" si="8"/>
        <v>53.93162393162393</v>
      </c>
      <c r="S79" s="45">
        <v>3521</v>
      </c>
      <c r="T79" s="45">
        <v>1605</v>
      </c>
      <c r="U79" s="29">
        <f t="shared" si="9"/>
        <v>45.583641011076395</v>
      </c>
      <c r="V79" s="45">
        <v>3470</v>
      </c>
      <c r="W79" s="45">
        <v>1723</v>
      </c>
      <c r="X79" s="39">
        <f t="shared" si="10"/>
        <v>49.654178674351584</v>
      </c>
      <c r="Y79" s="45">
        <v>3470</v>
      </c>
      <c r="Z79" s="45">
        <v>1723</v>
      </c>
      <c r="AA79" s="29">
        <f t="shared" si="11"/>
        <v>49.654178674351584</v>
      </c>
    </row>
    <row r="80" spans="1:27" ht="21" customHeight="1">
      <c r="A80" s="36"/>
      <c r="B80" s="82">
        <v>62</v>
      </c>
      <c r="C80" s="4"/>
      <c r="D80" s="44"/>
      <c r="E80" s="44" t="s">
        <v>175</v>
      </c>
      <c r="F80" s="44"/>
      <c r="G80" s="44"/>
      <c r="H80" s="44" t="s">
        <v>176</v>
      </c>
      <c r="I80" s="44"/>
      <c r="J80" s="27">
        <v>4752</v>
      </c>
      <c r="K80" s="45">
        <v>2875</v>
      </c>
      <c r="L80" s="39">
        <f t="shared" si="6"/>
        <v>60.50084175084175</v>
      </c>
      <c r="M80" s="45">
        <v>4879</v>
      </c>
      <c r="N80" s="45">
        <v>2478</v>
      </c>
      <c r="O80" s="39">
        <f t="shared" si="7"/>
        <v>50.78909612625539</v>
      </c>
      <c r="P80" s="30">
        <v>4804</v>
      </c>
      <c r="Q80" s="45">
        <v>2753</v>
      </c>
      <c r="R80" s="29">
        <f t="shared" si="8"/>
        <v>57.306411323896754</v>
      </c>
      <c r="S80" s="45">
        <v>4845</v>
      </c>
      <c r="T80" s="45">
        <v>2136</v>
      </c>
      <c r="U80" s="29">
        <f t="shared" si="9"/>
        <v>44.086687306501545</v>
      </c>
      <c r="V80" s="45">
        <v>4690</v>
      </c>
      <c r="W80" s="45">
        <v>1935</v>
      </c>
      <c r="X80" s="39">
        <f t="shared" si="10"/>
        <v>41.25799573560768</v>
      </c>
      <c r="Y80" s="45">
        <v>4690</v>
      </c>
      <c r="Z80" s="45">
        <v>1934</v>
      </c>
      <c r="AA80" s="29">
        <f t="shared" si="11"/>
        <v>41.23667377398721</v>
      </c>
    </row>
    <row r="81" spans="1:27" ht="21" customHeight="1">
      <c r="A81" s="36"/>
      <c r="B81" s="82">
        <v>63</v>
      </c>
      <c r="C81" s="4"/>
      <c r="D81" s="44"/>
      <c r="E81" s="44" t="s">
        <v>109</v>
      </c>
      <c r="F81" s="44"/>
      <c r="G81" s="44"/>
      <c r="H81" s="44" t="s">
        <v>177</v>
      </c>
      <c r="I81" s="44"/>
      <c r="J81" s="27">
        <v>5246</v>
      </c>
      <c r="K81" s="45">
        <v>3197</v>
      </c>
      <c r="L81" s="39">
        <f t="shared" si="6"/>
        <v>60.94166984369043</v>
      </c>
      <c r="M81" s="45">
        <v>5272</v>
      </c>
      <c r="N81" s="45">
        <v>2564</v>
      </c>
      <c r="O81" s="39">
        <f t="shared" si="7"/>
        <v>48.634294385432476</v>
      </c>
      <c r="P81" s="30">
        <v>5219</v>
      </c>
      <c r="Q81" s="45">
        <v>2965</v>
      </c>
      <c r="R81" s="29">
        <f t="shared" si="8"/>
        <v>56.81164974132976</v>
      </c>
      <c r="S81" s="45">
        <v>5152</v>
      </c>
      <c r="T81" s="45">
        <v>2055</v>
      </c>
      <c r="U81" s="29">
        <f t="shared" si="9"/>
        <v>39.88742236024845</v>
      </c>
      <c r="V81" s="45">
        <v>5185</v>
      </c>
      <c r="W81" s="45">
        <v>2107</v>
      </c>
      <c r="X81" s="39">
        <f t="shared" si="10"/>
        <v>40.63645130183221</v>
      </c>
      <c r="Y81" s="45">
        <v>5185</v>
      </c>
      <c r="Z81" s="45">
        <v>2107</v>
      </c>
      <c r="AA81" s="29">
        <f t="shared" si="11"/>
        <v>40.63645130183221</v>
      </c>
    </row>
    <row r="82" spans="1:27" ht="21" customHeight="1">
      <c r="A82" s="36"/>
      <c r="B82" s="35">
        <v>64</v>
      </c>
      <c r="C82" s="36"/>
      <c r="D82" s="37"/>
      <c r="E82" s="37" t="s">
        <v>178</v>
      </c>
      <c r="F82" s="37"/>
      <c r="G82" s="37"/>
      <c r="H82" s="37" t="s">
        <v>179</v>
      </c>
      <c r="I82" s="37"/>
      <c r="J82" s="27">
        <v>7441</v>
      </c>
      <c r="K82" s="28">
        <v>4486</v>
      </c>
      <c r="L82" s="38">
        <f t="shared" si="6"/>
        <v>60.28759575325897</v>
      </c>
      <c r="M82" s="28">
        <v>7498</v>
      </c>
      <c r="N82" s="28">
        <v>3689</v>
      </c>
      <c r="O82" s="38">
        <f t="shared" si="7"/>
        <v>49.199786609762604</v>
      </c>
      <c r="P82" s="24">
        <v>7460</v>
      </c>
      <c r="Q82" s="28">
        <v>4172</v>
      </c>
      <c r="R82" s="29">
        <f t="shared" si="8"/>
        <v>55.924932975871315</v>
      </c>
      <c r="S82" s="28">
        <v>7421</v>
      </c>
      <c r="T82" s="28">
        <v>3241</v>
      </c>
      <c r="U82" s="29">
        <f t="shared" si="9"/>
        <v>43.673359385527554</v>
      </c>
      <c r="V82" s="28">
        <v>7378</v>
      </c>
      <c r="W82" s="28">
        <v>3544</v>
      </c>
      <c r="X82" s="38">
        <f t="shared" si="10"/>
        <v>48.034697750067764</v>
      </c>
      <c r="Y82" s="28">
        <v>7378</v>
      </c>
      <c r="Z82" s="28">
        <v>3543</v>
      </c>
      <c r="AA82" s="29">
        <f t="shared" si="11"/>
        <v>48.02114394144755</v>
      </c>
    </row>
    <row r="83" spans="1:27" ht="21" customHeight="1">
      <c r="A83" s="36"/>
      <c r="B83" s="35">
        <v>65</v>
      </c>
      <c r="C83" s="36"/>
      <c r="D83" s="37"/>
      <c r="E83" s="37" t="s">
        <v>110</v>
      </c>
      <c r="F83" s="37"/>
      <c r="G83" s="37"/>
      <c r="H83" s="37" t="s">
        <v>50</v>
      </c>
      <c r="I83" s="37"/>
      <c r="J83" s="27">
        <v>1056</v>
      </c>
      <c r="K83" s="28">
        <v>488</v>
      </c>
      <c r="L83" s="38">
        <f t="shared" si="6"/>
        <v>46.21212121212121</v>
      </c>
      <c r="M83" s="28">
        <v>1069</v>
      </c>
      <c r="N83" s="28">
        <v>390</v>
      </c>
      <c r="O83" s="38">
        <f t="shared" si="7"/>
        <v>36.48269410664172</v>
      </c>
      <c r="P83" s="24">
        <v>1055</v>
      </c>
      <c r="Q83" s="28">
        <v>426</v>
      </c>
      <c r="R83" s="29">
        <f t="shared" si="8"/>
        <v>40.37914691943128</v>
      </c>
      <c r="S83" s="28">
        <v>1040</v>
      </c>
      <c r="T83" s="28">
        <v>678</v>
      </c>
      <c r="U83" s="29">
        <f t="shared" si="9"/>
        <v>65.1923076923077</v>
      </c>
      <c r="V83" s="28">
        <v>1051</v>
      </c>
      <c r="W83" s="28">
        <v>745</v>
      </c>
      <c r="X83" s="38">
        <f t="shared" si="10"/>
        <v>70.88487155090391</v>
      </c>
      <c r="Y83" s="28">
        <v>1051</v>
      </c>
      <c r="Z83" s="28">
        <v>746</v>
      </c>
      <c r="AA83" s="29">
        <f t="shared" si="11"/>
        <v>70.98001902949572</v>
      </c>
    </row>
    <row r="84" spans="1:27" ht="21" customHeight="1">
      <c r="A84" s="36"/>
      <c r="B84" s="35">
        <v>66</v>
      </c>
      <c r="C84" s="36"/>
      <c r="D84" s="37"/>
      <c r="E84" s="37" t="s">
        <v>111</v>
      </c>
      <c r="F84" s="37"/>
      <c r="G84" s="37"/>
      <c r="H84" s="37" t="s">
        <v>112</v>
      </c>
      <c r="I84" s="37"/>
      <c r="J84" s="27">
        <v>6142</v>
      </c>
      <c r="K84" s="28">
        <v>3949</v>
      </c>
      <c r="L84" s="38">
        <f t="shared" si="6"/>
        <v>64.29501790947573</v>
      </c>
      <c r="M84" s="28">
        <v>6013</v>
      </c>
      <c r="N84" s="28">
        <v>3237</v>
      </c>
      <c r="O84" s="38">
        <f t="shared" si="7"/>
        <v>53.83336105105605</v>
      </c>
      <c r="P84" s="24">
        <v>5964</v>
      </c>
      <c r="Q84" s="28">
        <v>3783</v>
      </c>
      <c r="R84" s="29">
        <f t="shared" si="8"/>
        <v>63.43058350100603</v>
      </c>
      <c r="S84" s="28">
        <v>5804</v>
      </c>
      <c r="T84" s="28">
        <v>2421</v>
      </c>
      <c r="U84" s="29">
        <f t="shared" si="9"/>
        <v>41.712611991729844</v>
      </c>
      <c r="V84" s="28">
        <v>6057</v>
      </c>
      <c r="W84" s="28">
        <v>2681</v>
      </c>
      <c r="X84" s="38">
        <f t="shared" si="10"/>
        <v>44.26283638765065</v>
      </c>
      <c r="Y84" s="28">
        <v>6057</v>
      </c>
      <c r="Z84" s="28">
        <v>2681</v>
      </c>
      <c r="AA84" s="29">
        <f t="shared" si="11"/>
        <v>44.26283638765065</v>
      </c>
    </row>
    <row r="85" spans="1:27" ht="21" customHeight="1">
      <c r="A85" s="36"/>
      <c r="B85" s="35">
        <v>67</v>
      </c>
      <c r="C85" s="36"/>
      <c r="D85" s="37"/>
      <c r="E85" s="37" t="s">
        <v>113</v>
      </c>
      <c r="F85" s="36"/>
      <c r="G85" s="36"/>
      <c r="H85" s="51" t="s">
        <v>114</v>
      </c>
      <c r="I85" s="37"/>
      <c r="J85" s="27">
        <v>6364</v>
      </c>
      <c r="K85" s="28">
        <v>4009</v>
      </c>
      <c r="L85" s="38">
        <f t="shared" si="6"/>
        <v>62.99497171590195</v>
      </c>
      <c r="M85" s="28">
        <v>6273</v>
      </c>
      <c r="N85" s="28">
        <v>3327</v>
      </c>
      <c r="O85" s="38">
        <f t="shared" si="7"/>
        <v>53.03682448589192</v>
      </c>
      <c r="P85" s="24">
        <v>6118</v>
      </c>
      <c r="Q85" s="28">
        <v>3798</v>
      </c>
      <c r="R85" s="29">
        <f t="shared" si="8"/>
        <v>62.07911082052958</v>
      </c>
      <c r="S85" s="28">
        <v>5757</v>
      </c>
      <c r="T85" s="28">
        <v>2144</v>
      </c>
      <c r="U85" s="29">
        <f t="shared" si="9"/>
        <v>37.24161889873198</v>
      </c>
      <c r="V85" s="28">
        <v>6289</v>
      </c>
      <c r="W85" s="28">
        <v>2385</v>
      </c>
      <c r="X85" s="38">
        <f t="shared" si="10"/>
        <v>37.92335824455398</v>
      </c>
      <c r="Y85" s="28">
        <v>6289</v>
      </c>
      <c r="Z85" s="28">
        <v>2384</v>
      </c>
      <c r="AA85" s="29">
        <f t="shared" si="11"/>
        <v>37.9074574654158</v>
      </c>
    </row>
    <row r="86" spans="1:27" ht="21" customHeight="1" thickBot="1">
      <c r="A86" s="42"/>
      <c r="B86" s="83">
        <v>68</v>
      </c>
      <c r="C86" s="42"/>
      <c r="D86" s="43"/>
      <c r="E86" s="43" t="s">
        <v>115</v>
      </c>
      <c r="F86" s="43"/>
      <c r="G86" s="43"/>
      <c r="H86" s="43" t="s">
        <v>116</v>
      </c>
      <c r="I86" s="43"/>
      <c r="J86" s="84">
        <v>904</v>
      </c>
      <c r="K86" s="85">
        <v>546</v>
      </c>
      <c r="L86" s="46">
        <f t="shared" si="6"/>
        <v>60.39823008849557</v>
      </c>
      <c r="M86" s="85">
        <v>916</v>
      </c>
      <c r="N86" s="85">
        <v>488</v>
      </c>
      <c r="O86" s="46">
        <f t="shared" si="7"/>
        <v>53.275109170305676</v>
      </c>
      <c r="P86" s="86">
        <v>921</v>
      </c>
      <c r="Q86" s="85">
        <v>540</v>
      </c>
      <c r="R86" s="64">
        <f t="shared" si="8"/>
        <v>58.63192182410424</v>
      </c>
      <c r="S86" s="85">
        <v>933</v>
      </c>
      <c r="T86" s="85">
        <v>510</v>
      </c>
      <c r="U86" s="64">
        <f t="shared" si="9"/>
        <v>54.662379421221864</v>
      </c>
      <c r="V86" s="85">
        <v>893</v>
      </c>
      <c r="W86" s="85">
        <v>517</v>
      </c>
      <c r="X86" s="46">
        <f t="shared" si="10"/>
        <v>57.89473684210527</v>
      </c>
      <c r="Y86" s="85">
        <v>893</v>
      </c>
      <c r="Z86" s="85">
        <v>517</v>
      </c>
      <c r="AA86" s="64">
        <f t="shared" si="11"/>
        <v>57.89473684210527</v>
      </c>
    </row>
    <row r="87" spans="1:27" ht="18" customHeight="1">
      <c r="A87" s="5" t="s">
        <v>247</v>
      </c>
      <c r="B87" s="59"/>
      <c r="C87" s="59"/>
      <c r="D87" s="59"/>
      <c r="E87" s="57"/>
      <c r="F87" s="57"/>
      <c r="G87" s="57"/>
      <c r="H87" s="57"/>
      <c r="I87" s="5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6" t="s">
        <v>248</v>
      </c>
    </row>
    <row r="88" spans="2:27" ht="24" customHeight="1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2" t="s">
        <v>190</v>
      </c>
      <c r="P88" s="57" t="s">
        <v>184</v>
      </c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</row>
    <row r="89" spans="1:27" ht="19.5" customHeight="1" thickBo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1"/>
    </row>
    <row r="90" spans="1:27" ht="17.25">
      <c r="A90" s="11" t="s">
        <v>0</v>
      </c>
      <c r="B90" s="11"/>
      <c r="C90" s="11"/>
      <c r="D90" s="12"/>
      <c r="E90" s="13"/>
      <c r="F90" s="14"/>
      <c r="G90" s="13"/>
      <c r="H90" s="11" t="s">
        <v>0</v>
      </c>
      <c r="I90" s="15"/>
      <c r="J90" s="171" t="s">
        <v>52</v>
      </c>
      <c r="K90" s="172"/>
      <c r="L90" s="173"/>
      <c r="M90" s="163" t="s">
        <v>53</v>
      </c>
      <c r="N90" s="163"/>
      <c r="O90" s="163"/>
      <c r="P90" s="163" t="s">
        <v>54</v>
      </c>
      <c r="Q90" s="163"/>
      <c r="R90" s="163"/>
      <c r="S90" s="171" t="s">
        <v>55</v>
      </c>
      <c r="T90" s="172"/>
      <c r="U90" s="173"/>
      <c r="V90" s="171" t="s">
        <v>56</v>
      </c>
      <c r="W90" s="172"/>
      <c r="X90" s="173"/>
      <c r="Y90" s="171" t="s">
        <v>57</v>
      </c>
      <c r="Z90" s="172"/>
      <c r="AA90" s="172"/>
    </row>
    <row r="91" spans="1:27" ht="17.25">
      <c r="A91" s="186" t="s">
        <v>1</v>
      </c>
      <c r="B91" s="193"/>
      <c r="C91" s="193"/>
      <c r="D91" s="182" t="s">
        <v>43</v>
      </c>
      <c r="E91" s="183"/>
      <c r="F91" s="184"/>
      <c r="G91" s="188" t="s">
        <v>3</v>
      </c>
      <c r="H91" s="189"/>
      <c r="I91" s="190"/>
      <c r="J91" s="174" t="s">
        <v>192</v>
      </c>
      <c r="K91" s="175"/>
      <c r="L91" s="176"/>
      <c r="M91" s="192" t="s">
        <v>182</v>
      </c>
      <c r="N91" s="192"/>
      <c r="O91" s="192"/>
      <c r="P91" s="192" t="s">
        <v>148</v>
      </c>
      <c r="Q91" s="192"/>
      <c r="R91" s="192"/>
      <c r="S91" s="174" t="s">
        <v>149</v>
      </c>
      <c r="T91" s="175"/>
      <c r="U91" s="176"/>
      <c r="V91" s="174" t="s">
        <v>194</v>
      </c>
      <c r="W91" s="175"/>
      <c r="X91" s="176"/>
      <c r="Y91" s="174" t="s">
        <v>194</v>
      </c>
      <c r="Z91" s="175"/>
      <c r="AA91" s="175"/>
    </row>
    <row r="92" spans="1:27" ht="17.25" customHeight="1">
      <c r="A92" s="186" t="s">
        <v>4</v>
      </c>
      <c r="B92" s="193"/>
      <c r="C92" s="193"/>
      <c r="D92" s="185"/>
      <c r="E92" s="183"/>
      <c r="F92" s="184"/>
      <c r="G92" s="191"/>
      <c r="H92" s="189"/>
      <c r="I92" s="190"/>
      <c r="J92" s="164" t="s">
        <v>51</v>
      </c>
      <c r="K92" s="164" t="s">
        <v>5</v>
      </c>
      <c r="L92" s="166" t="s">
        <v>58</v>
      </c>
      <c r="M92" s="164" t="s">
        <v>51</v>
      </c>
      <c r="N92" s="164" t="s">
        <v>5</v>
      </c>
      <c r="O92" s="166" t="s">
        <v>58</v>
      </c>
      <c r="P92" s="164" t="s">
        <v>51</v>
      </c>
      <c r="Q92" s="164" t="s">
        <v>5</v>
      </c>
      <c r="R92" s="166" t="s">
        <v>58</v>
      </c>
      <c r="S92" s="164" t="s">
        <v>51</v>
      </c>
      <c r="T92" s="164" t="s">
        <v>5</v>
      </c>
      <c r="U92" s="166" t="s">
        <v>58</v>
      </c>
      <c r="V92" s="164" t="s">
        <v>51</v>
      </c>
      <c r="W92" s="164" t="s">
        <v>5</v>
      </c>
      <c r="X92" s="166" t="s">
        <v>58</v>
      </c>
      <c r="Y92" s="164" t="s">
        <v>51</v>
      </c>
      <c r="Z92" s="164" t="s">
        <v>5</v>
      </c>
      <c r="AA92" s="177" t="s">
        <v>58</v>
      </c>
    </row>
    <row r="93" spans="1:27" ht="17.25">
      <c r="A93" s="17" t="s">
        <v>0</v>
      </c>
      <c r="B93" s="17"/>
      <c r="C93" s="17"/>
      <c r="D93" s="18"/>
      <c r="E93" s="19"/>
      <c r="F93" s="20"/>
      <c r="G93" s="19"/>
      <c r="H93" s="17" t="s">
        <v>59</v>
      </c>
      <c r="I93" s="21"/>
      <c r="J93" s="165"/>
      <c r="K93" s="165" t="s">
        <v>60</v>
      </c>
      <c r="L93" s="167"/>
      <c r="M93" s="165"/>
      <c r="N93" s="165" t="s">
        <v>60</v>
      </c>
      <c r="O93" s="167"/>
      <c r="P93" s="165"/>
      <c r="Q93" s="165" t="s">
        <v>60</v>
      </c>
      <c r="R93" s="167"/>
      <c r="S93" s="165"/>
      <c r="T93" s="165" t="s">
        <v>60</v>
      </c>
      <c r="U93" s="167"/>
      <c r="V93" s="165"/>
      <c r="W93" s="165" t="s">
        <v>60</v>
      </c>
      <c r="X93" s="167"/>
      <c r="Y93" s="165"/>
      <c r="Z93" s="165" t="s">
        <v>60</v>
      </c>
      <c r="AA93" s="178"/>
    </row>
    <row r="94" spans="1:27" ht="21" customHeight="1">
      <c r="A94" s="36"/>
      <c r="B94" s="35">
        <v>69</v>
      </c>
      <c r="C94" s="36"/>
      <c r="D94" s="37"/>
      <c r="E94" s="37" t="s">
        <v>117</v>
      </c>
      <c r="F94" s="37"/>
      <c r="G94" s="37"/>
      <c r="H94" s="37" t="s">
        <v>118</v>
      </c>
      <c r="I94" s="37"/>
      <c r="J94" s="27">
        <v>1020</v>
      </c>
      <c r="K94" s="28">
        <v>574</v>
      </c>
      <c r="L94" s="38">
        <f aca="true" t="shared" si="12" ref="L94:L127">K94/J94*100</f>
        <v>56.27450980392157</v>
      </c>
      <c r="M94" s="28">
        <v>1024</v>
      </c>
      <c r="N94" s="28">
        <v>456</v>
      </c>
      <c r="O94" s="38">
        <f aca="true" t="shared" si="13" ref="O94:O111">N94/M94*100</f>
        <v>44.53125</v>
      </c>
      <c r="P94" s="24">
        <v>1046</v>
      </c>
      <c r="Q94" s="28">
        <v>557</v>
      </c>
      <c r="R94" s="29">
        <f aca="true" t="shared" si="14" ref="R94:R111">Q94/P94*100</f>
        <v>53.25047801147228</v>
      </c>
      <c r="S94" s="28">
        <v>1048</v>
      </c>
      <c r="T94" s="28">
        <v>439</v>
      </c>
      <c r="U94" s="29">
        <f aca="true" t="shared" si="15" ref="U94:U111">T94/S94*100</f>
        <v>41.88931297709924</v>
      </c>
      <c r="V94" s="28">
        <v>1013</v>
      </c>
      <c r="W94" s="28">
        <v>430</v>
      </c>
      <c r="X94" s="38">
        <f aca="true" t="shared" si="16" ref="X94:X127">W94/V94*100</f>
        <v>42.44817374136229</v>
      </c>
      <c r="Y94" s="28">
        <v>1013</v>
      </c>
      <c r="Z94" s="28">
        <v>430</v>
      </c>
      <c r="AA94" s="29">
        <f aca="true" t="shared" si="17" ref="AA94:AA111">Z94/Y94*100</f>
        <v>42.44817374136229</v>
      </c>
    </row>
    <row r="95" spans="1:27" ht="21" customHeight="1">
      <c r="A95" s="36"/>
      <c r="B95" s="35">
        <v>70</v>
      </c>
      <c r="C95" s="36"/>
      <c r="D95" s="37"/>
      <c r="E95" s="37" t="s">
        <v>119</v>
      </c>
      <c r="F95" s="37"/>
      <c r="G95" s="37"/>
      <c r="H95" s="37" t="s">
        <v>120</v>
      </c>
      <c r="I95" s="37"/>
      <c r="J95" s="27">
        <v>144</v>
      </c>
      <c r="K95" s="28">
        <v>92</v>
      </c>
      <c r="L95" s="38">
        <f t="shared" si="12"/>
        <v>63.888888888888886</v>
      </c>
      <c r="M95" s="28">
        <v>144</v>
      </c>
      <c r="N95" s="28">
        <v>99</v>
      </c>
      <c r="O95" s="38">
        <f t="shared" si="13"/>
        <v>68.75</v>
      </c>
      <c r="P95" s="24">
        <v>144</v>
      </c>
      <c r="Q95" s="28">
        <v>105</v>
      </c>
      <c r="R95" s="29">
        <f t="shared" si="14"/>
        <v>72.91666666666666</v>
      </c>
      <c r="S95" s="28">
        <v>149</v>
      </c>
      <c r="T95" s="28">
        <v>93</v>
      </c>
      <c r="U95" s="29">
        <f t="shared" si="15"/>
        <v>62.41610738255034</v>
      </c>
      <c r="V95" s="28">
        <v>142</v>
      </c>
      <c r="W95" s="28">
        <v>103</v>
      </c>
      <c r="X95" s="38">
        <f t="shared" si="16"/>
        <v>72.53521126760563</v>
      </c>
      <c r="Y95" s="28">
        <v>142</v>
      </c>
      <c r="Z95" s="28">
        <v>103</v>
      </c>
      <c r="AA95" s="29">
        <f t="shared" si="17"/>
        <v>72.53521126760563</v>
      </c>
    </row>
    <row r="96" spans="1:27" ht="21" customHeight="1">
      <c r="A96" s="36"/>
      <c r="B96" s="35">
        <v>71</v>
      </c>
      <c r="C96" s="36"/>
      <c r="D96" s="37"/>
      <c r="E96" s="37" t="s">
        <v>180</v>
      </c>
      <c r="F96" s="37"/>
      <c r="G96" s="37"/>
      <c r="H96" s="37" t="s">
        <v>181</v>
      </c>
      <c r="I96" s="37"/>
      <c r="J96" s="27">
        <v>3720</v>
      </c>
      <c r="K96" s="28">
        <v>2035</v>
      </c>
      <c r="L96" s="38">
        <f t="shared" si="12"/>
        <v>54.704301075268816</v>
      </c>
      <c r="M96" s="28">
        <v>3822</v>
      </c>
      <c r="N96" s="28">
        <v>1776</v>
      </c>
      <c r="O96" s="38">
        <f t="shared" si="13"/>
        <v>46.46781789638933</v>
      </c>
      <c r="P96" s="24">
        <v>3812</v>
      </c>
      <c r="Q96" s="28">
        <v>2205</v>
      </c>
      <c r="R96" s="29">
        <f t="shared" si="14"/>
        <v>57.84365162644281</v>
      </c>
      <c r="S96" s="28">
        <v>3799</v>
      </c>
      <c r="T96" s="28">
        <v>1404</v>
      </c>
      <c r="U96" s="29">
        <f t="shared" si="15"/>
        <v>36.95709397209792</v>
      </c>
      <c r="V96" s="28">
        <v>3706</v>
      </c>
      <c r="W96" s="28">
        <v>1324</v>
      </c>
      <c r="X96" s="38">
        <f t="shared" si="16"/>
        <v>35.725849973016736</v>
      </c>
      <c r="Y96" s="28">
        <v>3706</v>
      </c>
      <c r="Z96" s="28">
        <v>1324</v>
      </c>
      <c r="AA96" s="29">
        <f t="shared" si="17"/>
        <v>35.725849973016736</v>
      </c>
    </row>
    <row r="97" spans="1:27" ht="21" customHeight="1">
      <c r="A97" s="4"/>
      <c r="B97" s="35">
        <v>72</v>
      </c>
      <c r="C97" s="36"/>
      <c r="D97" s="47"/>
      <c r="E97" s="77" t="s">
        <v>49</v>
      </c>
      <c r="F97" s="37"/>
      <c r="G97" s="37"/>
      <c r="H97" s="41" t="s">
        <v>121</v>
      </c>
      <c r="I97" s="37"/>
      <c r="J97" s="27">
        <v>5718</v>
      </c>
      <c r="K97" s="28">
        <v>3429</v>
      </c>
      <c r="L97" s="38">
        <f t="shared" si="12"/>
        <v>59.968520461699896</v>
      </c>
      <c r="M97" s="28">
        <v>5609</v>
      </c>
      <c r="N97" s="28">
        <v>2784</v>
      </c>
      <c r="O97" s="38">
        <f t="shared" si="13"/>
        <v>49.63451595649849</v>
      </c>
      <c r="P97" s="24">
        <v>5525</v>
      </c>
      <c r="Q97" s="28">
        <v>3175</v>
      </c>
      <c r="R97" s="29">
        <f t="shared" si="14"/>
        <v>57.466063348416284</v>
      </c>
      <c r="S97" s="28">
        <v>5414</v>
      </c>
      <c r="T97" s="28">
        <v>2809</v>
      </c>
      <c r="U97" s="29">
        <f t="shared" si="15"/>
        <v>51.8840044329516</v>
      </c>
      <c r="V97" s="28">
        <v>5665</v>
      </c>
      <c r="W97" s="28">
        <v>2760</v>
      </c>
      <c r="X97" s="38">
        <f t="shared" si="16"/>
        <v>48.720211827007944</v>
      </c>
      <c r="Y97" s="28">
        <v>5665</v>
      </c>
      <c r="Z97" s="28">
        <v>2760</v>
      </c>
      <c r="AA97" s="29">
        <f t="shared" si="17"/>
        <v>48.720211827007944</v>
      </c>
    </row>
    <row r="98" spans="1:27" ht="21" customHeight="1">
      <c r="A98" s="4"/>
      <c r="B98" s="35">
        <v>73</v>
      </c>
      <c r="C98" s="36"/>
      <c r="D98" s="37"/>
      <c r="E98" s="37" t="s">
        <v>122</v>
      </c>
      <c r="F98" s="37"/>
      <c r="G98" s="37"/>
      <c r="H98" s="41" t="s">
        <v>123</v>
      </c>
      <c r="I98" s="37"/>
      <c r="J98" s="27">
        <v>3295</v>
      </c>
      <c r="K98" s="28">
        <v>2285</v>
      </c>
      <c r="L98" s="38">
        <f t="shared" si="12"/>
        <v>69.3474962063733</v>
      </c>
      <c r="M98" s="28">
        <v>3166</v>
      </c>
      <c r="N98" s="28">
        <v>1805</v>
      </c>
      <c r="O98" s="38">
        <f t="shared" si="13"/>
        <v>57.01200252684776</v>
      </c>
      <c r="P98" s="24">
        <v>3114</v>
      </c>
      <c r="Q98" s="28">
        <v>2098</v>
      </c>
      <c r="R98" s="29">
        <f t="shared" si="14"/>
        <v>67.37315350032112</v>
      </c>
      <c r="S98" s="28">
        <v>3096</v>
      </c>
      <c r="T98" s="28">
        <v>1335</v>
      </c>
      <c r="U98" s="29">
        <f t="shared" si="15"/>
        <v>43.12015503875969</v>
      </c>
      <c r="V98" s="28">
        <v>3273</v>
      </c>
      <c r="W98" s="28">
        <v>1647</v>
      </c>
      <c r="X98" s="38">
        <f t="shared" si="16"/>
        <v>50.32080659945004</v>
      </c>
      <c r="Y98" s="28">
        <v>3273</v>
      </c>
      <c r="Z98" s="28">
        <v>1647</v>
      </c>
      <c r="AA98" s="29">
        <f t="shared" si="17"/>
        <v>50.32080659945004</v>
      </c>
    </row>
    <row r="99" spans="1:27" ht="21" customHeight="1">
      <c r="A99" s="4"/>
      <c r="B99" s="35">
        <v>74</v>
      </c>
      <c r="C99" s="36"/>
      <c r="D99" s="37"/>
      <c r="E99" s="37" t="s">
        <v>124</v>
      </c>
      <c r="F99" s="37"/>
      <c r="G99" s="37"/>
      <c r="H99" s="41" t="s">
        <v>125</v>
      </c>
      <c r="I99" s="37"/>
      <c r="J99" s="27">
        <v>6881</v>
      </c>
      <c r="K99" s="28">
        <v>4110</v>
      </c>
      <c r="L99" s="38">
        <f t="shared" si="12"/>
        <v>59.729690451969184</v>
      </c>
      <c r="M99" s="28">
        <v>6825</v>
      </c>
      <c r="N99" s="28">
        <v>3360</v>
      </c>
      <c r="O99" s="38">
        <f t="shared" si="13"/>
        <v>49.23076923076923</v>
      </c>
      <c r="P99" s="24">
        <v>6737</v>
      </c>
      <c r="Q99" s="28">
        <v>3880</v>
      </c>
      <c r="R99" s="29">
        <f t="shared" si="14"/>
        <v>57.592400178120826</v>
      </c>
      <c r="S99" s="28">
        <v>6656</v>
      </c>
      <c r="T99" s="28">
        <v>2973</v>
      </c>
      <c r="U99" s="29">
        <f t="shared" si="15"/>
        <v>44.66646634615385</v>
      </c>
      <c r="V99" s="28">
        <v>6795</v>
      </c>
      <c r="W99" s="28">
        <v>3315</v>
      </c>
      <c r="X99" s="38">
        <f t="shared" si="16"/>
        <v>48.78587196467991</v>
      </c>
      <c r="Y99" s="28">
        <v>6795</v>
      </c>
      <c r="Z99" s="28">
        <v>3315</v>
      </c>
      <c r="AA99" s="29">
        <f t="shared" si="17"/>
        <v>48.78587196467991</v>
      </c>
    </row>
    <row r="100" spans="1:27" ht="21" customHeight="1">
      <c r="A100" s="35"/>
      <c r="B100" s="35">
        <v>75</v>
      </c>
      <c r="C100" s="36"/>
      <c r="D100" s="37"/>
      <c r="E100" s="37" t="s">
        <v>236</v>
      </c>
      <c r="F100" s="37"/>
      <c r="G100" s="37"/>
      <c r="H100" s="37" t="s">
        <v>126</v>
      </c>
      <c r="I100" s="37"/>
      <c r="J100" s="27">
        <v>5156</v>
      </c>
      <c r="K100" s="28">
        <v>3125</v>
      </c>
      <c r="L100" s="38">
        <f t="shared" si="12"/>
        <v>60.60899922420481</v>
      </c>
      <c r="M100" s="28">
        <v>5001</v>
      </c>
      <c r="N100" s="28">
        <v>2505</v>
      </c>
      <c r="O100" s="38">
        <f t="shared" si="13"/>
        <v>50.089982003599275</v>
      </c>
      <c r="P100" s="24">
        <v>4930</v>
      </c>
      <c r="Q100" s="28">
        <v>2808</v>
      </c>
      <c r="R100" s="29">
        <f t="shared" si="14"/>
        <v>56.95740365111563</v>
      </c>
      <c r="S100" s="28">
        <v>4909</v>
      </c>
      <c r="T100" s="28">
        <v>2025</v>
      </c>
      <c r="U100" s="29">
        <f t="shared" si="15"/>
        <v>41.25076390303524</v>
      </c>
      <c r="V100" s="28">
        <v>5097</v>
      </c>
      <c r="W100" s="28">
        <v>2162</v>
      </c>
      <c r="X100" s="38">
        <f t="shared" si="16"/>
        <v>42.41710810280557</v>
      </c>
      <c r="Y100" s="28">
        <v>5097</v>
      </c>
      <c r="Z100" s="28">
        <v>2162</v>
      </c>
      <c r="AA100" s="29">
        <f t="shared" si="17"/>
        <v>42.41710810280557</v>
      </c>
    </row>
    <row r="101" spans="1:27" ht="21" customHeight="1">
      <c r="A101" s="36"/>
      <c r="B101" s="35">
        <v>76</v>
      </c>
      <c r="C101" s="36"/>
      <c r="D101" s="37"/>
      <c r="E101" s="37" t="s">
        <v>127</v>
      </c>
      <c r="F101" s="37"/>
      <c r="G101" s="37"/>
      <c r="H101" s="37" t="s">
        <v>128</v>
      </c>
      <c r="I101" s="37"/>
      <c r="J101" s="27">
        <v>5848</v>
      </c>
      <c r="K101" s="28">
        <v>3894</v>
      </c>
      <c r="L101" s="38">
        <f t="shared" si="12"/>
        <v>66.58686730506156</v>
      </c>
      <c r="M101" s="28">
        <v>5838</v>
      </c>
      <c r="N101" s="28">
        <v>3328</v>
      </c>
      <c r="O101" s="38">
        <f t="shared" si="13"/>
        <v>57.00582391229874</v>
      </c>
      <c r="P101" s="24">
        <v>5719</v>
      </c>
      <c r="Q101" s="28">
        <v>3608</v>
      </c>
      <c r="R101" s="29">
        <f t="shared" si="14"/>
        <v>63.087952439237625</v>
      </c>
      <c r="S101" s="28">
        <v>5602</v>
      </c>
      <c r="T101" s="28">
        <v>2401</v>
      </c>
      <c r="U101" s="29">
        <f t="shared" si="15"/>
        <v>42.859692966797574</v>
      </c>
      <c r="V101" s="28">
        <v>5786</v>
      </c>
      <c r="W101" s="28">
        <v>2726</v>
      </c>
      <c r="X101" s="38">
        <f t="shared" si="16"/>
        <v>47.11372277912202</v>
      </c>
      <c r="Y101" s="28">
        <v>5786</v>
      </c>
      <c r="Z101" s="28">
        <v>2726</v>
      </c>
      <c r="AA101" s="29">
        <f t="shared" si="17"/>
        <v>47.11372277912202</v>
      </c>
    </row>
    <row r="102" spans="1:27" ht="21" customHeight="1">
      <c r="A102" s="36"/>
      <c r="B102" s="35">
        <v>77</v>
      </c>
      <c r="C102" s="36"/>
      <c r="D102" s="37"/>
      <c r="E102" s="37" t="s">
        <v>129</v>
      </c>
      <c r="F102" s="37"/>
      <c r="G102" s="37"/>
      <c r="H102" s="37" t="s">
        <v>130</v>
      </c>
      <c r="I102" s="37"/>
      <c r="J102" s="27">
        <v>3142</v>
      </c>
      <c r="K102" s="28">
        <v>1932</v>
      </c>
      <c r="L102" s="38">
        <f t="shared" si="12"/>
        <v>61.489497135582425</v>
      </c>
      <c r="M102" s="28">
        <v>3137</v>
      </c>
      <c r="N102" s="28">
        <v>1589</v>
      </c>
      <c r="O102" s="38">
        <f t="shared" si="13"/>
        <v>50.65349059611094</v>
      </c>
      <c r="P102" s="24">
        <v>3072</v>
      </c>
      <c r="Q102" s="28">
        <v>1957</v>
      </c>
      <c r="R102" s="29">
        <f t="shared" si="14"/>
        <v>63.704427083333336</v>
      </c>
      <c r="S102" s="28">
        <v>2976</v>
      </c>
      <c r="T102" s="28">
        <v>1158</v>
      </c>
      <c r="U102" s="29">
        <f t="shared" si="15"/>
        <v>38.91129032258064</v>
      </c>
      <c r="V102" s="28">
        <v>3110</v>
      </c>
      <c r="W102" s="28">
        <v>1186</v>
      </c>
      <c r="X102" s="38">
        <f t="shared" si="16"/>
        <v>38.135048231511256</v>
      </c>
      <c r="Y102" s="28">
        <v>3110</v>
      </c>
      <c r="Z102" s="28">
        <v>1186</v>
      </c>
      <c r="AA102" s="29">
        <f t="shared" si="17"/>
        <v>38.135048231511256</v>
      </c>
    </row>
    <row r="103" spans="1:27" ht="21" customHeight="1">
      <c r="A103" s="36"/>
      <c r="B103" s="35">
        <v>78</v>
      </c>
      <c r="C103" s="36"/>
      <c r="D103" s="37"/>
      <c r="E103" s="41" t="s">
        <v>131</v>
      </c>
      <c r="F103" s="37"/>
      <c r="G103" s="37"/>
      <c r="H103" s="41" t="s">
        <v>132</v>
      </c>
      <c r="I103" s="37"/>
      <c r="J103" s="27">
        <v>3891</v>
      </c>
      <c r="K103" s="28">
        <v>2597</v>
      </c>
      <c r="L103" s="38">
        <f t="shared" si="12"/>
        <v>66.74376766897969</v>
      </c>
      <c r="M103" s="28">
        <v>3937</v>
      </c>
      <c r="N103" s="28">
        <v>2184</v>
      </c>
      <c r="O103" s="38">
        <f t="shared" si="13"/>
        <v>55.47371094742189</v>
      </c>
      <c r="P103" s="24">
        <v>3896</v>
      </c>
      <c r="Q103" s="28">
        <v>2539</v>
      </c>
      <c r="R103" s="29">
        <f t="shared" si="14"/>
        <v>65.1694045174538</v>
      </c>
      <c r="S103" s="28">
        <v>3685</v>
      </c>
      <c r="T103" s="28">
        <v>1600</v>
      </c>
      <c r="U103" s="29">
        <f t="shared" si="15"/>
        <v>43.419267299864316</v>
      </c>
      <c r="V103" s="28">
        <v>3862</v>
      </c>
      <c r="W103" s="28">
        <v>1671</v>
      </c>
      <c r="X103" s="38">
        <f t="shared" si="16"/>
        <v>43.26773692387364</v>
      </c>
      <c r="Y103" s="28">
        <v>3862</v>
      </c>
      <c r="Z103" s="28">
        <v>1671</v>
      </c>
      <c r="AA103" s="29">
        <f t="shared" si="17"/>
        <v>43.26773692387364</v>
      </c>
    </row>
    <row r="104" spans="1:27" ht="21" customHeight="1">
      <c r="A104" s="36"/>
      <c r="B104" s="35">
        <v>79</v>
      </c>
      <c r="C104" s="36"/>
      <c r="D104" s="37"/>
      <c r="E104" s="37" t="s">
        <v>133</v>
      </c>
      <c r="F104" s="37"/>
      <c r="G104" s="37"/>
      <c r="H104" s="51" t="s">
        <v>134</v>
      </c>
      <c r="I104" s="37"/>
      <c r="J104" s="27">
        <v>3726</v>
      </c>
      <c r="K104" s="28">
        <v>2200</v>
      </c>
      <c r="L104" s="38">
        <f t="shared" si="12"/>
        <v>59.04455179817498</v>
      </c>
      <c r="M104" s="28">
        <v>3768</v>
      </c>
      <c r="N104" s="28">
        <v>1911</v>
      </c>
      <c r="O104" s="38">
        <f t="shared" si="13"/>
        <v>50.71656050955414</v>
      </c>
      <c r="P104" s="24">
        <v>3658</v>
      </c>
      <c r="Q104" s="28">
        <v>2211</v>
      </c>
      <c r="R104" s="29">
        <f t="shared" si="14"/>
        <v>60.442864953526524</v>
      </c>
      <c r="S104" s="28">
        <v>3826</v>
      </c>
      <c r="T104" s="28">
        <v>1403</v>
      </c>
      <c r="U104" s="29">
        <f t="shared" si="15"/>
        <v>36.670151594354415</v>
      </c>
      <c r="V104" s="28">
        <v>3705</v>
      </c>
      <c r="W104" s="28">
        <v>1375</v>
      </c>
      <c r="X104" s="38">
        <f t="shared" si="16"/>
        <v>37.11201079622132</v>
      </c>
      <c r="Y104" s="28">
        <v>3705</v>
      </c>
      <c r="Z104" s="28">
        <v>1375</v>
      </c>
      <c r="AA104" s="29">
        <f t="shared" si="17"/>
        <v>37.11201079622132</v>
      </c>
    </row>
    <row r="105" spans="1:27" ht="21" customHeight="1">
      <c r="A105" s="36"/>
      <c r="B105" s="35">
        <v>80</v>
      </c>
      <c r="C105" s="36"/>
      <c r="D105" s="37"/>
      <c r="E105" s="37" t="s">
        <v>135</v>
      </c>
      <c r="F105" s="37"/>
      <c r="G105" s="37"/>
      <c r="H105" s="37" t="s">
        <v>136</v>
      </c>
      <c r="I105" s="37"/>
      <c r="J105" s="27">
        <v>2541</v>
      </c>
      <c r="K105" s="28">
        <v>1584</v>
      </c>
      <c r="L105" s="38">
        <f t="shared" si="12"/>
        <v>62.33766233766234</v>
      </c>
      <c r="M105" s="28">
        <v>2557</v>
      </c>
      <c r="N105" s="28">
        <v>1314</v>
      </c>
      <c r="O105" s="38">
        <f t="shared" si="13"/>
        <v>51.38834571763786</v>
      </c>
      <c r="P105" s="24">
        <v>2566</v>
      </c>
      <c r="Q105" s="28">
        <v>1483</v>
      </c>
      <c r="R105" s="29">
        <f t="shared" si="14"/>
        <v>57.79423226812159</v>
      </c>
      <c r="S105" s="28">
        <v>2591</v>
      </c>
      <c r="T105" s="28">
        <v>1071</v>
      </c>
      <c r="U105" s="29">
        <f t="shared" si="15"/>
        <v>41.33539174064068</v>
      </c>
      <c r="V105" s="28">
        <v>2523</v>
      </c>
      <c r="W105" s="28">
        <v>1123</v>
      </c>
      <c r="X105" s="38">
        <f t="shared" si="16"/>
        <v>44.51050336900515</v>
      </c>
      <c r="Y105" s="28">
        <v>2523</v>
      </c>
      <c r="Z105" s="28">
        <v>1123</v>
      </c>
      <c r="AA105" s="29">
        <f t="shared" si="17"/>
        <v>44.51050336900515</v>
      </c>
    </row>
    <row r="106" spans="1:27" ht="21" customHeight="1">
      <c r="A106" s="36"/>
      <c r="B106" s="35">
        <v>81</v>
      </c>
      <c r="C106" s="36"/>
      <c r="D106" s="37"/>
      <c r="E106" s="37" t="s">
        <v>137</v>
      </c>
      <c r="F106" s="37"/>
      <c r="G106" s="37"/>
      <c r="H106" s="51" t="s">
        <v>138</v>
      </c>
      <c r="I106" s="37"/>
      <c r="J106" s="27">
        <v>3784</v>
      </c>
      <c r="K106" s="28">
        <v>2396</v>
      </c>
      <c r="L106" s="38">
        <f t="shared" si="12"/>
        <v>63.31923890063425</v>
      </c>
      <c r="M106" s="28">
        <v>3770</v>
      </c>
      <c r="N106" s="28">
        <v>2105</v>
      </c>
      <c r="O106" s="38">
        <f t="shared" si="13"/>
        <v>55.83554376657824</v>
      </c>
      <c r="P106" s="24">
        <v>3753</v>
      </c>
      <c r="Q106" s="28">
        <v>2459</v>
      </c>
      <c r="R106" s="29">
        <f t="shared" si="14"/>
        <v>65.5209166000533</v>
      </c>
      <c r="S106" s="28">
        <v>3751</v>
      </c>
      <c r="T106" s="28">
        <v>1735</v>
      </c>
      <c r="U106" s="29">
        <f t="shared" si="15"/>
        <v>46.254332178085846</v>
      </c>
      <c r="V106" s="28">
        <v>3751</v>
      </c>
      <c r="W106" s="28">
        <v>1619</v>
      </c>
      <c r="X106" s="38">
        <f t="shared" si="16"/>
        <v>43.16182351372967</v>
      </c>
      <c r="Y106" s="28">
        <v>3751</v>
      </c>
      <c r="Z106" s="28">
        <v>1615</v>
      </c>
      <c r="AA106" s="29">
        <f t="shared" si="17"/>
        <v>43.05518528392429</v>
      </c>
    </row>
    <row r="107" spans="1:27" ht="21" customHeight="1">
      <c r="A107" s="36"/>
      <c r="B107" s="35">
        <v>82</v>
      </c>
      <c r="C107" s="36"/>
      <c r="D107" s="37"/>
      <c r="E107" s="37" t="s">
        <v>139</v>
      </c>
      <c r="F107" s="37"/>
      <c r="G107" s="37"/>
      <c r="H107" s="37" t="s">
        <v>140</v>
      </c>
      <c r="I107" s="37"/>
      <c r="J107" s="27">
        <v>4416</v>
      </c>
      <c r="K107" s="28">
        <v>3009</v>
      </c>
      <c r="L107" s="38">
        <f t="shared" si="12"/>
        <v>68.13858695652173</v>
      </c>
      <c r="M107" s="28">
        <v>4444</v>
      </c>
      <c r="N107" s="28">
        <v>2630</v>
      </c>
      <c r="O107" s="38">
        <f t="shared" si="13"/>
        <v>59.180918091809176</v>
      </c>
      <c r="P107" s="24">
        <v>4361</v>
      </c>
      <c r="Q107" s="28">
        <v>2905</v>
      </c>
      <c r="R107" s="29">
        <f t="shared" si="14"/>
        <v>66.6131621187801</v>
      </c>
      <c r="S107" s="28">
        <v>4280</v>
      </c>
      <c r="T107" s="28">
        <v>2211</v>
      </c>
      <c r="U107" s="29">
        <f t="shared" si="15"/>
        <v>51.6588785046729</v>
      </c>
      <c r="V107" s="28">
        <v>4379</v>
      </c>
      <c r="W107" s="28">
        <v>2197</v>
      </c>
      <c r="X107" s="38">
        <f t="shared" si="16"/>
        <v>50.171271979904084</v>
      </c>
      <c r="Y107" s="28">
        <v>4379</v>
      </c>
      <c r="Z107" s="28">
        <v>2197</v>
      </c>
      <c r="AA107" s="29">
        <f t="shared" si="17"/>
        <v>50.171271979904084</v>
      </c>
    </row>
    <row r="108" spans="1:27" ht="21" customHeight="1">
      <c r="A108" s="36"/>
      <c r="B108" s="35">
        <v>83</v>
      </c>
      <c r="C108" s="36"/>
      <c r="D108" s="37"/>
      <c r="E108" s="75" t="s">
        <v>188</v>
      </c>
      <c r="F108" s="37"/>
      <c r="G108" s="37"/>
      <c r="H108" s="37" t="s">
        <v>141</v>
      </c>
      <c r="I108" s="37"/>
      <c r="J108" s="27">
        <v>1798</v>
      </c>
      <c r="K108" s="28">
        <v>1076</v>
      </c>
      <c r="L108" s="38">
        <f t="shared" si="12"/>
        <v>59.84427141268076</v>
      </c>
      <c r="M108" s="28">
        <v>1846</v>
      </c>
      <c r="N108" s="28">
        <v>894</v>
      </c>
      <c r="O108" s="38">
        <f t="shared" si="13"/>
        <v>48.429035752979416</v>
      </c>
      <c r="P108" s="24">
        <v>1845</v>
      </c>
      <c r="Q108" s="28">
        <v>1009</v>
      </c>
      <c r="R108" s="29">
        <f t="shared" si="14"/>
        <v>54.68834688346883</v>
      </c>
      <c r="S108" s="28">
        <v>1837</v>
      </c>
      <c r="T108" s="28">
        <v>911</v>
      </c>
      <c r="U108" s="29">
        <f t="shared" si="15"/>
        <v>49.59172563962983</v>
      </c>
      <c r="V108" s="28">
        <v>1785</v>
      </c>
      <c r="W108" s="28">
        <v>858</v>
      </c>
      <c r="X108" s="38">
        <f t="shared" si="16"/>
        <v>48.0672268907563</v>
      </c>
      <c r="Y108" s="28">
        <v>1785</v>
      </c>
      <c r="Z108" s="28">
        <v>858</v>
      </c>
      <c r="AA108" s="29">
        <f t="shared" si="17"/>
        <v>48.0672268907563</v>
      </c>
    </row>
    <row r="109" spans="1:27" ht="21" customHeight="1">
      <c r="A109" s="36"/>
      <c r="B109" s="35">
        <v>84</v>
      </c>
      <c r="C109" s="36"/>
      <c r="D109" s="37"/>
      <c r="E109" s="37" t="s">
        <v>142</v>
      </c>
      <c r="F109" s="37"/>
      <c r="G109" s="37"/>
      <c r="H109" s="37" t="s">
        <v>143</v>
      </c>
      <c r="I109" s="37"/>
      <c r="J109" s="27">
        <v>2206</v>
      </c>
      <c r="K109" s="28">
        <v>1493</v>
      </c>
      <c r="L109" s="38">
        <f t="shared" si="12"/>
        <v>67.67905711695377</v>
      </c>
      <c r="M109" s="28">
        <v>2218</v>
      </c>
      <c r="N109" s="28">
        <v>1302</v>
      </c>
      <c r="O109" s="38">
        <f t="shared" si="13"/>
        <v>58.701532912533814</v>
      </c>
      <c r="P109" s="24">
        <v>2194</v>
      </c>
      <c r="Q109" s="28">
        <v>1453</v>
      </c>
      <c r="R109" s="29">
        <f t="shared" si="14"/>
        <v>66.2260711030082</v>
      </c>
      <c r="S109" s="28">
        <v>2196</v>
      </c>
      <c r="T109" s="28">
        <v>1020</v>
      </c>
      <c r="U109" s="29">
        <f t="shared" si="15"/>
        <v>46.44808743169399</v>
      </c>
      <c r="V109" s="28">
        <v>2179</v>
      </c>
      <c r="W109" s="28">
        <v>1149</v>
      </c>
      <c r="X109" s="38">
        <f t="shared" si="16"/>
        <v>52.730610371730144</v>
      </c>
      <c r="Y109" s="28">
        <v>2179</v>
      </c>
      <c r="Z109" s="28">
        <v>1149</v>
      </c>
      <c r="AA109" s="29">
        <f t="shared" si="17"/>
        <v>52.730610371730144</v>
      </c>
    </row>
    <row r="110" spans="1:27" ht="21" customHeight="1">
      <c r="A110" s="36"/>
      <c r="B110" s="35">
        <v>85</v>
      </c>
      <c r="C110" s="36"/>
      <c r="D110" s="37"/>
      <c r="E110" s="37" t="s">
        <v>144</v>
      </c>
      <c r="F110" s="37"/>
      <c r="G110" s="37"/>
      <c r="H110" s="37" t="s">
        <v>145</v>
      </c>
      <c r="I110" s="37"/>
      <c r="J110" s="27">
        <v>4225</v>
      </c>
      <c r="K110" s="45">
        <v>2370</v>
      </c>
      <c r="L110" s="38">
        <f t="shared" si="12"/>
        <v>56.09467455621302</v>
      </c>
      <c r="M110" s="45">
        <v>4307</v>
      </c>
      <c r="N110" s="45">
        <v>2006</v>
      </c>
      <c r="O110" s="38">
        <f t="shared" si="13"/>
        <v>46.57534246575342</v>
      </c>
      <c r="P110" s="30">
        <v>4262</v>
      </c>
      <c r="Q110" s="45">
        <v>2265</v>
      </c>
      <c r="R110" s="29">
        <f t="shared" si="14"/>
        <v>53.14406381980291</v>
      </c>
      <c r="S110" s="45">
        <v>4121</v>
      </c>
      <c r="T110" s="45">
        <v>1723</v>
      </c>
      <c r="U110" s="29">
        <f t="shared" si="15"/>
        <v>41.81024023295316</v>
      </c>
      <c r="V110" s="45">
        <v>4156</v>
      </c>
      <c r="W110" s="45">
        <v>1685</v>
      </c>
      <c r="X110" s="38">
        <f t="shared" si="16"/>
        <v>40.54379210779596</v>
      </c>
      <c r="Y110" s="45">
        <v>4156</v>
      </c>
      <c r="Z110" s="45">
        <v>1685</v>
      </c>
      <c r="AA110" s="29">
        <f t="shared" si="17"/>
        <v>40.54379210779596</v>
      </c>
    </row>
    <row r="111" spans="1:27" ht="21" customHeight="1">
      <c r="A111" s="36"/>
      <c r="B111" s="82">
        <v>86</v>
      </c>
      <c r="C111" s="4"/>
      <c r="D111" s="44"/>
      <c r="E111" s="44" t="s">
        <v>146</v>
      </c>
      <c r="F111" s="44"/>
      <c r="G111" s="44"/>
      <c r="H111" s="44" t="s">
        <v>147</v>
      </c>
      <c r="I111" s="44"/>
      <c r="J111" s="87">
        <v>4588</v>
      </c>
      <c r="K111" s="65">
        <v>2980</v>
      </c>
      <c r="L111" s="39">
        <f t="shared" si="12"/>
        <v>64.95204882301657</v>
      </c>
      <c r="M111" s="65">
        <v>4527</v>
      </c>
      <c r="N111" s="65">
        <v>2349</v>
      </c>
      <c r="O111" s="39">
        <f t="shared" si="13"/>
        <v>51.88866799204771</v>
      </c>
      <c r="P111" s="65">
        <v>4428</v>
      </c>
      <c r="Q111" s="65">
        <v>2648</v>
      </c>
      <c r="R111" s="29">
        <f t="shared" si="14"/>
        <v>59.80126467931346</v>
      </c>
      <c r="S111" s="65">
        <v>4349</v>
      </c>
      <c r="T111" s="65">
        <v>1788</v>
      </c>
      <c r="U111" s="29">
        <f t="shared" si="15"/>
        <v>41.11289951713037</v>
      </c>
      <c r="V111" s="65">
        <v>4528</v>
      </c>
      <c r="W111" s="65">
        <v>2188</v>
      </c>
      <c r="X111" s="39">
        <f t="shared" si="16"/>
        <v>48.32155477031802</v>
      </c>
      <c r="Y111" s="65">
        <v>4528</v>
      </c>
      <c r="Z111" s="65">
        <v>2188</v>
      </c>
      <c r="AA111" s="29">
        <f t="shared" si="17"/>
        <v>48.32155477031802</v>
      </c>
    </row>
    <row r="112" spans="1:27" ht="21" customHeight="1">
      <c r="A112" s="36"/>
      <c r="B112" s="35">
        <v>87</v>
      </c>
      <c r="C112" s="36"/>
      <c r="D112" s="37"/>
      <c r="E112" s="37" t="s">
        <v>199</v>
      </c>
      <c r="F112" s="37"/>
      <c r="G112" s="37"/>
      <c r="H112" s="37" t="s">
        <v>200</v>
      </c>
      <c r="I112" s="37"/>
      <c r="J112" s="27">
        <v>431</v>
      </c>
      <c r="K112" s="28">
        <v>301</v>
      </c>
      <c r="L112" s="38">
        <f t="shared" si="12"/>
        <v>69.83758700696056</v>
      </c>
      <c r="M112" s="96"/>
      <c r="N112" s="96"/>
      <c r="O112" s="96"/>
      <c r="P112" s="96"/>
      <c r="Q112" s="96"/>
      <c r="R112" s="96"/>
      <c r="S112" s="96"/>
      <c r="T112" s="96"/>
      <c r="U112" s="96"/>
      <c r="V112" s="28">
        <v>430</v>
      </c>
      <c r="W112" s="28">
        <v>234</v>
      </c>
      <c r="X112" s="38">
        <f t="shared" si="16"/>
        <v>54.418604651162795</v>
      </c>
      <c r="Y112" s="97"/>
      <c r="Z112" s="97"/>
      <c r="AA112" s="97"/>
    </row>
    <row r="113" spans="1:27" ht="21" customHeight="1">
      <c r="A113" s="36"/>
      <c r="B113" s="35">
        <v>88</v>
      </c>
      <c r="C113" s="36"/>
      <c r="D113" s="37"/>
      <c r="E113" s="37" t="s">
        <v>201</v>
      </c>
      <c r="F113" s="37"/>
      <c r="G113" s="37"/>
      <c r="H113" s="37" t="s">
        <v>202</v>
      </c>
      <c r="I113" s="37"/>
      <c r="J113" s="27">
        <v>369</v>
      </c>
      <c r="K113" s="28">
        <v>259</v>
      </c>
      <c r="L113" s="38">
        <f t="shared" si="12"/>
        <v>70.18970189701898</v>
      </c>
      <c r="M113" s="96"/>
      <c r="N113" s="96"/>
      <c r="O113" s="96"/>
      <c r="P113" s="96"/>
      <c r="Q113" s="96"/>
      <c r="R113" s="96"/>
      <c r="S113" s="96"/>
      <c r="T113" s="96"/>
      <c r="U113" s="96"/>
      <c r="V113" s="28">
        <v>360</v>
      </c>
      <c r="W113" s="28">
        <v>206</v>
      </c>
      <c r="X113" s="38">
        <f t="shared" si="16"/>
        <v>57.22222222222222</v>
      </c>
      <c r="Y113" s="97"/>
      <c r="Z113" s="97"/>
      <c r="AA113" s="97"/>
    </row>
    <row r="114" spans="1:27" ht="21" customHeight="1">
      <c r="A114" s="36"/>
      <c r="B114" s="35">
        <v>89</v>
      </c>
      <c r="C114" s="36"/>
      <c r="D114" s="37"/>
      <c r="E114" s="37" t="s">
        <v>203</v>
      </c>
      <c r="F114" s="37"/>
      <c r="G114" s="37"/>
      <c r="H114" s="41" t="s">
        <v>204</v>
      </c>
      <c r="I114" s="37"/>
      <c r="J114" s="27">
        <v>169</v>
      </c>
      <c r="K114" s="28">
        <v>131</v>
      </c>
      <c r="L114" s="38">
        <f t="shared" si="12"/>
        <v>77.51479289940828</v>
      </c>
      <c r="M114" s="96"/>
      <c r="N114" s="96"/>
      <c r="O114" s="96"/>
      <c r="P114" s="96"/>
      <c r="Q114" s="96"/>
      <c r="R114" s="96"/>
      <c r="S114" s="96"/>
      <c r="T114" s="96"/>
      <c r="U114" s="96"/>
      <c r="V114" s="28">
        <v>169</v>
      </c>
      <c r="W114" s="28">
        <v>110</v>
      </c>
      <c r="X114" s="38">
        <f t="shared" si="16"/>
        <v>65.08875739644971</v>
      </c>
      <c r="Y114" s="97"/>
      <c r="Z114" s="97"/>
      <c r="AA114" s="97"/>
    </row>
    <row r="115" spans="1:27" ht="21" customHeight="1">
      <c r="A115" s="36"/>
      <c r="B115" s="35">
        <v>90</v>
      </c>
      <c r="C115" s="36"/>
      <c r="D115" s="37"/>
      <c r="E115" s="37" t="s">
        <v>205</v>
      </c>
      <c r="F115" s="37"/>
      <c r="G115" s="37"/>
      <c r="H115" s="37" t="s">
        <v>206</v>
      </c>
      <c r="I115" s="37"/>
      <c r="J115" s="27">
        <v>203</v>
      </c>
      <c r="K115" s="28">
        <v>157</v>
      </c>
      <c r="L115" s="38">
        <f t="shared" si="12"/>
        <v>77.33990147783251</v>
      </c>
      <c r="M115" s="96"/>
      <c r="N115" s="96"/>
      <c r="O115" s="96"/>
      <c r="P115" s="96"/>
      <c r="Q115" s="96"/>
      <c r="R115" s="96"/>
      <c r="S115" s="96"/>
      <c r="T115" s="96"/>
      <c r="U115" s="96"/>
      <c r="V115" s="28">
        <v>201</v>
      </c>
      <c r="W115" s="28">
        <v>146</v>
      </c>
      <c r="X115" s="38">
        <f t="shared" si="16"/>
        <v>72.636815920398</v>
      </c>
      <c r="Y115" s="97"/>
      <c r="Z115" s="97"/>
      <c r="AA115" s="97"/>
    </row>
    <row r="116" spans="1:27" ht="21" customHeight="1">
      <c r="A116" s="36"/>
      <c r="B116" s="35">
        <v>91</v>
      </c>
      <c r="C116" s="36"/>
      <c r="D116" s="37"/>
      <c r="E116" s="37" t="s">
        <v>207</v>
      </c>
      <c r="F116" s="37"/>
      <c r="G116" s="37"/>
      <c r="H116" s="37" t="s">
        <v>208</v>
      </c>
      <c r="I116" s="37"/>
      <c r="J116" s="27">
        <v>403</v>
      </c>
      <c r="K116" s="28">
        <v>313</v>
      </c>
      <c r="L116" s="38">
        <f t="shared" si="12"/>
        <v>77.66749379652606</v>
      </c>
      <c r="M116" s="96"/>
      <c r="N116" s="96"/>
      <c r="O116" s="96"/>
      <c r="P116" s="96"/>
      <c r="Q116" s="96"/>
      <c r="R116" s="96"/>
      <c r="S116" s="96"/>
      <c r="T116" s="96"/>
      <c r="U116" s="96"/>
      <c r="V116" s="28">
        <v>404</v>
      </c>
      <c r="W116" s="28">
        <v>288</v>
      </c>
      <c r="X116" s="38">
        <f t="shared" si="16"/>
        <v>71.28712871287128</v>
      </c>
      <c r="Y116" s="97"/>
      <c r="Z116" s="97"/>
      <c r="AA116" s="97"/>
    </row>
    <row r="117" spans="1:27" ht="21" customHeight="1">
      <c r="A117" s="36"/>
      <c r="B117" s="35">
        <v>92</v>
      </c>
      <c r="C117" s="36"/>
      <c r="D117" s="37"/>
      <c r="E117" s="37" t="s">
        <v>209</v>
      </c>
      <c r="F117" s="37"/>
      <c r="G117" s="37"/>
      <c r="H117" s="37" t="s">
        <v>210</v>
      </c>
      <c r="I117" s="37"/>
      <c r="J117" s="27">
        <v>294</v>
      </c>
      <c r="K117" s="28">
        <v>213</v>
      </c>
      <c r="L117" s="38">
        <f t="shared" si="12"/>
        <v>72.44897959183673</v>
      </c>
      <c r="M117" s="96"/>
      <c r="N117" s="96"/>
      <c r="O117" s="96"/>
      <c r="P117" s="96"/>
      <c r="Q117" s="96"/>
      <c r="R117" s="96"/>
      <c r="S117" s="96"/>
      <c r="T117" s="96"/>
      <c r="U117" s="96"/>
      <c r="V117" s="28">
        <v>294</v>
      </c>
      <c r="W117" s="28">
        <v>197</v>
      </c>
      <c r="X117" s="38">
        <f t="shared" si="16"/>
        <v>67.00680272108843</v>
      </c>
      <c r="Y117" s="97"/>
      <c r="Z117" s="97"/>
      <c r="AA117" s="97"/>
    </row>
    <row r="118" spans="1:27" ht="21" customHeight="1">
      <c r="A118" s="36"/>
      <c r="B118" s="35">
        <v>93</v>
      </c>
      <c r="C118" s="36"/>
      <c r="D118" s="37"/>
      <c r="E118" s="37" t="s">
        <v>211</v>
      </c>
      <c r="F118" s="37"/>
      <c r="G118" s="37"/>
      <c r="H118" s="37" t="s">
        <v>212</v>
      </c>
      <c r="I118" s="37"/>
      <c r="J118" s="27">
        <v>967</v>
      </c>
      <c r="K118" s="28">
        <v>654</v>
      </c>
      <c r="L118" s="38">
        <f t="shared" si="12"/>
        <v>67.63185108583247</v>
      </c>
      <c r="M118" s="96"/>
      <c r="N118" s="96"/>
      <c r="O118" s="96"/>
      <c r="P118" s="96"/>
      <c r="Q118" s="96"/>
      <c r="R118" s="96"/>
      <c r="S118" s="96"/>
      <c r="T118" s="96"/>
      <c r="U118" s="96"/>
      <c r="V118" s="28">
        <v>960</v>
      </c>
      <c r="W118" s="28">
        <v>344</v>
      </c>
      <c r="X118" s="38">
        <f t="shared" si="16"/>
        <v>35.833333333333336</v>
      </c>
      <c r="Y118" s="97"/>
      <c r="Z118" s="97"/>
      <c r="AA118" s="97"/>
    </row>
    <row r="119" spans="1:27" ht="21" customHeight="1">
      <c r="A119" s="36"/>
      <c r="B119" s="35">
        <v>94</v>
      </c>
      <c r="C119" s="36"/>
      <c r="D119" s="37"/>
      <c r="E119" s="37" t="s">
        <v>213</v>
      </c>
      <c r="F119" s="37"/>
      <c r="G119" s="37"/>
      <c r="H119" s="37" t="s">
        <v>214</v>
      </c>
      <c r="I119" s="37"/>
      <c r="J119" s="27">
        <v>842</v>
      </c>
      <c r="K119" s="28">
        <v>546</v>
      </c>
      <c r="L119" s="38">
        <f t="shared" si="12"/>
        <v>64.8456057007126</v>
      </c>
      <c r="M119" s="96"/>
      <c r="N119" s="96"/>
      <c r="O119" s="96"/>
      <c r="P119" s="96"/>
      <c r="Q119" s="96"/>
      <c r="R119" s="96"/>
      <c r="S119" s="96"/>
      <c r="T119" s="96"/>
      <c r="U119" s="96"/>
      <c r="V119" s="28">
        <v>835</v>
      </c>
      <c r="W119" s="28">
        <v>362</v>
      </c>
      <c r="X119" s="38">
        <f t="shared" si="16"/>
        <v>43.35329341317365</v>
      </c>
      <c r="Y119" s="97"/>
      <c r="Z119" s="97"/>
      <c r="AA119" s="97"/>
    </row>
    <row r="120" spans="1:27" ht="21" customHeight="1">
      <c r="A120" s="36"/>
      <c r="B120" s="35">
        <v>95</v>
      </c>
      <c r="C120" s="36"/>
      <c r="D120" s="37"/>
      <c r="E120" s="37" t="s">
        <v>215</v>
      </c>
      <c r="F120" s="37"/>
      <c r="G120" s="37"/>
      <c r="H120" s="37" t="s">
        <v>216</v>
      </c>
      <c r="I120" s="37"/>
      <c r="J120" s="27">
        <v>655</v>
      </c>
      <c r="K120" s="28">
        <v>400</v>
      </c>
      <c r="L120" s="38">
        <f t="shared" si="12"/>
        <v>61.06870229007634</v>
      </c>
      <c r="M120" s="96"/>
      <c r="N120" s="96"/>
      <c r="O120" s="96"/>
      <c r="P120" s="96"/>
      <c r="Q120" s="96"/>
      <c r="R120" s="96"/>
      <c r="S120" s="96"/>
      <c r="T120" s="96"/>
      <c r="U120" s="96"/>
      <c r="V120" s="28">
        <v>650</v>
      </c>
      <c r="W120" s="28">
        <v>269</v>
      </c>
      <c r="X120" s="38">
        <f t="shared" si="16"/>
        <v>41.38461538461539</v>
      </c>
      <c r="Y120" s="97"/>
      <c r="Z120" s="97"/>
      <c r="AA120" s="97"/>
    </row>
    <row r="121" spans="1:27" ht="21" customHeight="1">
      <c r="A121" s="36"/>
      <c r="B121" s="35">
        <v>96</v>
      </c>
      <c r="C121" s="36"/>
      <c r="D121" s="37"/>
      <c r="E121" s="37" t="s">
        <v>217</v>
      </c>
      <c r="F121" s="37"/>
      <c r="G121" s="37"/>
      <c r="H121" s="37" t="s">
        <v>218</v>
      </c>
      <c r="I121" s="37"/>
      <c r="J121" s="27">
        <v>258</v>
      </c>
      <c r="K121" s="28">
        <v>178</v>
      </c>
      <c r="L121" s="38">
        <f t="shared" si="12"/>
        <v>68.9922480620155</v>
      </c>
      <c r="M121" s="96"/>
      <c r="N121" s="96"/>
      <c r="O121" s="96"/>
      <c r="P121" s="96"/>
      <c r="Q121" s="96"/>
      <c r="R121" s="96"/>
      <c r="S121" s="96"/>
      <c r="T121" s="96"/>
      <c r="U121" s="96"/>
      <c r="V121" s="28">
        <v>255</v>
      </c>
      <c r="W121" s="28">
        <v>137</v>
      </c>
      <c r="X121" s="38">
        <f t="shared" si="16"/>
        <v>53.72549019607843</v>
      </c>
      <c r="Y121" s="97"/>
      <c r="Z121" s="97"/>
      <c r="AA121" s="97"/>
    </row>
    <row r="122" spans="1:27" ht="21" customHeight="1">
      <c r="A122" s="36"/>
      <c r="B122" s="35">
        <v>97</v>
      </c>
      <c r="C122" s="36"/>
      <c r="D122" s="37"/>
      <c r="E122" s="37" t="s">
        <v>237</v>
      </c>
      <c r="F122" s="37"/>
      <c r="G122" s="37"/>
      <c r="H122" s="37" t="s">
        <v>219</v>
      </c>
      <c r="I122" s="37"/>
      <c r="J122" s="27">
        <v>278</v>
      </c>
      <c r="K122" s="28">
        <v>197</v>
      </c>
      <c r="L122" s="38">
        <f t="shared" si="12"/>
        <v>70.86330935251799</v>
      </c>
      <c r="M122" s="96"/>
      <c r="N122" s="96"/>
      <c r="O122" s="96"/>
      <c r="P122" s="96"/>
      <c r="Q122" s="96"/>
      <c r="R122" s="96"/>
      <c r="S122" s="96"/>
      <c r="T122" s="96"/>
      <c r="U122" s="96"/>
      <c r="V122" s="28">
        <v>277</v>
      </c>
      <c r="W122" s="28">
        <v>177</v>
      </c>
      <c r="X122" s="38">
        <f t="shared" si="16"/>
        <v>63.898916967509024</v>
      </c>
      <c r="Y122" s="97"/>
      <c r="Z122" s="97"/>
      <c r="AA122" s="97"/>
    </row>
    <row r="123" spans="1:27" ht="21" customHeight="1">
      <c r="A123" s="36"/>
      <c r="B123" s="35">
        <v>98</v>
      </c>
      <c r="C123" s="36"/>
      <c r="D123" s="37"/>
      <c r="E123" s="37" t="s">
        <v>220</v>
      </c>
      <c r="F123" s="37"/>
      <c r="G123" s="37"/>
      <c r="H123" s="37" t="s">
        <v>221</v>
      </c>
      <c r="I123" s="37"/>
      <c r="J123" s="27">
        <v>374</v>
      </c>
      <c r="K123" s="28">
        <v>265</v>
      </c>
      <c r="L123" s="38">
        <f t="shared" si="12"/>
        <v>70.85561497326202</v>
      </c>
      <c r="M123" s="96"/>
      <c r="N123" s="96"/>
      <c r="O123" s="96"/>
      <c r="P123" s="96"/>
      <c r="Q123" s="96"/>
      <c r="R123" s="96"/>
      <c r="S123" s="96"/>
      <c r="T123" s="96"/>
      <c r="U123" s="96"/>
      <c r="V123" s="28">
        <v>373</v>
      </c>
      <c r="W123" s="28">
        <v>238</v>
      </c>
      <c r="X123" s="38">
        <f t="shared" si="16"/>
        <v>63.806970509383376</v>
      </c>
      <c r="Y123" s="97"/>
      <c r="Z123" s="97"/>
      <c r="AA123" s="97"/>
    </row>
    <row r="124" spans="1:27" ht="21" customHeight="1">
      <c r="A124" s="36"/>
      <c r="B124" s="35">
        <v>99</v>
      </c>
      <c r="C124" s="36"/>
      <c r="D124" s="37"/>
      <c r="E124" s="75" t="s">
        <v>238</v>
      </c>
      <c r="F124" s="37"/>
      <c r="G124" s="37"/>
      <c r="H124" s="37" t="s">
        <v>239</v>
      </c>
      <c r="I124" s="37"/>
      <c r="J124" s="27">
        <v>268</v>
      </c>
      <c r="K124" s="28">
        <v>205</v>
      </c>
      <c r="L124" s="38">
        <f t="shared" si="12"/>
        <v>76.49253731343283</v>
      </c>
      <c r="M124" s="96"/>
      <c r="N124" s="96"/>
      <c r="O124" s="96"/>
      <c r="P124" s="96"/>
      <c r="Q124" s="96"/>
      <c r="R124" s="96"/>
      <c r="S124" s="96"/>
      <c r="T124" s="96"/>
      <c r="U124" s="96"/>
      <c r="V124" s="28">
        <v>267</v>
      </c>
      <c r="W124" s="28">
        <v>197</v>
      </c>
      <c r="X124" s="38">
        <f t="shared" si="16"/>
        <v>73.78277153558052</v>
      </c>
      <c r="Y124" s="97"/>
      <c r="Z124" s="97"/>
      <c r="AA124" s="97"/>
    </row>
    <row r="125" spans="1:27" ht="21" customHeight="1">
      <c r="A125" s="36"/>
      <c r="B125" s="35">
        <v>100</v>
      </c>
      <c r="C125" s="36"/>
      <c r="D125" s="37"/>
      <c r="E125" s="37" t="s">
        <v>222</v>
      </c>
      <c r="F125" s="37"/>
      <c r="G125" s="37"/>
      <c r="H125" s="37" t="s">
        <v>223</v>
      </c>
      <c r="I125" s="37"/>
      <c r="J125" s="27">
        <v>733</v>
      </c>
      <c r="K125" s="28">
        <v>459</v>
      </c>
      <c r="L125" s="38">
        <f t="shared" si="12"/>
        <v>62.61937244201909</v>
      </c>
      <c r="M125" s="96"/>
      <c r="N125" s="96"/>
      <c r="O125" s="96"/>
      <c r="P125" s="96"/>
      <c r="Q125" s="96"/>
      <c r="R125" s="96"/>
      <c r="S125" s="96"/>
      <c r="T125" s="96"/>
      <c r="U125" s="96"/>
      <c r="V125" s="28">
        <v>727</v>
      </c>
      <c r="W125" s="28">
        <v>294</v>
      </c>
      <c r="X125" s="38">
        <f t="shared" si="16"/>
        <v>40.44016506189821</v>
      </c>
      <c r="Y125" s="97"/>
      <c r="Z125" s="97"/>
      <c r="AA125" s="97"/>
    </row>
    <row r="126" spans="1:27" ht="21" customHeight="1">
      <c r="A126" s="36"/>
      <c r="B126" s="35">
        <v>101</v>
      </c>
      <c r="C126" s="36"/>
      <c r="D126" s="37"/>
      <c r="E126" s="37" t="s">
        <v>224</v>
      </c>
      <c r="F126" s="37"/>
      <c r="G126" s="37"/>
      <c r="H126" s="37" t="s">
        <v>225</v>
      </c>
      <c r="I126" s="37"/>
      <c r="J126" s="27">
        <v>406</v>
      </c>
      <c r="K126" s="45">
        <v>287</v>
      </c>
      <c r="L126" s="38">
        <f t="shared" si="12"/>
        <v>70.6896551724138</v>
      </c>
      <c r="M126" s="96"/>
      <c r="N126" s="96"/>
      <c r="O126" s="96"/>
      <c r="P126" s="96"/>
      <c r="Q126" s="96"/>
      <c r="R126" s="96"/>
      <c r="S126" s="96"/>
      <c r="T126" s="96"/>
      <c r="U126" s="96"/>
      <c r="V126" s="45">
        <v>405</v>
      </c>
      <c r="W126" s="45">
        <v>230</v>
      </c>
      <c r="X126" s="38">
        <f t="shared" si="16"/>
        <v>56.79012345679012</v>
      </c>
      <c r="Y126" s="97"/>
      <c r="Z126" s="97"/>
      <c r="AA126" s="97"/>
    </row>
    <row r="127" spans="1:27" ht="21" customHeight="1" thickBot="1">
      <c r="A127" s="42"/>
      <c r="B127" s="83">
        <v>102</v>
      </c>
      <c r="C127" s="42"/>
      <c r="D127" s="43"/>
      <c r="E127" s="43" t="s">
        <v>226</v>
      </c>
      <c r="F127" s="43"/>
      <c r="G127" s="43"/>
      <c r="H127" s="43" t="s">
        <v>227</v>
      </c>
      <c r="I127" s="43"/>
      <c r="J127" s="48">
        <v>143</v>
      </c>
      <c r="K127" s="49">
        <v>108</v>
      </c>
      <c r="L127" s="46">
        <f t="shared" si="12"/>
        <v>75.52447552447552</v>
      </c>
      <c r="M127" s="96"/>
      <c r="N127" s="96"/>
      <c r="O127" s="96"/>
      <c r="P127" s="96"/>
      <c r="Q127" s="96"/>
      <c r="R127" s="96"/>
      <c r="S127" s="96"/>
      <c r="T127" s="96"/>
      <c r="U127" s="96"/>
      <c r="V127" s="65">
        <v>140</v>
      </c>
      <c r="W127" s="65">
        <v>95</v>
      </c>
      <c r="X127" s="46">
        <f t="shared" si="16"/>
        <v>67.85714285714286</v>
      </c>
      <c r="Y127" s="97"/>
      <c r="Z127" s="97"/>
      <c r="AA127" s="97"/>
    </row>
    <row r="128" spans="1:27" ht="18.75" thickBot="1" thickTop="1">
      <c r="A128" s="66"/>
      <c r="B128" s="92" t="s">
        <v>183</v>
      </c>
      <c r="C128" s="66"/>
      <c r="D128" s="66"/>
      <c r="E128" s="91" t="s">
        <v>240</v>
      </c>
      <c r="F128" s="66"/>
      <c r="G128" s="66"/>
      <c r="H128" s="66"/>
      <c r="I128" s="68"/>
      <c r="J128" s="93"/>
      <c r="K128" s="95">
        <v>22578</v>
      </c>
      <c r="L128" s="94"/>
      <c r="M128" s="67"/>
      <c r="N128" s="69">
        <v>16042</v>
      </c>
      <c r="O128" s="68"/>
      <c r="P128" s="195"/>
      <c r="Q128" s="196"/>
      <c r="R128" s="197"/>
      <c r="S128" s="195"/>
      <c r="T128" s="196"/>
      <c r="U128" s="197"/>
      <c r="V128" s="66"/>
      <c r="W128" s="69">
        <v>12419</v>
      </c>
      <c r="X128" s="66"/>
      <c r="Y128" s="88"/>
      <c r="Z128" s="95">
        <v>12159</v>
      </c>
      <c r="AA128" s="68"/>
    </row>
    <row r="129" spans="1:27" ht="15" customHeight="1">
      <c r="A129" s="70" t="s">
        <v>242</v>
      </c>
      <c r="B129" s="57"/>
      <c r="C129" s="57"/>
      <c r="D129" s="57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</row>
  </sheetData>
  <sheetProtection/>
  <mergeCells count="107">
    <mergeCell ref="P128:R128"/>
    <mergeCell ref="S128:U128"/>
    <mergeCell ref="O50:O51"/>
    <mergeCell ref="X50:X51"/>
    <mergeCell ref="S91:U91"/>
    <mergeCell ref="S90:U90"/>
    <mergeCell ref="V90:X90"/>
    <mergeCell ref="V91:X91"/>
    <mergeCell ref="S92:S93"/>
    <mergeCell ref="T92:T93"/>
    <mergeCell ref="V50:V51"/>
    <mergeCell ref="Y50:Y51"/>
    <mergeCell ref="Q50:Q51"/>
    <mergeCell ref="T50:T51"/>
    <mergeCell ref="R50:R51"/>
    <mergeCell ref="U50:U51"/>
    <mergeCell ref="J48:L48"/>
    <mergeCell ref="J92:J93"/>
    <mergeCell ref="K92:K93"/>
    <mergeCell ref="J90:L90"/>
    <mergeCell ref="J91:L91"/>
    <mergeCell ref="L92:L93"/>
    <mergeCell ref="J49:L49"/>
    <mergeCell ref="A49:C49"/>
    <mergeCell ref="A50:C50"/>
    <mergeCell ref="D49:F50"/>
    <mergeCell ref="G49:I50"/>
    <mergeCell ref="M49:O49"/>
    <mergeCell ref="M50:M51"/>
    <mergeCell ref="N50:N51"/>
    <mergeCell ref="J50:J51"/>
    <mergeCell ref="K50:K51"/>
    <mergeCell ref="L50:L51"/>
    <mergeCell ref="Y48:AA48"/>
    <mergeCell ref="Y49:AA49"/>
    <mergeCell ref="W50:W51"/>
    <mergeCell ref="Z50:Z51"/>
    <mergeCell ref="AA50:AA51"/>
    <mergeCell ref="S48:U48"/>
    <mergeCell ref="S49:U49"/>
    <mergeCell ref="V48:X48"/>
    <mergeCell ref="V49:X49"/>
    <mergeCell ref="S50:S51"/>
    <mergeCell ref="Y90:AA90"/>
    <mergeCell ref="Y91:AA91"/>
    <mergeCell ref="AA92:AA93"/>
    <mergeCell ref="R92:R93"/>
    <mergeCell ref="U92:U93"/>
    <mergeCell ref="X92:X93"/>
    <mergeCell ref="V92:V93"/>
    <mergeCell ref="W92:W93"/>
    <mergeCell ref="Y92:Y93"/>
    <mergeCell ref="Z92:Z93"/>
    <mergeCell ref="P92:P93"/>
    <mergeCell ref="Q92:Q93"/>
    <mergeCell ref="O92:O93"/>
    <mergeCell ref="M92:M93"/>
    <mergeCell ref="N92:N93"/>
    <mergeCell ref="A91:C91"/>
    <mergeCell ref="A92:C92"/>
    <mergeCell ref="G91:I92"/>
    <mergeCell ref="D91:F92"/>
    <mergeCell ref="M90:O90"/>
    <mergeCell ref="M91:O91"/>
    <mergeCell ref="P90:R90"/>
    <mergeCell ref="P91:R91"/>
    <mergeCell ref="P48:R48"/>
    <mergeCell ref="P49:R49"/>
    <mergeCell ref="M48:O48"/>
    <mergeCell ref="P50:P51"/>
    <mergeCell ref="A8:I8"/>
    <mergeCell ref="D5:F6"/>
    <mergeCell ref="A5:C5"/>
    <mergeCell ref="A6:C6"/>
    <mergeCell ref="G5:I6"/>
    <mergeCell ref="P6:P7"/>
    <mergeCell ref="P5:R5"/>
    <mergeCell ref="O6:O7"/>
    <mergeCell ref="M5:O5"/>
    <mergeCell ref="Z6:Z7"/>
    <mergeCell ref="Q6:Q7"/>
    <mergeCell ref="T6:T7"/>
    <mergeCell ref="U6:U7"/>
    <mergeCell ref="X6:X7"/>
    <mergeCell ref="V6:V7"/>
    <mergeCell ref="W6:W7"/>
    <mergeCell ref="S6:S7"/>
    <mergeCell ref="J6:J7"/>
    <mergeCell ref="K6:K7"/>
    <mergeCell ref="Y4:AA4"/>
    <mergeCell ref="Y5:AA5"/>
    <mergeCell ref="V5:X5"/>
    <mergeCell ref="S5:U5"/>
    <mergeCell ref="V4:X4"/>
    <mergeCell ref="S4:U4"/>
    <mergeCell ref="AA6:AA7"/>
    <mergeCell ref="Y6:Y7"/>
    <mergeCell ref="M4:O4"/>
    <mergeCell ref="N6:N7"/>
    <mergeCell ref="P4:R4"/>
    <mergeCell ref="R6:R7"/>
    <mergeCell ref="H2:O2"/>
    <mergeCell ref="A10:B10"/>
    <mergeCell ref="J4:L4"/>
    <mergeCell ref="J5:L5"/>
    <mergeCell ref="L6:L7"/>
    <mergeCell ref="M6:M7"/>
  </mergeCells>
  <printOptions/>
  <pageMargins left="0.3937007874015748" right="0.3937007874015748" top="0.3937007874015748" bottom="0.3937007874015748" header="0.31496062992125984" footer="0.2362204724409449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75" zoomScaleNormal="75" zoomScalePageLayoutView="0" workbookViewId="0" topLeftCell="A1">
      <selection activeCell="R18" sqref="R18"/>
    </sheetView>
  </sheetViews>
  <sheetFormatPr defaultColWidth="8.66015625" defaultRowHeight="18"/>
  <cols>
    <col min="1" max="1" width="0.99609375" style="98" customWidth="1"/>
    <col min="2" max="2" width="2.91015625" style="98" customWidth="1"/>
    <col min="3" max="4" width="0.99609375" style="98" customWidth="1"/>
    <col min="5" max="5" width="21.66015625" style="98" customWidth="1"/>
    <col min="6" max="7" width="0.99609375" style="98" customWidth="1"/>
    <col min="8" max="8" width="10.41015625" style="98" customWidth="1"/>
    <col min="9" max="9" width="0.99609375" style="98" customWidth="1"/>
    <col min="10" max="12" width="9.66015625" style="98" customWidth="1"/>
    <col min="13" max="16384" width="8.66015625" style="98" customWidth="1"/>
  </cols>
  <sheetData>
    <row r="1" spans="1:12" ht="24" customHeight="1">
      <c r="A1" s="214" t="s">
        <v>258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ht="19.5" customHeight="1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17.25">
      <c r="A3" s="133" t="s">
        <v>0</v>
      </c>
      <c r="B3" s="133"/>
      <c r="C3" s="133"/>
      <c r="D3" s="136"/>
      <c r="E3" s="134"/>
      <c r="F3" s="135"/>
      <c r="G3" s="134"/>
      <c r="H3" s="133" t="s">
        <v>0</v>
      </c>
      <c r="I3" s="132"/>
      <c r="J3" s="211" t="s">
        <v>57</v>
      </c>
      <c r="K3" s="212"/>
      <c r="L3" s="212"/>
    </row>
    <row r="4" spans="1:12" ht="17.25">
      <c r="A4" s="200" t="s">
        <v>1</v>
      </c>
      <c r="B4" s="201"/>
      <c r="C4" s="201"/>
      <c r="D4" s="213" t="s">
        <v>256</v>
      </c>
      <c r="E4" s="214"/>
      <c r="F4" s="215"/>
      <c r="G4" s="217" t="s">
        <v>3</v>
      </c>
      <c r="H4" s="218"/>
      <c r="I4" s="219"/>
      <c r="J4" s="198" t="s">
        <v>255</v>
      </c>
      <c r="K4" s="199"/>
      <c r="L4" s="199"/>
    </row>
    <row r="5" spans="1:12" ht="17.25" customHeight="1">
      <c r="A5" s="200" t="s">
        <v>4</v>
      </c>
      <c r="B5" s="201"/>
      <c r="C5" s="201"/>
      <c r="D5" s="216"/>
      <c r="E5" s="214"/>
      <c r="F5" s="215"/>
      <c r="G5" s="220"/>
      <c r="H5" s="218"/>
      <c r="I5" s="219"/>
      <c r="J5" s="202" t="s">
        <v>254</v>
      </c>
      <c r="K5" s="204" t="s">
        <v>253</v>
      </c>
      <c r="L5" s="206" t="s">
        <v>252</v>
      </c>
    </row>
    <row r="6" spans="1:12" ht="17.25">
      <c r="A6" s="128" t="s">
        <v>0</v>
      </c>
      <c r="B6" s="128"/>
      <c r="C6" s="128"/>
      <c r="D6" s="131"/>
      <c r="E6" s="129"/>
      <c r="F6" s="130"/>
      <c r="G6" s="129"/>
      <c r="H6" s="128" t="s">
        <v>59</v>
      </c>
      <c r="I6" s="127"/>
      <c r="J6" s="203"/>
      <c r="K6" s="205" t="s">
        <v>60</v>
      </c>
      <c r="L6" s="207"/>
    </row>
    <row r="7" spans="1:12" ht="21" customHeight="1">
      <c r="A7" s="208" t="s">
        <v>257</v>
      </c>
      <c r="B7" s="209"/>
      <c r="C7" s="209"/>
      <c r="D7" s="209"/>
      <c r="E7" s="209"/>
      <c r="F7" s="209"/>
      <c r="G7" s="209"/>
      <c r="H7" s="209"/>
      <c r="I7" s="210"/>
      <c r="J7" s="161">
        <v>1571</v>
      </c>
      <c r="K7" s="160">
        <v>1428</v>
      </c>
      <c r="L7" s="159">
        <f>K7/J7*100</f>
        <v>90.89751750477403</v>
      </c>
    </row>
    <row r="8" spans="1:12" ht="12" customHeight="1">
      <c r="A8" s="157"/>
      <c r="B8" s="157"/>
      <c r="C8" s="157"/>
      <c r="D8" s="157"/>
      <c r="E8" s="158"/>
      <c r="F8" s="158"/>
      <c r="G8" s="158"/>
      <c r="H8" s="157"/>
      <c r="I8" s="157"/>
      <c r="J8" s="156"/>
      <c r="K8" s="155"/>
      <c r="L8" s="154"/>
    </row>
    <row r="9" spans="1:12" ht="21" customHeight="1">
      <c r="A9" s="118"/>
      <c r="B9" s="119">
        <v>87</v>
      </c>
      <c r="C9" s="118"/>
      <c r="D9" s="117"/>
      <c r="E9" s="117" t="s">
        <v>199</v>
      </c>
      <c r="F9" s="117"/>
      <c r="G9" s="117"/>
      <c r="H9" s="117" t="s">
        <v>200</v>
      </c>
      <c r="I9" s="117"/>
      <c r="J9" s="152">
        <v>431</v>
      </c>
      <c r="K9" s="151">
        <v>343</v>
      </c>
      <c r="L9" s="114">
        <f>K9/J9*100</f>
        <v>79.58236658932715</v>
      </c>
    </row>
    <row r="10" spans="1:12" ht="21" customHeight="1">
      <c r="A10" s="118"/>
      <c r="B10" s="119">
        <v>88</v>
      </c>
      <c r="C10" s="118"/>
      <c r="D10" s="117"/>
      <c r="E10" s="117" t="s">
        <v>201</v>
      </c>
      <c r="F10" s="117"/>
      <c r="G10" s="117"/>
      <c r="H10" s="117" t="s">
        <v>202</v>
      </c>
      <c r="I10" s="117"/>
      <c r="J10" s="152">
        <v>364</v>
      </c>
      <c r="K10" s="151">
        <v>288</v>
      </c>
      <c r="L10" s="114">
        <f>K10/J10*100</f>
        <v>79.12087912087912</v>
      </c>
    </row>
    <row r="11" spans="1:12" ht="21" customHeight="1">
      <c r="A11" s="118"/>
      <c r="B11" s="119">
        <v>89</v>
      </c>
      <c r="C11" s="118"/>
      <c r="D11" s="117"/>
      <c r="E11" s="117" t="s">
        <v>203</v>
      </c>
      <c r="F11" s="117"/>
      <c r="G11" s="117"/>
      <c r="H11" s="153" t="s">
        <v>204</v>
      </c>
      <c r="I11" s="117"/>
      <c r="J11" s="152">
        <v>170</v>
      </c>
      <c r="K11" s="151">
        <v>143</v>
      </c>
      <c r="L11" s="114">
        <f>K11/J11*100</f>
        <v>84.11764705882354</v>
      </c>
    </row>
    <row r="12" spans="1:12" ht="21" customHeight="1">
      <c r="A12" s="118"/>
      <c r="B12" s="119">
        <v>90</v>
      </c>
      <c r="C12" s="118"/>
      <c r="D12" s="117"/>
      <c r="E12" s="117" t="s">
        <v>205</v>
      </c>
      <c r="F12" s="117"/>
      <c r="G12" s="117"/>
      <c r="H12" s="117" t="s">
        <v>206</v>
      </c>
      <c r="I12" s="117"/>
      <c r="J12" s="152">
        <v>202</v>
      </c>
      <c r="K12" s="151">
        <v>169</v>
      </c>
      <c r="L12" s="114">
        <f>K12/J12*100</f>
        <v>83.66336633663366</v>
      </c>
    </row>
    <row r="13" spans="1:12" ht="21" customHeight="1" thickBot="1">
      <c r="A13" s="118"/>
      <c r="B13" s="119">
        <v>91</v>
      </c>
      <c r="C13" s="118"/>
      <c r="D13" s="117"/>
      <c r="E13" s="117" t="s">
        <v>207</v>
      </c>
      <c r="F13" s="117"/>
      <c r="G13" s="117"/>
      <c r="H13" s="117" t="s">
        <v>208</v>
      </c>
      <c r="I13" s="117"/>
      <c r="J13" s="152">
        <v>404</v>
      </c>
      <c r="K13" s="151">
        <v>343</v>
      </c>
      <c r="L13" s="114">
        <f>K13/J13*100</f>
        <v>84.9009900990099</v>
      </c>
    </row>
    <row r="14" spans="1:12" ht="21" customHeight="1" thickTop="1">
      <c r="A14" s="149"/>
      <c r="B14" s="150"/>
      <c r="C14" s="149"/>
      <c r="D14" s="147"/>
      <c r="E14" s="148" t="s">
        <v>240</v>
      </c>
      <c r="F14" s="147"/>
      <c r="G14" s="147"/>
      <c r="H14" s="147"/>
      <c r="I14" s="147"/>
      <c r="J14" s="146"/>
      <c r="K14" s="145">
        <v>142</v>
      </c>
      <c r="L14" s="144"/>
    </row>
    <row r="15" spans="1:12" ht="12" customHeight="1" thickBot="1">
      <c r="A15" s="142"/>
      <c r="B15" s="143"/>
      <c r="C15" s="142"/>
      <c r="D15" s="140"/>
      <c r="E15" s="141"/>
      <c r="F15" s="140"/>
      <c r="G15" s="140"/>
      <c r="H15" s="140"/>
      <c r="I15" s="139"/>
      <c r="J15" s="138"/>
      <c r="K15" s="115"/>
      <c r="L15" s="137"/>
    </row>
    <row r="16" spans="1:12" ht="17.25">
      <c r="A16" s="133" t="s">
        <v>0</v>
      </c>
      <c r="B16" s="133"/>
      <c r="C16" s="133"/>
      <c r="D16" s="136"/>
      <c r="E16" s="134"/>
      <c r="F16" s="135"/>
      <c r="G16" s="134"/>
      <c r="H16" s="133" t="s">
        <v>0</v>
      </c>
      <c r="I16" s="132"/>
      <c r="J16" s="211" t="s">
        <v>57</v>
      </c>
      <c r="K16" s="212"/>
      <c r="L16" s="212"/>
    </row>
    <row r="17" spans="1:12" ht="17.25">
      <c r="A17" s="200" t="s">
        <v>1</v>
      </c>
      <c r="B17" s="201"/>
      <c r="C17" s="201"/>
      <c r="D17" s="213" t="s">
        <v>256</v>
      </c>
      <c r="E17" s="214"/>
      <c r="F17" s="215"/>
      <c r="G17" s="217" t="s">
        <v>3</v>
      </c>
      <c r="H17" s="218"/>
      <c r="I17" s="219"/>
      <c r="J17" s="198" t="s">
        <v>255</v>
      </c>
      <c r="K17" s="199"/>
      <c r="L17" s="199"/>
    </row>
    <row r="18" spans="1:12" ht="17.25" customHeight="1">
      <c r="A18" s="200" t="s">
        <v>4</v>
      </c>
      <c r="B18" s="201"/>
      <c r="C18" s="201"/>
      <c r="D18" s="216"/>
      <c r="E18" s="214"/>
      <c r="F18" s="215"/>
      <c r="G18" s="220"/>
      <c r="H18" s="218"/>
      <c r="I18" s="219"/>
      <c r="J18" s="202" t="s">
        <v>254</v>
      </c>
      <c r="K18" s="204" t="s">
        <v>253</v>
      </c>
      <c r="L18" s="206" t="s">
        <v>252</v>
      </c>
    </row>
    <row r="19" spans="1:12" ht="17.25">
      <c r="A19" s="128" t="s">
        <v>0</v>
      </c>
      <c r="B19" s="128"/>
      <c r="C19" s="128"/>
      <c r="D19" s="131"/>
      <c r="E19" s="129"/>
      <c r="F19" s="130"/>
      <c r="G19" s="129"/>
      <c r="H19" s="128" t="s">
        <v>59</v>
      </c>
      <c r="I19" s="127"/>
      <c r="J19" s="203"/>
      <c r="K19" s="205" t="s">
        <v>60</v>
      </c>
      <c r="L19" s="207"/>
    </row>
    <row r="20" spans="1:12" ht="21" customHeight="1">
      <c r="A20" s="208" t="s">
        <v>251</v>
      </c>
      <c r="B20" s="209"/>
      <c r="C20" s="209"/>
      <c r="D20" s="209"/>
      <c r="E20" s="209"/>
      <c r="F20" s="209"/>
      <c r="G20" s="209"/>
      <c r="H20" s="209"/>
      <c r="I20" s="210"/>
      <c r="J20" s="126">
        <v>5158</v>
      </c>
      <c r="K20" s="125">
        <v>3096</v>
      </c>
      <c r="L20" s="124">
        <f>K20/J20*100</f>
        <v>60.02326483132997</v>
      </c>
    </row>
    <row r="21" spans="1:12" ht="11.25" customHeight="1">
      <c r="A21" s="123"/>
      <c r="B21" s="122"/>
      <c r="C21" s="122"/>
      <c r="D21" s="122"/>
      <c r="E21" s="122"/>
      <c r="F21" s="122"/>
      <c r="G21" s="122"/>
      <c r="H21" s="122"/>
      <c r="I21" s="122"/>
      <c r="J21" s="116"/>
      <c r="K21" s="120"/>
      <c r="L21" s="114"/>
    </row>
    <row r="22" spans="1:12" ht="21" customHeight="1">
      <c r="A22" s="118"/>
      <c r="B22" s="119">
        <v>92</v>
      </c>
      <c r="C22" s="118"/>
      <c r="D22" s="117"/>
      <c r="E22" s="117" t="s">
        <v>209</v>
      </c>
      <c r="F22" s="117"/>
      <c r="G22" s="117"/>
      <c r="H22" s="117" t="s">
        <v>210</v>
      </c>
      <c r="I22" s="117"/>
      <c r="J22" s="116">
        <v>290</v>
      </c>
      <c r="K22" s="120">
        <v>220</v>
      </c>
      <c r="L22" s="114">
        <f aca="true" t="shared" si="0" ref="L22:L32">K22/J22*100</f>
        <v>75.86206896551724</v>
      </c>
    </row>
    <row r="23" spans="1:12" ht="21" customHeight="1">
      <c r="A23" s="118"/>
      <c r="B23" s="119">
        <v>93</v>
      </c>
      <c r="C23" s="118"/>
      <c r="D23" s="117"/>
      <c r="E23" s="117" t="s">
        <v>211</v>
      </c>
      <c r="F23" s="117"/>
      <c r="G23" s="117"/>
      <c r="H23" s="117" t="s">
        <v>212</v>
      </c>
      <c r="I23" s="117"/>
      <c r="J23" s="116">
        <v>961</v>
      </c>
      <c r="K23" s="120">
        <v>443</v>
      </c>
      <c r="L23" s="114">
        <f t="shared" si="0"/>
        <v>46.09781477627472</v>
      </c>
    </row>
    <row r="24" spans="1:12" ht="21" customHeight="1">
      <c r="A24" s="118"/>
      <c r="B24" s="119">
        <v>94</v>
      </c>
      <c r="C24" s="118"/>
      <c r="D24" s="117"/>
      <c r="E24" s="117" t="s">
        <v>213</v>
      </c>
      <c r="F24" s="117"/>
      <c r="G24" s="117"/>
      <c r="H24" s="117" t="s">
        <v>214</v>
      </c>
      <c r="I24" s="117"/>
      <c r="J24" s="116">
        <v>827</v>
      </c>
      <c r="K24" s="120">
        <v>445</v>
      </c>
      <c r="L24" s="114">
        <f t="shared" si="0"/>
        <v>53.80894800483675</v>
      </c>
    </row>
    <row r="25" spans="1:12" ht="21" customHeight="1">
      <c r="A25" s="118"/>
      <c r="B25" s="119">
        <v>95</v>
      </c>
      <c r="C25" s="118"/>
      <c r="D25" s="117"/>
      <c r="E25" s="117" t="s">
        <v>215</v>
      </c>
      <c r="F25" s="117"/>
      <c r="G25" s="117"/>
      <c r="H25" s="117" t="s">
        <v>216</v>
      </c>
      <c r="I25" s="117"/>
      <c r="J25" s="116">
        <v>642</v>
      </c>
      <c r="K25" s="120">
        <v>350</v>
      </c>
      <c r="L25" s="114">
        <f t="shared" si="0"/>
        <v>54.51713395638629</v>
      </c>
    </row>
    <row r="26" spans="1:12" ht="21" customHeight="1">
      <c r="A26" s="118"/>
      <c r="B26" s="119">
        <v>96</v>
      </c>
      <c r="C26" s="118"/>
      <c r="D26" s="117"/>
      <c r="E26" s="117" t="s">
        <v>217</v>
      </c>
      <c r="F26" s="117"/>
      <c r="G26" s="117"/>
      <c r="H26" s="117" t="s">
        <v>218</v>
      </c>
      <c r="I26" s="117"/>
      <c r="J26" s="116">
        <v>257</v>
      </c>
      <c r="K26" s="120">
        <v>138</v>
      </c>
      <c r="L26" s="114">
        <f t="shared" si="0"/>
        <v>53.69649805447471</v>
      </c>
    </row>
    <row r="27" spans="1:12" ht="21" customHeight="1">
      <c r="A27" s="118"/>
      <c r="B27" s="119">
        <v>97</v>
      </c>
      <c r="C27" s="118"/>
      <c r="D27" s="117"/>
      <c r="E27" s="117" t="s">
        <v>250</v>
      </c>
      <c r="F27" s="117"/>
      <c r="G27" s="117"/>
      <c r="H27" s="117" t="s">
        <v>219</v>
      </c>
      <c r="I27" s="117"/>
      <c r="J27" s="116">
        <v>278</v>
      </c>
      <c r="K27" s="120">
        <v>201</v>
      </c>
      <c r="L27" s="114">
        <f t="shared" si="0"/>
        <v>72.3021582733813</v>
      </c>
    </row>
    <row r="28" spans="1:12" ht="21" customHeight="1">
      <c r="A28" s="118"/>
      <c r="B28" s="119">
        <v>98</v>
      </c>
      <c r="C28" s="118"/>
      <c r="D28" s="117"/>
      <c r="E28" s="117" t="s">
        <v>220</v>
      </c>
      <c r="F28" s="117"/>
      <c r="G28" s="117"/>
      <c r="H28" s="117" t="s">
        <v>221</v>
      </c>
      <c r="I28" s="117"/>
      <c r="J28" s="116">
        <v>374</v>
      </c>
      <c r="K28" s="120">
        <v>267</v>
      </c>
      <c r="L28" s="114">
        <f t="shared" si="0"/>
        <v>71.3903743315508</v>
      </c>
    </row>
    <row r="29" spans="1:12" ht="21" customHeight="1">
      <c r="A29" s="118"/>
      <c r="B29" s="119">
        <v>99</v>
      </c>
      <c r="C29" s="118"/>
      <c r="D29" s="117"/>
      <c r="E29" s="121" t="s">
        <v>238</v>
      </c>
      <c r="F29" s="117"/>
      <c r="G29" s="117"/>
      <c r="H29" s="117" t="s">
        <v>239</v>
      </c>
      <c r="I29" s="117"/>
      <c r="J29" s="116">
        <v>265</v>
      </c>
      <c r="K29" s="120">
        <v>200</v>
      </c>
      <c r="L29" s="114">
        <f t="shared" si="0"/>
        <v>75.47169811320755</v>
      </c>
    </row>
    <row r="30" spans="1:12" ht="21" customHeight="1">
      <c r="A30" s="118"/>
      <c r="B30" s="119">
        <v>100</v>
      </c>
      <c r="C30" s="118"/>
      <c r="D30" s="117"/>
      <c r="E30" s="117" t="s">
        <v>222</v>
      </c>
      <c r="F30" s="117"/>
      <c r="G30" s="117"/>
      <c r="H30" s="117" t="s">
        <v>223</v>
      </c>
      <c r="I30" s="117"/>
      <c r="J30" s="116">
        <v>718</v>
      </c>
      <c r="K30" s="120">
        <v>309</v>
      </c>
      <c r="L30" s="114">
        <f t="shared" si="0"/>
        <v>43.03621169916435</v>
      </c>
    </row>
    <row r="31" spans="1:12" ht="21" customHeight="1">
      <c r="A31" s="118"/>
      <c r="B31" s="119">
        <v>101</v>
      </c>
      <c r="C31" s="118"/>
      <c r="D31" s="117"/>
      <c r="E31" s="117" t="s">
        <v>224</v>
      </c>
      <c r="F31" s="117"/>
      <c r="G31" s="117"/>
      <c r="H31" s="117" t="s">
        <v>225</v>
      </c>
      <c r="I31" s="117"/>
      <c r="J31" s="116">
        <v>403</v>
      </c>
      <c r="K31" s="115">
        <v>268</v>
      </c>
      <c r="L31" s="114">
        <f t="shared" si="0"/>
        <v>66.50124069478908</v>
      </c>
    </row>
    <row r="32" spans="1:12" ht="21" customHeight="1" thickBot="1">
      <c r="A32" s="112"/>
      <c r="B32" s="113">
        <v>102</v>
      </c>
      <c r="C32" s="112"/>
      <c r="D32" s="111"/>
      <c r="E32" s="111" t="s">
        <v>226</v>
      </c>
      <c r="F32" s="111"/>
      <c r="G32" s="111"/>
      <c r="H32" s="111" t="s">
        <v>227</v>
      </c>
      <c r="I32" s="111"/>
      <c r="J32" s="110">
        <v>143</v>
      </c>
      <c r="K32" s="109">
        <v>96</v>
      </c>
      <c r="L32" s="108">
        <f t="shared" si="0"/>
        <v>67.13286713286713</v>
      </c>
    </row>
    <row r="33" spans="1:12" ht="21" customHeight="1" thickBot="1" thickTop="1">
      <c r="A33" s="102"/>
      <c r="B33" s="107"/>
      <c r="C33" s="102"/>
      <c r="D33" s="102"/>
      <c r="E33" s="106" t="s">
        <v>240</v>
      </c>
      <c r="F33" s="102"/>
      <c r="G33" s="102"/>
      <c r="H33" s="102"/>
      <c r="I33" s="105"/>
      <c r="J33" s="104"/>
      <c r="K33" s="103">
        <v>159</v>
      </c>
      <c r="L33" s="102"/>
    </row>
    <row r="34" spans="1:12" ht="15" customHeight="1">
      <c r="A34" s="101"/>
      <c r="B34" s="99" t="s">
        <v>249</v>
      </c>
      <c r="C34" s="101"/>
      <c r="D34" s="101"/>
      <c r="E34" s="100"/>
      <c r="F34" s="99"/>
      <c r="G34" s="99"/>
      <c r="H34" s="99"/>
      <c r="I34" s="99"/>
      <c r="J34" s="99"/>
      <c r="K34" s="99"/>
      <c r="L34" s="99"/>
    </row>
  </sheetData>
  <sheetProtection/>
  <mergeCells count="21">
    <mergeCell ref="A18:C18"/>
    <mergeCell ref="J18:J19"/>
    <mergeCell ref="K18:K19"/>
    <mergeCell ref="L18:L19"/>
    <mergeCell ref="A7:I7"/>
    <mergeCell ref="A1:L1"/>
    <mergeCell ref="J3:L3"/>
    <mergeCell ref="A4:C4"/>
    <mergeCell ref="D4:F5"/>
    <mergeCell ref="G4:I5"/>
    <mergeCell ref="J17:L17"/>
    <mergeCell ref="J4:L4"/>
    <mergeCell ref="A5:C5"/>
    <mergeCell ref="J5:J6"/>
    <mergeCell ref="K5:K6"/>
    <mergeCell ref="L5:L6"/>
    <mergeCell ref="A20:I20"/>
    <mergeCell ref="A17:C17"/>
    <mergeCell ref="J16:L16"/>
    <mergeCell ref="D17:F18"/>
    <mergeCell ref="G17:I18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</dc:creator>
  <cp:keywords/>
  <dc:description/>
  <cp:lastModifiedBy>奈良市役所</cp:lastModifiedBy>
  <cp:lastPrinted>2006-01-10T06:09:11Z</cp:lastPrinted>
  <dcterms:created xsi:type="dcterms:W3CDTF">1999-05-07T04:06:04Z</dcterms:created>
  <dcterms:modified xsi:type="dcterms:W3CDTF">2022-04-07T04:55:31Z</dcterms:modified>
  <cp:category/>
  <cp:version/>
  <cp:contentType/>
  <cp:contentStatus/>
</cp:coreProperties>
</file>