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8985" activeTab="0"/>
  </bookViews>
  <sheets>
    <sheet name="2-1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<sst xmlns="http://schemas.openxmlformats.org/spreadsheetml/2006/main" count="46" uniqueCount="34">
  <si>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人　   　　　　　　　　 口</t>
  </si>
  <si>
    <t>100以上</t>
  </si>
  <si>
    <t>　口</t>
  </si>
  <si>
    <r>
      <t xml:space="preserve">２－１０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年   　　　 　齢　　　　    別</t>
    </r>
  </si>
  <si>
    <t>　この表は、住民基本台帳および外国人登録による平成17年4月1日現在の人口である。</t>
  </si>
  <si>
    <t>年　齢</t>
  </si>
  <si>
    <t>総  数</t>
  </si>
  <si>
    <t>男</t>
  </si>
  <si>
    <t>女</t>
  </si>
  <si>
    <t>年  齢</t>
  </si>
  <si>
    <t>0～4</t>
  </si>
  <si>
    <t>25～29</t>
  </si>
  <si>
    <t>50～54</t>
  </si>
  <si>
    <t>75～79</t>
  </si>
  <si>
    <t>.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</si>
  <si>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</si>
  <si>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</si>
  <si>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</si>
  <si>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</si>
  <si>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</si>
  <si>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</si>
  <si>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</si>
  <si>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</si>
  <si>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</si>
  <si>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</si>
  <si>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</si>
  <si>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</si>
  <si>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</si>
  <si>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</si>
  <si>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</si>
  <si>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</si>
  <si>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　資料：市民課</t>
  </si>
  <si>
    <t>38. 人口</t>
  </si>
  <si>
    <t>人口 39.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</si>
</sst>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3" fillId="0" borderId="10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3" fillId="0" borderId="10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4"/>
  <sheetViews>
    <sheetView tabSelected="1" zoomScale="75" zoomScaleNormal="75" zoomScaleSheetLayoutView="75" zoomScalePageLayoutView="0" workbookViewId="0" topLeftCell="A3">
      <selection activeCell="A1" sqref="A1:IV2"/>
    </sheetView>
  </sheetViews>
  <sheetFormatPr defaultColWidth="8.66015625" defaultRowHeight="18"/>
  <cols>
    <col min="1" max="1" width="10.66015625" style="10" customWidth="1"/>
    <col min="2" max="2" width="9.08203125" style="10" customWidth="1"/>
    <col min="3" max="4" width="9.16015625" style="10" customWidth="1"/>
    <col min="5" max="5" width="0.6640625" style="10" customWidth="1"/>
    <col min="6" max="6" width="10.66015625" style="10" customWidth="1"/>
    <col min="7" max="7" width="9.08203125" style="10" customWidth="1"/>
    <col min="8" max="9" width="9.16015625" style="10" customWidth="1"/>
    <col min="10" max="10" width="10.66015625" style="10" customWidth="1"/>
    <col min="11" max="11" width="9.08203125" style="10" customWidth="1"/>
    <col min="12" max="13" width="9.16015625" style="10" customWidth="1"/>
    <col min="14" max="14" width="0.33203125" style="10" customWidth="1"/>
    <col min="15" max="15" width="10.66015625" style="10" customWidth="1"/>
    <col min="16" max="16" width="9.08203125" style="10" customWidth="1"/>
    <col min="17" max="18" width="9.16015625" style="10" customWidth="1"/>
    <col min="19" max="19" width="10.83203125" style="10" customWidth="1"/>
    <col min="20" max="16384" width="8.66015625" style="10" customWidth="1"/>
  </cols>
  <sheetData>
    <row r="1" spans="1:18" ht="18" customHeight="1" hidden="1">
      <c r="A1" s="8" t="s">
        <v>32</v>
      </c>
      <c r="R1" s="9" t="s">
        <v>33</v>
      </c>
    </row>
    <row r="2" ht="19.5" customHeight="1" hidden="1"/>
    <row r="3" spans="1:18" ht="19.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11" t="s">
        <v>0</v>
      </c>
      <c r="K3" s="11" t="s">
        <v>2</v>
      </c>
      <c r="L3" s="11"/>
      <c r="M3" s="11"/>
      <c r="N3" s="11"/>
      <c r="O3" s="11"/>
      <c r="P3" s="11"/>
      <c r="Q3" s="11"/>
      <c r="R3" s="11"/>
    </row>
    <row r="4" ht="19.5" customHeight="1"/>
    <row r="5" spans="1:17" s="19" customFormat="1" ht="19.5" customHeight="1" thickBot="1">
      <c r="A5" s="31" t="s">
        <v>4</v>
      </c>
      <c r="B5" s="32"/>
      <c r="C5" s="32"/>
      <c r="D5" s="32"/>
      <c r="E5" s="32"/>
      <c r="F5" s="32"/>
      <c r="G5" s="32"/>
      <c r="H5" s="32"/>
      <c r="J5" s="32"/>
      <c r="K5" s="32"/>
      <c r="L5" s="32"/>
      <c r="M5" s="32"/>
      <c r="N5" s="32"/>
      <c r="O5" s="32"/>
      <c r="P5" s="32"/>
      <c r="Q5" s="32"/>
    </row>
    <row r="6" spans="1:18" s="19" customFormat="1" ht="19.5" customHeight="1">
      <c r="A6" s="15" t="s">
        <v>5</v>
      </c>
      <c r="B6" s="16" t="s">
        <v>6</v>
      </c>
      <c r="C6" s="16" t="s">
        <v>7</v>
      </c>
      <c r="D6" s="37" t="s">
        <v>8</v>
      </c>
      <c r="E6" s="38"/>
      <c r="F6" s="18" t="s">
        <v>9</v>
      </c>
      <c r="G6" s="16" t="s">
        <v>6</v>
      </c>
      <c r="H6" s="16" t="s">
        <v>7</v>
      </c>
      <c r="I6" s="17" t="s">
        <v>8</v>
      </c>
      <c r="J6" s="15" t="s">
        <v>5</v>
      </c>
      <c r="K6" s="16" t="s">
        <v>6</v>
      </c>
      <c r="L6" s="16" t="s">
        <v>7</v>
      </c>
      <c r="M6" s="37" t="s">
        <v>8</v>
      </c>
      <c r="N6" s="38"/>
      <c r="O6" s="15" t="s">
        <v>9</v>
      </c>
      <c r="P6" s="16" t="s">
        <v>6</v>
      </c>
      <c r="Q6" s="16" t="s">
        <v>7</v>
      </c>
      <c r="R6" s="17" t="s">
        <v>8</v>
      </c>
    </row>
    <row r="7" spans="1:18" s="19" customFormat="1" ht="6" customHeight="1">
      <c r="A7" s="20"/>
      <c r="B7" s="21"/>
      <c r="C7" s="20"/>
      <c r="D7" s="20"/>
      <c r="E7" s="20"/>
      <c r="F7" s="22"/>
      <c r="G7" s="21"/>
      <c r="H7" s="20"/>
      <c r="I7" s="20"/>
      <c r="J7" s="20"/>
      <c r="K7" s="21"/>
      <c r="L7" s="20"/>
      <c r="M7" s="20"/>
      <c r="N7" s="20"/>
      <c r="O7" s="21"/>
      <c r="P7" s="21"/>
      <c r="Q7" s="20"/>
      <c r="R7" s="20"/>
    </row>
    <row r="8" spans="1:18" s="19" customFormat="1" ht="27.75" customHeight="1">
      <c r="A8" s="23" t="s">
        <v>6</v>
      </c>
      <c r="B8" s="3">
        <f>B10+B18+B26+B34+B42+G10+G18+G26+G34+G42+K10+K18+K26+K34+K42+P10+P18+P26+P34+P42+P50</f>
        <v>373574</v>
      </c>
      <c r="C8" s="14">
        <f>C10+C18+C26+C34+C42+H10+H18+H26+H34+H42+L10+L18+L26+L34+L42+Q10+Q18+Q26+Q34+Q42+Q50</f>
        <v>177861</v>
      </c>
      <c r="D8" s="14">
        <f>D10+D18+D26+D34+D42+I10+I18+I26+I34+I42+M10+M18+M26+M34+M42+R10+R18+R26+R34+R42+R50</f>
        <v>195713</v>
      </c>
      <c r="E8" s="14"/>
      <c r="F8" s="33"/>
      <c r="G8" s="1"/>
      <c r="H8" s="2"/>
      <c r="I8" s="2"/>
      <c r="J8" s="24"/>
      <c r="K8" s="3"/>
      <c r="L8" s="2"/>
      <c r="M8" s="2"/>
      <c r="N8" s="2"/>
      <c r="O8" s="21"/>
      <c r="P8" s="3"/>
      <c r="Q8" s="2"/>
      <c r="R8" s="2"/>
    </row>
    <row r="9" spans="1:18" s="19" customFormat="1" ht="6" customHeight="1">
      <c r="A9" s="23"/>
      <c r="B9" s="3"/>
      <c r="C9" s="14"/>
      <c r="D9" s="14"/>
      <c r="E9" s="14"/>
      <c r="F9" s="25"/>
      <c r="G9" s="1"/>
      <c r="H9" s="2"/>
      <c r="I9" s="2"/>
      <c r="J9" s="24"/>
      <c r="K9" s="3"/>
      <c r="L9" s="2"/>
      <c r="M9" s="2"/>
      <c r="N9" s="2"/>
      <c r="O9" s="21"/>
      <c r="P9" s="3"/>
      <c r="Q9" s="2"/>
      <c r="R9" s="2"/>
    </row>
    <row r="10" spans="1:18" s="19" customFormat="1" ht="19.5" customHeight="1">
      <c r="A10" s="23" t="s">
        <v>10</v>
      </c>
      <c r="B10" s="3">
        <f>SUM(B12:B16)</f>
        <v>15796</v>
      </c>
      <c r="C10" s="2">
        <f>SUM(C12:C16)</f>
        <v>8246</v>
      </c>
      <c r="D10" s="2">
        <f>SUM(D12:D16)</f>
        <v>7550</v>
      </c>
      <c r="E10" s="2"/>
      <c r="F10" s="21" t="s">
        <v>11</v>
      </c>
      <c r="G10" s="3">
        <f>SUM(G12:G16)</f>
        <v>24091</v>
      </c>
      <c r="H10" s="2">
        <f>SUM(H12:H16)</f>
        <v>11617</v>
      </c>
      <c r="I10" s="2">
        <f>SUM(I12:I16)</f>
        <v>12474</v>
      </c>
      <c r="J10" s="23" t="s">
        <v>12</v>
      </c>
      <c r="K10" s="3">
        <f>SUM(K12:K16)</f>
        <v>26813</v>
      </c>
      <c r="L10" s="2">
        <f>SUM(L12:L16)</f>
        <v>12705</v>
      </c>
      <c r="M10" s="2">
        <f>SUM(M12:M16)</f>
        <v>14108</v>
      </c>
      <c r="N10" s="2"/>
      <c r="O10" s="21" t="s">
        <v>13</v>
      </c>
      <c r="P10" s="3">
        <f>SUM(P12:P16)</f>
        <v>13874</v>
      </c>
      <c r="Q10" s="2">
        <f>SUM(Q12:Q16)</f>
        <v>5972</v>
      </c>
      <c r="R10" s="2">
        <f>SUM(R12:R16)</f>
        <v>7902</v>
      </c>
    </row>
    <row r="11" spans="1:18" s="19" customFormat="1" ht="6" customHeight="1">
      <c r="A11" s="23"/>
      <c r="B11" s="3"/>
      <c r="C11" s="2"/>
      <c r="D11" s="2"/>
      <c r="E11" s="2"/>
      <c r="F11" s="21"/>
      <c r="G11" s="3"/>
      <c r="H11" s="2"/>
      <c r="I11" s="2"/>
      <c r="J11" s="23"/>
      <c r="K11" s="3"/>
      <c r="L11" s="2"/>
      <c r="M11" s="2"/>
      <c r="N11" s="2"/>
      <c r="O11" s="21"/>
      <c r="P11" s="3"/>
      <c r="Q11" s="2"/>
      <c r="R11" s="2"/>
    </row>
    <row r="12" spans="1:18" s="19" customFormat="1" ht="19.5" customHeight="1">
      <c r="A12" s="23">
        <v>0</v>
      </c>
      <c r="B12" s="34">
        <f>SUM(C12:D12)</f>
        <v>2828</v>
      </c>
      <c r="C12" s="35">
        <v>1440</v>
      </c>
      <c r="D12" s="35">
        <v>1388</v>
      </c>
      <c r="E12" s="2"/>
      <c r="F12" s="21">
        <v>25</v>
      </c>
      <c r="G12" s="34">
        <f>SUM(H12:I12)</f>
        <v>4555</v>
      </c>
      <c r="H12" s="36">
        <v>2192</v>
      </c>
      <c r="I12" s="35">
        <v>2363</v>
      </c>
      <c r="J12" s="23">
        <v>50</v>
      </c>
      <c r="K12" s="34">
        <f>SUM(L12:M12)</f>
        <v>4835</v>
      </c>
      <c r="L12" s="36">
        <v>2265</v>
      </c>
      <c r="M12" s="35">
        <v>2570</v>
      </c>
      <c r="N12" s="2"/>
      <c r="O12" s="21">
        <v>75</v>
      </c>
      <c r="P12" s="34">
        <f>SUM(Q12:R12)</f>
        <v>3127</v>
      </c>
      <c r="Q12" s="36">
        <v>1339</v>
      </c>
      <c r="R12" s="36">
        <v>1788</v>
      </c>
    </row>
    <row r="13" spans="1:18" s="19" customFormat="1" ht="19.5" customHeight="1">
      <c r="A13" s="23">
        <v>1</v>
      </c>
      <c r="B13" s="34">
        <f>SUM(C13:D13)</f>
        <v>3058</v>
      </c>
      <c r="C13" s="35">
        <v>1653</v>
      </c>
      <c r="D13" s="35">
        <v>1405</v>
      </c>
      <c r="E13" s="2"/>
      <c r="F13" s="21">
        <v>26</v>
      </c>
      <c r="G13" s="34">
        <f>SUM(H13:I13)</f>
        <v>4699</v>
      </c>
      <c r="H13" s="36">
        <v>2281</v>
      </c>
      <c r="I13" s="35">
        <v>2418</v>
      </c>
      <c r="J13" s="23">
        <v>51</v>
      </c>
      <c r="K13" s="34">
        <f>SUM(L13:M13)</f>
        <v>4926</v>
      </c>
      <c r="L13" s="36">
        <v>2340</v>
      </c>
      <c r="M13" s="35">
        <v>2586</v>
      </c>
      <c r="N13" s="2"/>
      <c r="O13" s="21">
        <v>76</v>
      </c>
      <c r="P13" s="34">
        <f>SUM(Q13:R13)</f>
        <v>3037</v>
      </c>
      <c r="Q13" s="36">
        <v>1349</v>
      </c>
      <c r="R13" s="36">
        <v>1688</v>
      </c>
    </row>
    <row r="14" spans="1:18" s="19" customFormat="1" ht="19.5" customHeight="1">
      <c r="A14" s="23">
        <v>2</v>
      </c>
      <c r="B14" s="34">
        <f>SUM(C14:D14)</f>
        <v>3220</v>
      </c>
      <c r="C14" s="36">
        <v>1689</v>
      </c>
      <c r="D14" s="35">
        <v>1531</v>
      </c>
      <c r="E14" s="2"/>
      <c r="F14" s="21">
        <v>27</v>
      </c>
      <c r="G14" s="34">
        <f>SUM(H14:I14)</f>
        <v>4848</v>
      </c>
      <c r="H14" s="36">
        <v>2314</v>
      </c>
      <c r="I14" s="35">
        <v>2534</v>
      </c>
      <c r="J14" s="23">
        <v>52</v>
      </c>
      <c r="K14" s="34">
        <f>SUM(L14:M14)</f>
        <v>5285</v>
      </c>
      <c r="L14" s="36">
        <v>2466</v>
      </c>
      <c r="M14" s="35">
        <v>2819</v>
      </c>
      <c r="N14" s="2"/>
      <c r="O14" s="21">
        <v>77</v>
      </c>
      <c r="P14" s="34">
        <f>SUM(Q14:R14)</f>
        <v>2792</v>
      </c>
      <c r="Q14" s="36">
        <v>1231</v>
      </c>
      <c r="R14" s="36">
        <v>1561</v>
      </c>
    </row>
    <row r="15" spans="1:18" s="19" customFormat="1" ht="19.5" customHeight="1">
      <c r="A15" s="23">
        <v>3</v>
      </c>
      <c r="B15" s="34">
        <f>SUM(C15:D15)</f>
        <v>3359</v>
      </c>
      <c r="C15" s="36">
        <v>1749</v>
      </c>
      <c r="D15" s="35">
        <v>1610</v>
      </c>
      <c r="E15" s="2"/>
      <c r="F15" s="21">
        <v>28</v>
      </c>
      <c r="G15" s="34">
        <f>SUM(H15:I15)</f>
        <v>4825</v>
      </c>
      <c r="H15" s="36">
        <v>2321</v>
      </c>
      <c r="I15" s="35">
        <v>2504</v>
      </c>
      <c r="J15" s="23">
        <v>53</v>
      </c>
      <c r="K15" s="34">
        <f>SUM(L15:M15)</f>
        <v>5692</v>
      </c>
      <c r="L15" s="36">
        <v>2751</v>
      </c>
      <c r="M15" s="35">
        <v>2941</v>
      </c>
      <c r="N15" s="2"/>
      <c r="O15" s="21">
        <v>78</v>
      </c>
      <c r="P15" s="34">
        <f>SUM(Q15:R15)</f>
        <v>2581</v>
      </c>
      <c r="Q15" s="36">
        <v>1065</v>
      </c>
      <c r="R15" s="36">
        <v>1516</v>
      </c>
    </row>
    <row r="16" spans="1:18" s="19" customFormat="1" ht="19.5" customHeight="1">
      <c r="A16" s="23">
        <v>4</v>
      </c>
      <c r="B16" s="34">
        <f>SUM(C16:D16)</f>
        <v>3331</v>
      </c>
      <c r="C16" s="36">
        <v>1715</v>
      </c>
      <c r="D16" s="35">
        <v>1616</v>
      </c>
      <c r="E16" s="2"/>
      <c r="F16" s="21">
        <v>29</v>
      </c>
      <c r="G16" s="34">
        <f>SUM(H16:I16)</f>
        <v>5164</v>
      </c>
      <c r="H16" s="36">
        <v>2509</v>
      </c>
      <c r="I16" s="35">
        <v>2655</v>
      </c>
      <c r="J16" s="23">
        <v>54</v>
      </c>
      <c r="K16" s="34">
        <f>SUM(L16:M16)</f>
        <v>6075</v>
      </c>
      <c r="L16" s="36">
        <v>2883</v>
      </c>
      <c r="M16" s="35">
        <v>3192</v>
      </c>
      <c r="N16" s="2"/>
      <c r="O16" s="21">
        <v>79</v>
      </c>
      <c r="P16" s="34">
        <f>SUM(Q16:R16)</f>
        <v>2337</v>
      </c>
      <c r="Q16" s="36">
        <v>988</v>
      </c>
      <c r="R16" s="36">
        <v>1349</v>
      </c>
    </row>
    <row r="17" spans="1:18" s="19" customFormat="1" ht="6" customHeight="1">
      <c r="A17" s="24"/>
      <c r="B17" s="3"/>
      <c r="C17" s="4"/>
      <c r="D17" s="2"/>
      <c r="E17" s="2"/>
      <c r="F17" s="21"/>
      <c r="G17" s="3"/>
      <c r="H17" s="4" t="s">
        <v>14</v>
      </c>
      <c r="I17" s="2"/>
      <c r="J17" s="24"/>
      <c r="K17" s="3"/>
      <c r="L17" s="4"/>
      <c r="M17" s="2"/>
      <c r="N17" s="2"/>
      <c r="O17" s="21"/>
      <c r="P17" s="3"/>
      <c r="Q17" s="4"/>
      <c r="R17" s="4"/>
    </row>
    <row r="18" spans="1:18" s="19" customFormat="1" ht="19.5" customHeight="1">
      <c r="A18" s="23" t="s">
        <v>15</v>
      </c>
      <c r="B18" s="3">
        <f>SUM(B20:B24)</f>
        <v>17229</v>
      </c>
      <c r="C18" s="2">
        <f>SUM(C20:C24)</f>
        <v>8842</v>
      </c>
      <c r="D18" s="2">
        <f>SUM(D20:D24)</f>
        <v>8387</v>
      </c>
      <c r="E18" s="2"/>
      <c r="F18" s="21" t="s">
        <v>16</v>
      </c>
      <c r="G18" s="3">
        <f>SUM(G20:G24)</f>
        <v>28456</v>
      </c>
      <c r="H18" s="2">
        <f>SUM(H20:H24)</f>
        <v>13726</v>
      </c>
      <c r="I18" s="2">
        <f>SUM(I20:I24)</f>
        <v>14730</v>
      </c>
      <c r="J18" s="23" t="s">
        <v>17</v>
      </c>
      <c r="K18" s="3">
        <f>SUM(K20:K24)</f>
        <v>31244</v>
      </c>
      <c r="L18" s="2">
        <f>SUM(L20:L24)</f>
        <v>14878</v>
      </c>
      <c r="M18" s="2">
        <f>SUM(M20:M24)</f>
        <v>16366</v>
      </c>
      <c r="N18" s="2"/>
      <c r="O18" s="21" t="s">
        <v>18</v>
      </c>
      <c r="P18" s="3">
        <f>SUM(P20:P24)</f>
        <v>8806</v>
      </c>
      <c r="Q18" s="2">
        <f>SUM(Q20:Q24)</f>
        <v>3133</v>
      </c>
      <c r="R18" s="2">
        <f>SUM(R20:R24)</f>
        <v>5673</v>
      </c>
    </row>
    <row r="19" spans="1:18" s="19" customFormat="1" ht="6" customHeight="1">
      <c r="A19" s="23"/>
      <c r="B19" s="3"/>
      <c r="C19" s="2"/>
      <c r="D19" s="2"/>
      <c r="E19" s="2"/>
      <c r="F19" s="21"/>
      <c r="G19" s="3"/>
      <c r="H19" s="2"/>
      <c r="I19" s="2"/>
      <c r="J19" s="23"/>
      <c r="K19" s="3"/>
      <c r="L19" s="2"/>
      <c r="M19" s="2"/>
      <c r="N19" s="2"/>
      <c r="O19" s="21"/>
      <c r="P19" s="3"/>
      <c r="Q19" s="2"/>
      <c r="R19" s="2"/>
    </row>
    <row r="20" spans="1:18" s="19" customFormat="1" ht="19.5" customHeight="1">
      <c r="A20" s="23">
        <v>5</v>
      </c>
      <c r="B20" s="34">
        <f>SUM(C20:D20)</f>
        <v>3343</v>
      </c>
      <c r="C20" s="36">
        <v>1723</v>
      </c>
      <c r="D20" s="35">
        <v>1620</v>
      </c>
      <c r="E20" s="2"/>
      <c r="F20" s="21">
        <v>30</v>
      </c>
      <c r="G20" s="34">
        <f>SUM(H20:I20)</f>
        <v>5570</v>
      </c>
      <c r="H20" s="36">
        <v>2721</v>
      </c>
      <c r="I20" s="35">
        <v>2849</v>
      </c>
      <c r="J20" s="23">
        <v>55</v>
      </c>
      <c r="K20" s="34">
        <f>SUM(L20:M20)</f>
        <v>6859</v>
      </c>
      <c r="L20" s="36">
        <v>3235</v>
      </c>
      <c r="M20" s="35">
        <v>3624</v>
      </c>
      <c r="N20" s="2"/>
      <c r="O20" s="21">
        <v>80</v>
      </c>
      <c r="P20" s="34">
        <f>SUM(Q20:R20)</f>
        <v>2166</v>
      </c>
      <c r="Q20" s="36">
        <v>844</v>
      </c>
      <c r="R20" s="36">
        <v>1322</v>
      </c>
    </row>
    <row r="21" spans="1:18" s="19" customFormat="1" ht="19.5" customHeight="1">
      <c r="A21" s="23">
        <v>6</v>
      </c>
      <c r="B21" s="34">
        <f>SUM(C21:D21)</f>
        <v>3450</v>
      </c>
      <c r="C21" s="36">
        <v>1706</v>
      </c>
      <c r="D21" s="35">
        <v>1744</v>
      </c>
      <c r="E21" s="2"/>
      <c r="F21" s="21">
        <v>31</v>
      </c>
      <c r="G21" s="34">
        <f>SUM(H21:I21)</f>
        <v>5768</v>
      </c>
      <c r="H21" s="36">
        <v>2741</v>
      </c>
      <c r="I21" s="35">
        <v>3027</v>
      </c>
      <c r="J21" s="23">
        <v>56</v>
      </c>
      <c r="K21" s="34">
        <f>SUM(L21:M21)</f>
        <v>7345</v>
      </c>
      <c r="L21" s="36">
        <v>3469</v>
      </c>
      <c r="M21" s="35">
        <v>3876</v>
      </c>
      <c r="N21" s="2"/>
      <c r="O21" s="21">
        <v>81</v>
      </c>
      <c r="P21" s="34">
        <f>SUM(Q21:R21)</f>
        <v>1934</v>
      </c>
      <c r="Q21" s="36">
        <v>711</v>
      </c>
      <c r="R21" s="36">
        <v>1223</v>
      </c>
    </row>
    <row r="22" spans="1:18" s="19" customFormat="1" ht="19.5" customHeight="1">
      <c r="A22" s="23">
        <v>7</v>
      </c>
      <c r="B22" s="34">
        <f>SUM(C22:D22)</f>
        <v>3557</v>
      </c>
      <c r="C22" s="36">
        <v>1824</v>
      </c>
      <c r="D22" s="35">
        <v>1733</v>
      </c>
      <c r="E22" s="2"/>
      <c r="F22" s="21">
        <v>32</v>
      </c>
      <c r="G22" s="34">
        <f>SUM(H22:I22)</f>
        <v>5824</v>
      </c>
      <c r="H22" s="36">
        <v>2810</v>
      </c>
      <c r="I22" s="35">
        <v>3014</v>
      </c>
      <c r="J22" s="23">
        <v>57</v>
      </c>
      <c r="K22" s="34">
        <f>SUM(L22:M22)</f>
        <v>7481</v>
      </c>
      <c r="L22" s="36">
        <v>3583</v>
      </c>
      <c r="M22" s="35">
        <v>3898</v>
      </c>
      <c r="N22" s="2"/>
      <c r="O22" s="21">
        <v>82</v>
      </c>
      <c r="P22" s="34">
        <f>SUM(Q22:R22)</f>
        <v>1749</v>
      </c>
      <c r="Q22" s="36">
        <v>639</v>
      </c>
      <c r="R22" s="36">
        <v>1110</v>
      </c>
    </row>
    <row r="23" spans="1:18" s="19" customFormat="1" ht="19.5" customHeight="1">
      <c r="A23" s="23">
        <v>8</v>
      </c>
      <c r="B23" s="34">
        <f>SUM(C23:D23)</f>
        <v>3482</v>
      </c>
      <c r="C23" s="36">
        <v>1788</v>
      </c>
      <c r="D23" s="35">
        <v>1694</v>
      </c>
      <c r="E23" s="2"/>
      <c r="F23" s="21">
        <v>33</v>
      </c>
      <c r="G23" s="34">
        <f>SUM(H23:I23)</f>
        <v>5747</v>
      </c>
      <c r="H23" s="36">
        <v>2762</v>
      </c>
      <c r="I23" s="35">
        <v>2985</v>
      </c>
      <c r="J23" s="23">
        <v>58</v>
      </c>
      <c r="K23" s="34">
        <f>SUM(L23:M23)</f>
        <v>5589</v>
      </c>
      <c r="L23" s="36">
        <v>2702</v>
      </c>
      <c r="M23" s="35">
        <v>2887</v>
      </c>
      <c r="N23" s="2"/>
      <c r="O23" s="21">
        <v>83</v>
      </c>
      <c r="P23" s="34">
        <f>SUM(Q23:R23)</f>
        <v>1530</v>
      </c>
      <c r="Q23" s="36">
        <v>496</v>
      </c>
      <c r="R23" s="36">
        <v>1034</v>
      </c>
    </row>
    <row r="24" spans="1:18" s="19" customFormat="1" ht="19.5" customHeight="1">
      <c r="A24" s="23">
        <v>9</v>
      </c>
      <c r="B24" s="34">
        <f>SUM(C24:D24)</f>
        <v>3397</v>
      </c>
      <c r="C24" s="36">
        <v>1801</v>
      </c>
      <c r="D24" s="35">
        <v>1596</v>
      </c>
      <c r="E24" s="2"/>
      <c r="F24" s="21">
        <v>34</v>
      </c>
      <c r="G24" s="34">
        <f>SUM(H24:I24)</f>
        <v>5547</v>
      </c>
      <c r="H24" s="36">
        <v>2692</v>
      </c>
      <c r="I24" s="35">
        <v>2855</v>
      </c>
      <c r="J24" s="23">
        <v>59</v>
      </c>
      <c r="K24" s="34">
        <f>SUM(L24:M24)</f>
        <v>3970</v>
      </c>
      <c r="L24" s="36">
        <v>1889</v>
      </c>
      <c r="M24" s="35">
        <v>2081</v>
      </c>
      <c r="N24" s="2"/>
      <c r="O24" s="21">
        <v>84</v>
      </c>
      <c r="P24" s="34">
        <f>SUM(Q24:R24)</f>
        <v>1427</v>
      </c>
      <c r="Q24" s="36">
        <v>443</v>
      </c>
      <c r="R24" s="36">
        <v>984</v>
      </c>
    </row>
    <row r="25" spans="1:18" s="19" customFormat="1" ht="6" customHeight="1">
      <c r="A25" s="24"/>
      <c r="B25" s="3"/>
      <c r="C25" s="4"/>
      <c r="D25" s="2"/>
      <c r="E25" s="2"/>
      <c r="F25" s="21"/>
      <c r="G25" s="3"/>
      <c r="H25" s="4"/>
      <c r="I25" s="2"/>
      <c r="J25" s="24"/>
      <c r="K25" s="3"/>
      <c r="L25" s="4"/>
      <c r="M25" s="2"/>
      <c r="N25" s="2"/>
      <c r="O25" s="21"/>
      <c r="P25" s="3"/>
      <c r="Q25" s="4"/>
      <c r="R25" s="4"/>
    </row>
    <row r="26" spans="1:18" s="19" customFormat="1" ht="19.5" customHeight="1">
      <c r="A26" s="23" t="s">
        <v>19</v>
      </c>
      <c r="B26" s="3">
        <f>SUM(B28:B32)</f>
        <v>17817</v>
      </c>
      <c r="C26" s="2">
        <f>SUM(C28:C32)</f>
        <v>9097</v>
      </c>
      <c r="D26" s="2">
        <f>SUM(D28:D32)</f>
        <v>8720</v>
      </c>
      <c r="E26" s="2"/>
      <c r="F26" s="21" t="s">
        <v>20</v>
      </c>
      <c r="G26" s="3">
        <f>SUM(G28:G32)</f>
        <v>25500</v>
      </c>
      <c r="H26" s="2">
        <f>SUM(H28:H32)</f>
        <v>11962</v>
      </c>
      <c r="I26" s="2">
        <f>SUM(I28:I32)</f>
        <v>13538</v>
      </c>
      <c r="J26" s="23" t="s">
        <v>21</v>
      </c>
      <c r="K26" s="3">
        <f>SUM(K28:K32)</f>
        <v>27121</v>
      </c>
      <c r="L26" s="2">
        <f>SUM(L28:L32)</f>
        <v>12893</v>
      </c>
      <c r="M26" s="2">
        <f>SUM(M28:M32)</f>
        <v>14228</v>
      </c>
      <c r="N26" s="2"/>
      <c r="O26" s="21" t="s">
        <v>22</v>
      </c>
      <c r="P26" s="3">
        <f>SUM(P28:P32)</f>
        <v>4635</v>
      </c>
      <c r="Q26" s="5">
        <f>SUM(Q28:Q32)</f>
        <v>1358</v>
      </c>
      <c r="R26" s="2">
        <f>SUM(R28:R32)</f>
        <v>3277</v>
      </c>
    </row>
    <row r="27" spans="1:18" s="19" customFormat="1" ht="6" customHeight="1">
      <c r="A27" s="23"/>
      <c r="B27" s="3"/>
      <c r="C27" s="2"/>
      <c r="D27" s="2"/>
      <c r="E27" s="2"/>
      <c r="F27" s="21"/>
      <c r="G27" s="3"/>
      <c r="H27" s="2"/>
      <c r="I27" s="2"/>
      <c r="J27" s="23"/>
      <c r="K27" s="3"/>
      <c r="L27" s="2"/>
      <c r="M27" s="2"/>
      <c r="N27" s="2"/>
      <c r="O27" s="21"/>
      <c r="P27" s="3"/>
      <c r="Q27" s="5"/>
      <c r="R27" s="2"/>
    </row>
    <row r="28" spans="1:18" s="19" customFormat="1" ht="19.5" customHeight="1">
      <c r="A28" s="23">
        <v>10</v>
      </c>
      <c r="B28" s="34">
        <f>SUM(C28:D28)</f>
        <v>3622</v>
      </c>
      <c r="C28" s="36">
        <v>1840</v>
      </c>
      <c r="D28" s="35">
        <v>1782</v>
      </c>
      <c r="E28" s="2"/>
      <c r="F28" s="21">
        <v>35</v>
      </c>
      <c r="G28" s="34">
        <f>SUM(H28:I28)</f>
        <v>5410</v>
      </c>
      <c r="H28" s="36">
        <v>2536</v>
      </c>
      <c r="I28" s="35">
        <v>2874</v>
      </c>
      <c r="J28" s="23">
        <v>60</v>
      </c>
      <c r="K28" s="34">
        <f>SUM(L28:M28)</f>
        <v>5047</v>
      </c>
      <c r="L28" s="36">
        <v>2382</v>
      </c>
      <c r="M28" s="35">
        <v>2665</v>
      </c>
      <c r="N28" s="2"/>
      <c r="O28" s="21">
        <v>85</v>
      </c>
      <c r="P28" s="34">
        <f>SUM(Q28:R28)</f>
        <v>1258</v>
      </c>
      <c r="Q28" s="35">
        <v>406</v>
      </c>
      <c r="R28" s="36">
        <v>852</v>
      </c>
    </row>
    <row r="29" spans="1:18" s="19" customFormat="1" ht="19.5" customHeight="1">
      <c r="A29" s="23">
        <v>11</v>
      </c>
      <c r="B29" s="34">
        <f>SUM(C29:D29)</f>
        <v>3486</v>
      </c>
      <c r="C29" s="36">
        <v>1831</v>
      </c>
      <c r="D29" s="35">
        <v>1655</v>
      </c>
      <c r="E29" s="2"/>
      <c r="F29" s="21">
        <v>36</v>
      </c>
      <c r="G29" s="34">
        <f>SUM(H29:I29)</f>
        <v>5355</v>
      </c>
      <c r="H29" s="36">
        <v>2512</v>
      </c>
      <c r="I29" s="35">
        <v>2843</v>
      </c>
      <c r="J29" s="23">
        <v>61</v>
      </c>
      <c r="K29" s="34">
        <f>SUM(L29:M29)</f>
        <v>5709</v>
      </c>
      <c r="L29" s="36">
        <v>2689</v>
      </c>
      <c r="M29" s="35">
        <v>3020</v>
      </c>
      <c r="N29" s="2"/>
      <c r="O29" s="21">
        <v>86</v>
      </c>
      <c r="P29" s="34">
        <f>SUM(Q29:R29)</f>
        <v>936</v>
      </c>
      <c r="Q29" s="36">
        <v>272</v>
      </c>
      <c r="R29" s="36">
        <v>664</v>
      </c>
    </row>
    <row r="30" spans="1:18" s="19" customFormat="1" ht="19.5" customHeight="1">
      <c r="A30" s="23">
        <v>12</v>
      </c>
      <c r="B30" s="34">
        <f>SUM(C30:D30)</f>
        <v>3586</v>
      </c>
      <c r="C30" s="36">
        <v>1820</v>
      </c>
      <c r="D30" s="35">
        <v>1766</v>
      </c>
      <c r="E30" s="2"/>
      <c r="F30" s="21">
        <v>37</v>
      </c>
      <c r="G30" s="34">
        <f>SUM(H30:I30)</f>
        <v>5375</v>
      </c>
      <c r="H30" s="36">
        <v>2456</v>
      </c>
      <c r="I30" s="35">
        <v>2919</v>
      </c>
      <c r="J30" s="23">
        <v>62</v>
      </c>
      <c r="K30" s="34">
        <f>SUM(L30:M30)</f>
        <v>5389</v>
      </c>
      <c r="L30" s="36">
        <v>2546</v>
      </c>
      <c r="M30" s="35">
        <v>2843</v>
      </c>
      <c r="N30" s="2"/>
      <c r="O30" s="21">
        <v>87</v>
      </c>
      <c r="P30" s="34">
        <f>SUM(Q30:R30)</f>
        <v>875</v>
      </c>
      <c r="Q30" s="36">
        <v>241</v>
      </c>
      <c r="R30" s="36">
        <v>634</v>
      </c>
    </row>
    <row r="31" spans="1:18" s="19" customFormat="1" ht="19.5" customHeight="1">
      <c r="A31" s="23">
        <v>13</v>
      </c>
      <c r="B31" s="34">
        <f>SUM(C31:D31)</f>
        <v>3538</v>
      </c>
      <c r="C31" s="36">
        <v>1800</v>
      </c>
      <c r="D31" s="35">
        <v>1738</v>
      </c>
      <c r="E31" s="2"/>
      <c r="F31" s="21">
        <v>38</v>
      </c>
      <c r="G31" s="34">
        <f>SUM(H31:I31)</f>
        <v>4321</v>
      </c>
      <c r="H31" s="36">
        <v>2060</v>
      </c>
      <c r="I31" s="35">
        <v>2261</v>
      </c>
      <c r="J31" s="23">
        <v>63</v>
      </c>
      <c r="K31" s="34">
        <f>SUM(L31:M31)</f>
        <v>5791</v>
      </c>
      <c r="L31" s="36">
        <v>2784</v>
      </c>
      <c r="M31" s="35">
        <v>3007</v>
      </c>
      <c r="N31" s="2"/>
      <c r="O31" s="21">
        <v>88</v>
      </c>
      <c r="P31" s="34">
        <f>SUM(Q31:R31)</f>
        <v>812</v>
      </c>
      <c r="Q31" s="36">
        <v>249</v>
      </c>
      <c r="R31" s="36">
        <v>563</v>
      </c>
    </row>
    <row r="32" spans="1:18" s="19" customFormat="1" ht="19.5" customHeight="1">
      <c r="A32" s="23">
        <v>14</v>
      </c>
      <c r="B32" s="34">
        <f>SUM(C32:D32)</f>
        <v>3585</v>
      </c>
      <c r="C32" s="36">
        <v>1806</v>
      </c>
      <c r="D32" s="35">
        <v>1779</v>
      </c>
      <c r="E32" s="2"/>
      <c r="F32" s="21">
        <v>39</v>
      </c>
      <c r="G32" s="34">
        <f>SUM(H32:I32)</f>
        <v>5039</v>
      </c>
      <c r="H32" s="36">
        <v>2398</v>
      </c>
      <c r="I32" s="35">
        <v>2641</v>
      </c>
      <c r="J32" s="23">
        <v>64</v>
      </c>
      <c r="K32" s="34">
        <f>SUM(L32:M32)</f>
        <v>5185</v>
      </c>
      <c r="L32" s="36">
        <v>2492</v>
      </c>
      <c r="M32" s="35">
        <v>2693</v>
      </c>
      <c r="N32" s="2"/>
      <c r="O32" s="21">
        <v>89</v>
      </c>
      <c r="P32" s="34">
        <f>SUM(Q32:R32)</f>
        <v>754</v>
      </c>
      <c r="Q32" s="36">
        <v>190</v>
      </c>
      <c r="R32" s="36">
        <v>564</v>
      </c>
    </row>
    <row r="33" spans="1:18" s="19" customFormat="1" ht="6" customHeight="1">
      <c r="A33" s="24"/>
      <c r="B33" s="3"/>
      <c r="C33" s="4"/>
      <c r="D33" s="2"/>
      <c r="E33" s="2"/>
      <c r="F33" s="21"/>
      <c r="G33" s="3"/>
      <c r="H33" s="4"/>
      <c r="I33" s="2"/>
      <c r="J33" s="24"/>
      <c r="K33" s="3"/>
      <c r="L33" s="4"/>
      <c r="M33" s="2"/>
      <c r="N33" s="2"/>
      <c r="O33" s="21"/>
      <c r="P33" s="3"/>
      <c r="Q33" s="4"/>
      <c r="R33" s="4"/>
    </row>
    <row r="34" spans="1:18" s="19" customFormat="1" ht="19.5" customHeight="1">
      <c r="A34" s="23" t="s">
        <v>23</v>
      </c>
      <c r="B34" s="3">
        <f>SUM(B36:B40)</f>
        <v>19964</v>
      </c>
      <c r="C34" s="2">
        <f>SUM(C36:C40)</f>
        <v>10165</v>
      </c>
      <c r="D34" s="2">
        <f>SUM(D36:D40)</f>
        <v>9799</v>
      </c>
      <c r="E34" s="2"/>
      <c r="F34" s="21" t="s">
        <v>24</v>
      </c>
      <c r="G34" s="3">
        <f>SUM(G36:G40)</f>
        <v>23543</v>
      </c>
      <c r="H34" s="2">
        <f>SUM(H36:H40)</f>
        <v>11339</v>
      </c>
      <c r="I34" s="2">
        <f>SUM(I36:I40)</f>
        <v>12204</v>
      </c>
      <c r="J34" s="23" t="s">
        <v>25</v>
      </c>
      <c r="K34" s="3">
        <f>SUM(K36:K40)</f>
        <v>21832</v>
      </c>
      <c r="L34" s="2">
        <f>SUM(L36:L40)</f>
        <v>10539</v>
      </c>
      <c r="M34" s="2">
        <f>SUM(M36:M40)</f>
        <v>11293</v>
      </c>
      <c r="N34" s="2"/>
      <c r="O34" s="21" t="s">
        <v>26</v>
      </c>
      <c r="P34" s="3">
        <f>SUM(P36:P40)</f>
        <v>2178</v>
      </c>
      <c r="Q34" s="2">
        <f>SUM(Q36:Q40)</f>
        <v>556</v>
      </c>
      <c r="R34" s="2">
        <f>SUM(R36:R40)</f>
        <v>1622</v>
      </c>
    </row>
    <row r="35" spans="1:18" s="19" customFormat="1" ht="6" customHeight="1">
      <c r="A35" s="23"/>
      <c r="B35" s="3"/>
      <c r="C35" s="2"/>
      <c r="D35" s="2"/>
      <c r="E35" s="2"/>
      <c r="F35" s="21"/>
      <c r="G35" s="3"/>
      <c r="H35" s="2"/>
      <c r="I35" s="2"/>
      <c r="J35" s="23"/>
      <c r="K35" s="3"/>
      <c r="L35" s="2"/>
      <c r="M35" s="2"/>
      <c r="N35" s="2"/>
      <c r="O35" s="21"/>
      <c r="P35" s="3"/>
      <c r="Q35" s="2"/>
      <c r="R35" s="2"/>
    </row>
    <row r="36" spans="1:18" s="19" customFormat="1" ht="19.5" customHeight="1">
      <c r="A36" s="23">
        <v>15</v>
      </c>
      <c r="B36" s="34">
        <f>SUM(C36:D36)</f>
        <v>3598</v>
      </c>
      <c r="C36" s="36">
        <v>1867</v>
      </c>
      <c r="D36" s="35">
        <v>1731</v>
      </c>
      <c r="E36" s="2"/>
      <c r="F36" s="21">
        <v>40</v>
      </c>
      <c r="G36" s="34">
        <f>SUM(H36:I36)</f>
        <v>5025</v>
      </c>
      <c r="H36" s="36">
        <v>2443</v>
      </c>
      <c r="I36" s="35">
        <v>2582</v>
      </c>
      <c r="J36" s="23">
        <v>65</v>
      </c>
      <c r="K36" s="34">
        <f>SUM(L36:M36)</f>
        <v>4518</v>
      </c>
      <c r="L36" s="36">
        <v>2201</v>
      </c>
      <c r="M36" s="35">
        <v>2317</v>
      </c>
      <c r="N36" s="2"/>
      <c r="O36" s="21">
        <v>90</v>
      </c>
      <c r="P36" s="34">
        <f>SUM(Q36:R36)</f>
        <v>647</v>
      </c>
      <c r="Q36" s="36">
        <v>194</v>
      </c>
      <c r="R36" s="36">
        <v>453</v>
      </c>
    </row>
    <row r="37" spans="1:18" s="19" customFormat="1" ht="19.5" customHeight="1">
      <c r="A37" s="23">
        <v>16</v>
      </c>
      <c r="B37" s="34">
        <f>SUM(C37:D37)</f>
        <v>3869</v>
      </c>
      <c r="C37" s="36">
        <v>2005</v>
      </c>
      <c r="D37" s="35">
        <v>1864</v>
      </c>
      <c r="E37" s="2"/>
      <c r="F37" s="21">
        <v>41</v>
      </c>
      <c r="G37" s="34">
        <f>SUM(H37:I37)</f>
        <v>4756</v>
      </c>
      <c r="H37" s="36">
        <v>2244</v>
      </c>
      <c r="I37" s="35">
        <v>2512</v>
      </c>
      <c r="J37" s="23">
        <v>66</v>
      </c>
      <c r="K37" s="34">
        <f>SUM(L37:M37)</f>
        <v>3992</v>
      </c>
      <c r="L37" s="36">
        <v>1889</v>
      </c>
      <c r="M37" s="35">
        <v>2103</v>
      </c>
      <c r="N37" s="2"/>
      <c r="O37" s="21">
        <v>91</v>
      </c>
      <c r="P37" s="34">
        <f>SUM(Q37:R37)</f>
        <v>506</v>
      </c>
      <c r="Q37" s="36">
        <v>130</v>
      </c>
      <c r="R37" s="36">
        <v>376</v>
      </c>
    </row>
    <row r="38" spans="1:18" s="19" customFormat="1" ht="19.5" customHeight="1">
      <c r="A38" s="23">
        <v>17</v>
      </c>
      <c r="B38" s="34">
        <f>SUM(C38:D38)</f>
        <v>4001</v>
      </c>
      <c r="C38" s="36">
        <v>2055</v>
      </c>
      <c r="D38" s="35">
        <v>1946</v>
      </c>
      <c r="E38" s="2"/>
      <c r="F38" s="21">
        <v>42</v>
      </c>
      <c r="G38" s="34">
        <f>SUM(H38:I38)</f>
        <v>4851</v>
      </c>
      <c r="H38" s="36">
        <v>2357</v>
      </c>
      <c r="I38" s="35">
        <v>2494</v>
      </c>
      <c r="J38" s="23">
        <v>67</v>
      </c>
      <c r="K38" s="34">
        <f>SUM(L38:M38)</f>
        <v>4598</v>
      </c>
      <c r="L38" s="36">
        <v>2259</v>
      </c>
      <c r="M38" s="35">
        <v>2339</v>
      </c>
      <c r="N38" s="2"/>
      <c r="O38" s="21">
        <v>92</v>
      </c>
      <c r="P38" s="34">
        <f>SUM(Q38:R38)</f>
        <v>430</v>
      </c>
      <c r="Q38" s="36">
        <v>95</v>
      </c>
      <c r="R38" s="36">
        <v>335</v>
      </c>
    </row>
    <row r="39" spans="1:18" s="19" customFormat="1" ht="19.5" customHeight="1">
      <c r="A39" s="23">
        <v>18</v>
      </c>
      <c r="B39" s="34">
        <f>SUM(C39:D39)</f>
        <v>4186</v>
      </c>
      <c r="C39" s="36">
        <v>2048</v>
      </c>
      <c r="D39" s="35">
        <v>2138</v>
      </c>
      <c r="E39" s="2"/>
      <c r="F39" s="21">
        <v>43</v>
      </c>
      <c r="G39" s="34">
        <f>SUM(H39:I39)</f>
        <v>4513</v>
      </c>
      <c r="H39" s="36">
        <v>2142</v>
      </c>
      <c r="I39" s="35">
        <v>2371</v>
      </c>
      <c r="J39" s="23">
        <v>68</v>
      </c>
      <c r="K39" s="34">
        <f>SUM(L39:M39)</f>
        <v>4330</v>
      </c>
      <c r="L39" s="36">
        <v>2039</v>
      </c>
      <c r="M39" s="35">
        <v>2291</v>
      </c>
      <c r="N39" s="2"/>
      <c r="O39" s="21">
        <v>93</v>
      </c>
      <c r="P39" s="34">
        <f>SUM(Q39:R39)</f>
        <v>321</v>
      </c>
      <c r="Q39" s="36">
        <v>67</v>
      </c>
      <c r="R39" s="36">
        <v>254</v>
      </c>
    </row>
    <row r="40" spans="1:18" s="19" customFormat="1" ht="19.5" customHeight="1">
      <c r="A40" s="23">
        <v>19</v>
      </c>
      <c r="B40" s="34">
        <f>SUM(C40:D40)</f>
        <v>4310</v>
      </c>
      <c r="C40" s="36">
        <v>2190</v>
      </c>
      <c r="D40" s="35">
        <v>2120</v>
      </c>
      <c r="E40" s="2"/>
      <c r="F40" s="21">
        <v>44</v>
      </c>
      <c r="G40" s="34">
        <f>SUM(H40:I40)</f>
        <v>4398</v>
      </c>
      <c r="H40" s="36">
        <v>2153</v>
      </c>
      <c r="I40" s="35">
        <v>2245</v>
      </c>
      <c r="J40" s="23">
        <v>69</v>
      </c>
      <c r="K40" s="34">
        <f>SUM(L40:M40)</f>
        <v>4394</v>
      </c>
      <c r="L40" s="36">
        <v>2151</v>
      </c>
      <c r="M40" s="35">
        <v>2243</v>
      </c>
      <c r="N40" s="2"/>
      <c r="O40" s="21">
        <v>94</v>
      </c>
      <c r="P40" s="34">
        <f>SUM(Q40:R40)</f>
        <v>274</v>
      </c>
      <c r="Q40" s="36">
        <v>70</v>
      </c>
      <c r="R40" s="36">
        <v>204</v>
      </c>
    </row>
    <row r="41" spans="1:18" s="19" customFormat="1" ht="6" customHeight="1">
      <c r="A41" s="24"/>
      <c r="B41" s="3"/>
      <c r="C41" s="4"/>
      <c r="D41" s="2"/>
      <c r="E41" s="2"/>
      <c r="F41" s="21"/>
      <c r="G41" s="3"/>
      <c r="H41" s="4"/>
      <c r="I41" s="2"/>
      <c r="J41" s="24"/>
      <c r="K41" s="3"/>
      <c r="L41" s="4"/>
      <c r="M41" s="2"/>
      <c r="N41" s="2"/>
      <c r="O41" s="21"/>
      <c r="P41" s="3"/>
      <c r="Q41" s="4"/>
      <c r="R41" s="4"/>
    </row>
    <row r="42" spans="1:18" s="19" customFormat="1" ht="19.5" customHeight="1">
      <c r="A42" s="23" t="s">
        <v>27</v>
      </c>
      <c r="B42" s="3">
        <f>SUM(B44:B48)</f>
        <v>23196</v>
      </c>
      <c r="C42" s="2">
        <f>SUM(C44:C48)</f>
        <v>11367</v>
      </c>
      <c r="D42" s="2">
        <f>SUM(D44:D48)</f>
        <v>11829</v>
      </c>
      <c r="E42" s="2"/>
      <c r="F42" s="21" t="s">
        <v>28</v>
      </c>
      <c r="G42" s="3">
        <f>SUM(G44:G48)</f>
        <v>22624</v>
      </c>
      <c r="H42" s="2">
        <f>SUM(H44:H48)</f>
        <v>10803</v>
      </c>
      <c r="I42" s="2">
        <f>SUM(I44:I48)</f>
        <v>11821</v>
      </c>
      <c r="J42" s="23" t="s">
        <v>29</v>
      </c>
      <c r="K42" s="3">
        <f>SUM(K44:K48)</f>
        <v>18189</v>
      </c>
      <c r="L42" s="2">
        <f>SUM(L44:L48)</f>
        <v>8519</v>
      </c>
      <c r="M42" s="2">
        <f>SUM(M44:M48)</f>
        <v>9670</v>
      </c>
      <c r="N42" s="2"/>
      <c r="O42" s="21" t="s">
        <v>30</v>
      </c>
      <c r="P42" s="3">
        <f>SUM(P44:P48)</f>
        <v>581</v>
      </c>
      <c r="Q42" s="2">
        <f>SUM(Q44:Q48)</f>
        <v>127</v>
      </c>
      <c r="R42" s="2">
        <f>SUM(R44:R48)</f>
        <v>454</v>
      </c>
    </row>
    <row r="43" spans="1:18" s="19" customFormat="1" ht="6" customHeight="1">
      <c r="A43" s="23"/>
      <c r="B43" s="3"/>
      <c r="C43" s="2"/>
      <c r="D43" s="2"/>
      <c r="E43" s="2"/>
      <c r="F43" s="21"/>
      <c r="G43" s="3"/>
      <c r="H43" s="2"/>
      <c r="I43" s="2"/>
      <c r="J43" s="23"/>
      <c r="K43" s="3"/>
      <c r="L43" s="2"/>
      <c r="M43" s="2"/>
      <c r="N43" s="2"/>
      <c r="O43" s="21"/>
      <c r="P43" s="3"/>
      <c r="Q43" s="2"/>
      <c r="R43" s="2"/>
    </row>
    <row r="44" spans="1:18" s="19" customFormat="1" ht="19.5" customHeight="1">
      <c r="A44" s="23">
        <v>20</v>
      </c>
      <c r="B44" s="34">
        <f>SUM(C44:D44)</f>
        <v>4592</v>
      </c>
      <c r="C44" s="35">
        <v>2204</v>
      </c>
      <c r="D44" s="35">
        <v>2388</v>
      </c>
      <c r="E44" s="2"/>
      <c r="F44" s="21">
        <v>45</v>
      </c>
      <c r="G44" s="34">
        <f>SUM(H44:I44)</f>
        <v>4574</v>
      </c>
      <c r="H44" s="35">
        <v>2235</v>
      </c>
      <c r="I44" s="35">
        <v>2339</v>
      </c>
      <c r="J44" s="23">
        <v>70</v>
      </c>
      <c r="K44" s="34">
        <f>SUM(L44:M44)</f>
        <v>3909</v>
      </c>
      <c r="L44" s="35">
        <v>1898</v>
      </c>
      <c r="M44" s="35">
        <v>2011</v>
      </c>
      <c r="N44" s="2"/>
      <c r="O44" s="21">
        <v>95</v>
      </c>
      <c r="P44" s="34">
        <f>SUM(Q44:R44)</f>
        <v>214</v>
      </c>
      <c r="Q44" s="35">
        <v>52</v>
      </c>
      <c r="R44" s="35">
        <v>162</v>
      </c>
    </row>
    <row r="45" spans="1:18" s="19" customFormat="1" ht="19.5" customHeight="1">
      <c r="A45" s="23">
        <v>21</v>
      </c>
      <c r="B45" s="34">
        <f>SUM(C45:D45)</f>
        <v>4752</v>
      </c>
      <c r="C45" s="35">
        <v>2334</v>
      </c>
      <c r="D45" s="35">
        <v>2418</v>
      </c>
      <c r="E45" s="2"/>
      <c r="F45" s="21">
        <v>46</v>
      </c>
      <c r="G45" s="34">
        <f>SUM(H45:I45)</f>
        <v>4670</v>
      </c>
      <c r="H45" s="35">
        <v>2203</v>
      </c>
      <c r="I45" s="35">
        <v>2467</v>
      </c>
      <c r="J45" s="23">
        <v>71</v>
      </c>
      <c r="K45" s="34">
        <f>SUM(L45:M45)</f>
        <v>3656</v>
      </c>
      <c r="L45" s="35">
        <v>1700</v>
      </c>
      <c r="M45" s="35">
        <v>1956</v>
      </c>
      <c r="N45" s="2"/>
      <c r="O45" s="21">
        <v>96</v>
      </c>
      <c r="P45" s="34">
        <f>SUM(Q45:R45)</f>
        <v>158</v>
      </c>
      <c r="Q45" s="35">
        <v>34</v>
      </c>
      <c r="R45" s="35">
        <v>124</v>
      </c>
    </row>
    <row r="46" spans="1:18" s="19" customFormat="1" ht="19.5" customHeight="1">
      <c r="A46" s="23">
        <v>22</v>
      </c>
      <c r="B46" s="34">
        <f>SUM(C46:D46)</f>
        <v>4715</v>
      </c>
      <c r="C46" s="35">
        <v>2392</v>
      </c>
      <c r="D46" s="35">
        <v>2323</v>
      </c>
      <c r="E46" s="2"/>
      <c r="F46" s="21">
        <v>47</v>
      </c>
      <c r="G46" s="34">
        <f>SUM(H46:I46)</f>
        <v>4354</v>
      </c>
      <c r="H46" s="35">
        <v>2090</v>
      </c>
      <c r="I46" s="35">
        <v>2264</v>
      </c>
      <c r="J46" s="23">
        <v>72</v>
      </c>
      <c r="K46" s="34">
        <f>SUM(L46:M46)</f>
        <v>3689</v>
      </c>
      <c r="L46" s="35">
        <v>1693</v>
      </c>
      <c r="M46" s="35">
        <v>1996</v>
      </c>
      <c r="N46" s="2"/>
      <c r="O46" s="21">
        <v>97</v>
      </c>
      <c r="P46" s="34">
        <f>SUM(Q46:R46)</f>
        <v>115</v>
      </c>
      <c r="Q46" s="35">
        <v>24</v>
      </c>
      <c r="R46" s="35">
        <v>91</v>
      </c>
    </row>
    <row r="47" spans="1:18" s="19" customFormat="1" ht="19.5" customHeight="1">
      <c r="A47" s="23">
        <v>23</v>
      </c>
      <c r="B47" s="34">
        <f>SUM(C47:D47)</f>
        <v>4595</v>
      </c>
      <c r="C47" s="35">
        <v>2257</v>
      </c>
      <c r="D47" s="35">
        <v>2338</v>
      </c>
      <c r="E47" s="2"/>
      <c r="F47" s="21">
        <v>48</v>
      </c>
      <c r="G47" s="34">
        <f>SUM(H47:I47)</f>
        <v>4437</v>
      </c>
      <c r="H47" s="35">
        <v>2133</v>
      </c>
      <c r="I47" s="35">
        <v>2304</v>
      </c>
      <c r="J47" s="23">
        <v>73</v>
      </c>
      <c r="K47" s="34">
        <f>SUM(L47:M47)</f>
        <v>3509</v>
      </c>
      <c r="L47" s="35">
        <v>1677</v>
      </c>
      <c r="M47" s="35">
        <v>1832</v>
      </c>
      <c r="N47" s="2"/>
      <c r="O47" s="21">
        <v>98</v>
      </c>
      <c r="P47" s="34">
        <f>SUM(Q47:R47)</f>
        <v>57</v>
      </c>
      <c r="Q47" s="35">
        <v>6</v>
      </c>
      <c r="R47" s="35">
        <v>51</v>
      </c>
    </row>
    <row r="48" spans="1:18" s="19" customFormat="1" ht="19.5" customHeight="1">
      <c r="A48" s="23">
        <v>24</v>
      </c>
      <c r="B48" s="34">
        <f>SUM(C48:D48)</f>
        <v>4542</v>
      </c>
      <c r="C48" s="35">
        <v>2180</v>
      </c>
      <c r="D48" s="35">
        <v>2362</v>
      </c>
      <c r="E48" s="2"/>
      <c r="F48" s="21">
        <v>49</v>
      </c>
      <c r="G48" s="34">
        <f>SUM(H48:I48)</f>
        <v>4589</v>
      </c>
      <c r="H48" s="35">
        <v>2142</v>
      </c>
      <c r="I48" s="35">
        <v>2447</v>
      </c>
      <c r="J48" s="23">
        <v>74</v>
      </c>
      <c r="K48" s="34">
        <f>SUM(L48:M48)</f>
        <v>3426</v>
      </c>
      <c r="L48" s="35">
        <v>1551</v>
      </c>
      <c r="M48" s="35">
        <v>1875</v>
      </c>
      <c r="N48" s="2"/>
      <c r="O48" s="21">
        <v>99</v>
      </c>
      <c r="P48" s="34">
        <f>SUM(Q48:R48)</f>
        <v>37</v>
      </c>
      <c r="Q48" s="35">
        <v>11</v>
      </c>
      <c r="R48" s="35">
        <v>26</v>
      </c>
    </row>
    <row r="49" spans="1:18" s="19" customFormat="1" ht="6" customHeight="1">
      <c r="A49" s="24"/>
      <c r="B49" s="1"/>
      <c r="C49" s="2"/>
      <c r="D49" s="2"/>
      <c r="E49" s="2"/>
      <c r="F49" s="25"/>
      <c r="G49" s="1"/>
      <c r="H49" s="2"/>
      <c r="I49" s="2"/>
      <c r="J49" s="24"/>
      <c r="K49" s="3"/>
      <c r="L49" s="2"/>
      <c r="M49" s="2"/>
      <c r="N49" s="2"/>
      <c r="O49" s="21"/>
      <c r="P49" s="1"/>
      <c r="Q49" s="2"/>
      <c r="R49" s="2"/>
    </row>
    <row r="50" spans="1:18" s="19" customFormat="1" ht="19.5" customHeight="1">
      <c r="A50" s="24"/>
      <c r="B50" s="1"/>
      <c r="C50" s="2"/>
      <c r="D50" s="2"/>
      <c r="E50" s="2"/>
      <c r="F50" s="25"/>
      <c r="G50" s="1"/>
      <c r="H50" s="2"/>
      <c r="I50" s="2"/>
      <c r="J50" s="26"/>
      <c r="K50" s="3"/>
      <c r="L50" s="4"/>
      <c r="M50" s="4"/>
      <c r="N50" s="4"/>
      <c r="O50" s="21" t="s">
        <v>1</v>
      </c>
      <c r="P50" s="3">
        <f>SUM(Q50:R50)</f>
        <v>85</v>
      </c>
      <c r="Q50" s="4">
        <v>17</v>
      </c>
      <c r="R50" s="2">
        <v>68</v>
      </c>
    </row>
    <row r="51" spans="1:18" s="19" customFormat="1" ht="6" customHeight="1" thickBot="1">
      <c r="A51" s="27"/>
      <c r="B51" s="6"/>
      <c r="C51" s="7"/>
      <c r="D51" s="7"/>
      <c r="E51" s="7"/>
      <c r="F51" s="28"/>
      <c r="G51" s="6"/>
      <c r="H51" s="7"/>
      <c r="I51" s="7"/>
      <c r="J51" s="27"/>
      <c r="K51" s="6"/>
      <c r="L51" s="7"/>
      <c r="M51" s="7"/>
      <c r="N51" s="7"/>
      <c r="O51" s="29"/>
      <c r="P51" s="7"/>
      <c r="Q51" s="7"/>
      <c r="R51" s="7"/>
    </row>
    <row r="52" spans="1:18" s="19" customFormat="1" ht="14.25">
      <c r="A52" s="30" t="s">
        <v>31</v>
      </c>
      <c r="B52" s="4"/>
      <c r="C52" s="4"/>
      <c r="D52" s="4"/>
      <c r="E52" s="4"/>
      <c r="F52" s="26"/>
      <c r="G52" s="4"/>
      <c r="H52" s="4"/>
      <c r="I52" s="4"/>
      <c r="J52" s="26"/>
      <c r="K52" s="4"/>
      <c r="L52" s="4"/>
      <c r="M52" s="4"/>
      <c r="N52" s="4"/>
      <c r="O52" s="26"/>
      <c r="P52" s="4"/>
      <c r="Q52" s="4"/>
      <c r="R52" s="4"/>
    </row>
    <row r="53" spans="10:18" s="12" customFormat="1" ht="19.5" customHeight="1"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9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ht="19.5" customHeight="1"/>
  </sheetData>
  <sheetProtection/>
  <mergeCells count="4">
    <mergeCell ref="D6:E6"/>
    <mergeCell ref="A3:I3"/>
    <mergeCell ref="M6:N6"/>
    <mergeCell ref="A54:R54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2006-01-25T01:42:23Z</cp:lastPrinted>
  <dcterms:created xsi:type="dcterms:W3CDTF">1999-04-23T02:34:51Z</dcterms:created>
  <dcterms:modified xsi:type="dcterms:W3CDTF">2022-04-04T05:58:09Z</dcterms:modified>
  <cp:category/>
  <cp:version/>
  <cp:contentType/>
  <cp:contentStatus/>
</cp:coreProperties>
</file>