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14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<sst xmlns="http://schemas.openxmlformats.org/spreadsheetml/2006/main" count="28" uniqueCount="21">
  <si>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３－１４    昼  　夜　  間　  人　  口</t>
  </si>
  <si>
    <t>　この表は、国勢調査(各年10月1日現在)の結果であり、年齢不詳の者を除いている。</t>
  </si>
  <si>
    <t>区分</t>
  </si>
  <si>
    <t>常住
人口</t>
  </si>
  <si>
    <t>昼夜間
人　口
比　率</t>
  </si>
  <si>
    <t>流入人口</t>
  </si>
  <si>
    <t>流出人口</t>
  </si>
  <si>
    <t>総数</t>
  </si>
  <si>
    <t>通勤</t>
  </si>
  <si>
    <t>通学</t>
  </si>
  <si>
    <t>の　差</t>
  </si>
  <si>
    <t>総数</t>
  </si>
  <si>
    <t>男</t>
  </si>
  <si>
    <t>女</t>
  </si>
  <si>
    <t>平成12年</t>
  </si>
  <si>
    <t>平成17年</t>
  </si>
  <si>
    <t>昼間
人口</t>
  </si>
  <si>
    <t>流出入</t>
  </si>
  <si>
    <t>総数</t>
  </si>
  <si>
    <t>男</t>
  </si>
  <si>
    <t>平成22年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</si>
</sst>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1" fontId="6" fillId="0" borderId="14" xfId="0" applyNumberFormat="1" applyFont="1" applyBorder="1" applyAlignment="1">
      <alignment vertical="center" wrapText="1"/>
    </xf>
    <xf numFmtId="41" fontId="6" fillId="0" borderId="0" xfId="0" applyNumberFormat="1" applyFont="1" applyBorder="1" applyAlignment="1">
      <alignment vertical="center" wrapText="1"/>
    </xf>
    <xf numFmtId="186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vertical="center"/>
      <protection/>
    </xf>
    <xf numFmtId="184" fontId="6" fillId="0" borderId="0" xfId="0" applyNumberFormat="1" applyFont="1" applyBorder="1" applyAlignment="1">
      <alignment vertical="center" wrapText="1"/>
    </xf>
    <xf numFmtId="41" fontId="6" fillId="0" borderId="1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1" fontId="6" fillId="0" borderId="14" xfId="50" applyNumberFormat="1" applyFont="1" applyBorder="1" applyAlignment="1" applyProtection="1">
      <alignment horizontal="right" vertical="center"/>
      <protection/>
    </xf>
    <xf numFmtId="41" fontId="6" fillId="0" borderId="0" xfId="50" applyNumberFormat="1" applyFont="1" applyBorder="1" applyAlignment="1" applyProtection="1">
      <alignment horizontal="right" vertical="center"/>
      <protection/>
    </xf>
    <xf numFmtId="186" fontId="6" fillId="0" borderId="0" xfId="50" applyNumberFormat="1" applyFont="1" applyBorder="1" applyAlignment="1" applyProtection="1">
      <alignment vertical="center"/>
      <protection/>
    </xf>
    <xf numFmtId="184" fontId="6" fillId="0" borderId="0" xfId="50" applyNumberFormat="1" applyFont="1" applyBorder="1" applyAlignment="1" applyProtection="1">
      <alignment vertical="center"/>
      <protection/>
    </xf>
    <xf numFmtId="38" fontId="4" fillId="0" borderId="0" xfId="50" applyFont="1" applyBorder="1" applyAlignment="1" applyProtection="1">
      <alignment horizontal="right" vertical="center"/>
      <protection/>
    </xf>
    <xf numFmtId="41" fontId="6" fillId="0" borderId="16" xfId="50" applyNumberFormat="1" applyFont="1" applyBorder="1" applyAlignment="1" applyProtection="1">
      <alignment horizontal="right" vertical="center"/>
      <protection/>
    </xf>
    <xf numFmtId="41" fontId="6" fillId="0" borderId="10" xfId="50" applyNumberFormat="1" applyFont="1" applyBorder="1" applyAlignment="1" applyProtection="1">
      <alignment horizontal="right" vertical="center"/>
      <protection/>
    </xf>
    <xf numFmtId="186" fontId="6" fillId="0" borderId="10" xfId="50" applyNumberFormat="1" applyFont="1" applyBorder="1" applyAlignment="1" applyProtection="1">
      <alignment horizontal="right" vertical="center"/>
      <protection/>
    </xf>
    <xf numFmtId="38" fontId="6" fillId="0" borderId="10" xfId="50" applyFont="1" applyBorder="1" applyAlignment="1" applyProtection="1">
      <alignment horizontal="right" vertical="center"/>
      <protection/>
    </xf>
    <xf numFmtId="184" fontId="6" fillId="0" borderId="10" xfId="5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 applyProtection="1">
      <alignment horizontal="distributed" vertical="center" wrapText="1"/>
      <protection/>
    </xf>
    <xf numFmtId="0" fontId="4" fillId="0" borderId="19" xfId="0" applyFont="1" applyBorder="1" applyAlignment="1">
      <alignment horizontal="distributed" vertical="center" wrapText="1"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818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771525</xdr:colOff>
      <xdr:row>0</xdr:row>
      <xdr:rowOff>0</xdr:rowOff>
    </xdr:from>
    <xdr:to>
      <xdr:col>9</xdr:col>
      <xdr:colOff>771525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8486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44892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4489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58215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5821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10" zoomScaleNormal="110" zoomScalePageLayoutView="0" workbookViewId="0" topLeftCell="A1">
      <selection activeCell="G25" sqref="G25"/>
    </sheetView>
  </sheetViews>
  <sheetFormatPr defaultColWidth="10.8984375" defaultRowHeight="14.25"/>
  <cols>
    <col min="1" max="1" width="9" style="4" customWidth="1"/>
    <col min="2" max="3" width="8.59765625" style="4" customWidth="1"/>
    <col min="4" max="4" width="7.09765625" style="4" customWidth="1"/>
    <col min="5" max="7" width="8.09765625" style="4" customWidth="1"/>
    <col min="8" max="8" width="8.59765625" style="4" customWidth="1"/>
    <col min="9" max="10" width="8.09765625" style="4" customWidth="1"/>
    <col min="11" max="15" width="9.09765625" style="4" customWidth="1"/>
    <col min="16" max="16384" width="10.8984375" style="4" customWidth="1"/>
  </cols>
  <sheetData>
    <row r="1" spans="1:1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ht="13.5" customHeight="1"/>
    <row r="3" s="6" customFormat="1" ht="13.5" customHeight="1" thickBot="1">
      <c r="A3" s="5" t="s">
        <v>1</v>
      </c>
    </row>
    <row r="4" spans="1:12" ht="18" customHeight="1">
      <c r="A4" s="39" t="s">
        <v>2</v>
      </c>
      <c r="B4" s="41" t="s">
        <v>3</v>
      </c>
      <c r="C4" s="41" t="s">
        <v>16</v>
      </c>
      <c r="D4" s="43" t="s">
        <v>4</v>
      </c>
      <c r="E4" s="45" t="s">
        <v>5</v>
      </c>
      <c r="F4" s="45"/>
      <c r="G4" s="45"/>
      <c r="H4" s="45" t="s">
        <v>6</v>
      </c>
      <c r="I4" s="45"/>
      <c r="J4" s="45"/>
      <c r="K4" s="7" t="s">
        <v>17</v>
      </c>
      <c r="L4" s="8"/>
    </row>
    <row r="5" spans="1:12" ht="18" customHeight="1">
      <c r="A5" s="40"/>
      <c r="B5" s="42"/>
      <c r="C5" s="42"/>
      <c r="D5" s="44"/>
      <c r="E5" s="9" t="s">
        <v>7</v>
      </c>
      <c r="F5" s="9" t="s">
        <v>8</v>
      </c>
      <c r="G5" s="9" t="s">
        <v>9</v>
      </c>
      <c r="H5" s="9" t="s">
        <v>7</v>
      </c>
      <c r="I5" s="9" t="s">
        <v>8</v>
      </c>
      <c r="J5" s="9" t="s">
        <v>9</v>
      </c>
      <c r="K5" s="10" t="s">
        <v>10</v>
      </c>
      <c r="L5" s="8"/>
    </row>
    <row r="6" spans="1:12" ht="3" customHeight="1">
      <c r="A6" s="11"/>
      <c r="B6" s="12"/>
      <c r="C6" s="13"/>
      <c r="D6" s="14"/>
      <c r="E6" s="15"/>
      <c r="F6" s="15"/>
      <c r="G6" s="15"/>
      <c r="H6" s="15"/>
      <c r="I6" s="15"/>
      <c r="J6" s="15"/>
      <c r="K6" s="16"/>
      <c r="L6" s="8"/>
    </row>
    <row r="7" spans="1:12" ht="11.25" customHeight="1">
      <c r="A7" s="17" t="s">
        <v>14</v>
      </c>
      <c r="B7" s="18"/>
      <c r="C7" s="19"/>
      <c r="D7" s="20"/>
      <c r="E7" s="21"/>
      <c r="F7" s="21"/>
      <c r="G7" s="21"/>
      <c r="H7" s="21"/>
      <c r="I7" s="21"/>
      <c r="J7" s="21"/>
      <c r="K7" s="22"/>
      <c r="L7" s="8"/>
    </row>
    <row r="8" spans="1:12" ht="11.25" customHeight="1">
      <c r="A8" s="11" t="s">
        <v>11</v>
      </c>
      <c r="B8" s="23">
        <v>365445</v>
      </c>
      <c r="C8" s="24">
        <v>336515</v>
      </c>
      <c r="D8" s="20">
        <v>92.08362407475818</v>
      </c>
      <c r="E8" s="25">
        <v>65710</v>
      </c>
      <c r="F8" s="25">
        <v>47199</v>
      </c>
      <c r="G8" s="25">
        <v>18511</v>
      </c>
      <c r="H8" s="25">
        <v>94640</v>
      </c>
      <c r="I8" s="25">
        <v>80332</v>
      </c>
      <c r="J8" s="25">
        <v>14308</v>
      </c>
      <c r="K8" s="22">
        <v>-28930</v>
      </c>
      <c r="L8" s="8"/>
    </row>
    <row r="9" spans="1:12" ht="11.25" customHeight="1">
      <c r="A9" s="11" t="s">
        <v>12</v>
      </c>
      <c r="B9" s="23">
        <v>173238</v>
      </c>
      <c r="C9" s="24">
        <v>147257</v>
      </c>
      <c r="D9" s="20">
        <v>85.00271303062839</v>
      </c>
      <c r="E9" s="25">
        <v>39826</v>
      </c>
      <c r="F9" s="25">
        <v>30799</v>
      </c>
      <c r="G9" s="25">
        <v>9027</v>
      </c>
      <c r="H9" s="25">
        <v>65807</v>
      </c>
      <c r="I9" s="25">
        <v>58029</v>
      </c>
      <c r="J9" s="25">
        <v>7778</v>
      </c>
      <c r="K9" s="22">
        <v>-25981</v>
      </c>
      <c r="L9" s="8"/>
    </row>
    <row r="10" spans="1:12" ht="11.25" customHeight="1">
      <c r="A10" s="11" t="s">
        <v>13</v>
      </c>
      <c r="B10" s="23">
        <v>192207</v>
      </c>
      <c r="C10" s="24">
        <v>189258</v>
      </c>
      <c r="D10" s="20">
        <v>98.46571664923755</v>
      </c>
      <c r="E10" s="25">
        <v>25884</v>
      </c>
      <c r="F10" s="25">
        <v>16400</v>
      </c>
      <c r="G10" s="25">
        <v>9484</v>
      </c>
      <c r="H10" s="25">
        <v>28833</v>
      </c>
      <c r="I10" s="25">
        <v>22303</v>
      </c>
      <c r="J10" s="25">
        <v>6530</v>
      </c>
      <c r="K10" s="22">
        <v>-2949</v>
      </c>
      <c r="L10" s="8"/>
    </row>
    <row r="11" spans="1:12" ht="11.25" customHeight="1">
      <c r="A11" s="17" t="s">
        <v>15</v>
      </c>
      <c r="B11" s="23"/>
      <c r="C11" s="24"/>
      <c r="D11" s="20"/>
      <c r="E11" s="25"/>
      <c r="F11" s="25"/>
      <c r="G11" s="25"/>
      <c r="H11" s="25"/>
      <c r="I11" s="25"/>
      <c r="J11" s="25"/>
      <c r="K11" s="22"/>
      <c r="L11" s="8"/>
    </row>
    <row r="12" spans="1:12" ht="11.25" customHeight="1">
      <c r="A12" s="15" t="s">
        <v>18</v>
      </c>
      <c r="B12" s="29">
        <f>SUM(B13:B15)</f>
        <v>369860</v>
      </c>
      <c r="C12" s="30">
        <f>SUM(C13:C15)</f>
        <v>342766</v>
      </c>
      <c r="D12" s="31">
        <f>C12/B12*100</f>
        <v>92.67452549613367</v>
      </c>
      <c r="E12" s="30">
        <f aca="true" t="shared" si="0" ref="E12:J12">SUM(E13:E14)</f>
        <v>65083</v>
      </c>
      <c r="F12" s="30">
        <f t="shared" si="0"/>
        <v>48796</v>
      </c>
      <c r="G12" s="30">
        <f t="shared" si="0"/>
        <v>16287</v>
      </c>
      <c r="H12" s="30">
        <f t="shared" si="0"/>
        <v>92177</v>
      </c>
      <c r="I12" s="30">
        <f t="shared" si="0"/>
        <v>79154</v>
      </c>
      <c r="J12" s="30">
        <f t="shared" si="0"/>
        <v>13023</v>
      </c>
      <c r="K12" s="32">
        <f>E12-H12</f>
        <v>-27094</v>
      </c>
      <c r="L12" s="8"/>
    </row>
    <row r="13" spans="1:12" ht="11.25" customHeight="1">
      <c r="A13" s="3" t="s">
        <v>19</v>
      </c>
      <c r="B13" s="29">
        <v>174351</v>
      </c>
      <c r="C13" s="30">
        <v>150976</v>
      </c>
      <c r="D13" s="31">
        <f>C13/B13*100</f>
        <v>86.59313683316986</v>
      </c>
      <c r="E13" s="30">
        <v>38877</v>
      </c>
      <c r="F13" s="30">
        <v>30587</v>
      </c>
      <c r="G13" s="30">
        <f>E13-F13</f>
        <v>8290</v>
      </c>
      <c r="H13" s="30">
        <v>62252</v>
      </c>
      <c r="I13" s="30">
        <v>55269</v>
      </c>
      <c r="J13" s="30">
        <f>H13-I13</f>
        <v>6983</v>
      </c>
      <c r="K13" s="32">
        <f>E13-H13</f>
        <v>-23375</v>
      </c>
      <c r="L13" s="8"/>
    </row>
    <row r="14" spans="1:12" ht="11.25" customHeight="1">
      <c r="A14" s="3" t="s">
        <v>13</v>
      </c>
      <c r="B14" s="29">
        <v>195509</v>
      </c>
      <c r="C14" s="30">
        <v>191790</v>
      </c>
      <c r="D14" s="31">
        <f>C14/B14*100</f>
        <v>98.09778577968278</v>
      </c>
      <c r="E14" s="30">
        <v>26206</v>
      </c>
      <c r="F14" s="30">
        <v>18209</v>
      </c>
      <c r="G14" s="30">
        <f>E14-F14</f>
        <v>7997</v>
      </c>
      <c r="H14" s="30">
        <v>29925</v>
      </c>
      <c r="I14" s="30">
        <v>23885</v>
      </c>
      <c r="J14" s="30">
        <f>H14-I14</f>
        <v>6040</v>
      </c>
      <c r="K14" s="32">
        <f>E14-H14</f>
        <v>-3719</v>
      </c>
      <c r="L14" s="8"/>
    </row>
    <row r="15" spans="1:12" ht="11.25" customHeight="1">
      <c r="A15" s="17" t="s">
        <v>20</v>
      </c>
      <c r="B15" s="23"/>
      <c r="C15" s="24"/>
      <c r="D15" s="20"/>
      <c r="E15" s="25"/>
      <c r="F15" s="25"/>
      <c r="G15" s="25"/>
      <c r="H15" s="25"/>
      <c r="I15" s="25"/>
      <c r="J15" s="25"/>
      <c r="K15" s="22"/>
      <c r="L15" s="8"/>
    </row>
    <row r="16" spans="1:12" ht="11.25" customHeight="1">
      <c r="A16" s="15" t="s">
        <v>18</v>
      </c>
      <c r="B16" s="29">
        <v>363523</v>
      </c>
      <c r="C16" s="30">
        <v>343897</v>
      </c>
      <c r="D16" s="31">
        <v>94.6</v>
      </c>
      <c r="E16" s="30">
        <v>63467</v>
      </c>
      <c r="F16" s="30">
        <v>47185</v>
      </c>
      <c r="G16" s="30">
        <v>16282</v>
      </c>
      <c r="H16" s="30">
        <v>83093</v>
      </c>
      <c r="I16" s="30">
        <v>71839</v>
      </c>
      <c r="J16" s="30">
        <v>11254</v>
      </c>
      <c r="K16" s="22">
        <v>-19626</v>
      </c>
      <c r="L16" s="33"/>
    </row>
    <row r="17" spans="1:12" ht="11.25" customHeight="1">
      <c r="A17" s="3" t="s">
        <v>19</v>
      </c>
      <c r="B17" s="29">
        <v>169728</v>
      </c>
      <c r="C17" s="30">
        <v>151110</v>
      </c>
      <c r="D17" s="31">
        <v>89</v>
      </c>
      <c r="E17" s="30">
        <v>36216</v>
      </c>
      <c r="F17" s="30">
        <v>28439</v>
      </c>
      <c r="G17" s="30">
        <v>7777</v>
      </c>
      <c r="H17" s="30">
        <v>54834</v>
      </c>
      <c r="I17" s="30">
        <v>48676</v>
      </c>
      <c r="J17" s="30">
        <v>6158</v>
      </c>
      <c r="K17" s="22">
        <v>-18618</v>
      </c>
      <c r="L17" s="33"/>
    </row>
    <row r="18" spans="1:12" ht="11.25" customHeight="1">
      <c r="A18" s="3" t="s">
        <v>13</v>
      </c>
      <c r="B18" s="29">
        <v>193795</v>
      </c>
      <c r="C18" s="30">
        <v>192787</v>
      </c>
      <c r="D18" s="31">
        <v>99.5</v>
      </c>
      <c r="E18" s="30">
        <v>27251</v>
      </c>
      <c r="F18" s="30">
        <v>18746</v>
      </c>
      <c r="G18" s="30">
        <v>8505</v>
      </c>
      <c r="H18" s="30">
        <v>28259</v>
      </c>
      <c r="I18" s="30">
        <v>23163</v>
      </c>
      <c r="J18" s="30">
        <v>5096</v>
      </c>
      <c r="K18" s="22">
        <v>-1008</v>
      </c>
      <c r="L18" s="33"/>
    </row>
    <row r="19" spans="1:12" ht="3" customHeight="1" thickBot="1">
      <c r="A19" s="26"/>
      <c r="B19" s="34"/>
      <c r="C19" s="35"/>
      <c r="D19" s="36"/>
      <c r="E19" s="37"/>
      <c r="F19" s="37"/>
      <c r="G19" s="37"/>
      <c r="H19" s="37"/>
      <c r="I19" s="37"/>
      <c r="J19" s="37"/>
      <c r="K19" s="38"/>
      <c r="L19" s="33"/>
    </row>
    <row r="20" spans="1:11" ht="6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2" ht="18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8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</sheetData>
  <sheetProtection/>
  <mergeCells count="6">
    <mergeCell ref="A4:A5"/>
    <mergeCell ref="B4:B5"/>
    <mergeCell ref="C4:C5"/>
    <mergeCell ref="D4:D5"/>
    <mergeCell ref="E4:G4"/>
    <mergeCell ref="H4:J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ignoredErrors>
    <ignoredError sqref="B12:C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2011-03-29T01:32:22Z</cp:lastPrinted>
  <dcterms:created xsi:type="dcterms:W3CDTF">2010-03-10T04:18:33Z</dcterms:created>
  <dcterms:modified xsi:type="dcterms:W3CDTF">2015-04-03T04:22:55Z</dcterms:modified>
  <cp:category/>
  <cp:version/>
  <cp:contentType/>
  <cp:contentStatus/>
</cp:coreProperties>
</file>