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-fil001.nara.local\共有\200100財政課\第1係〈情報系）\公会計\統一モデル（Ｈ28－）\令和２年度（令和元年度決算）\公表用\一般会計等、全体会計\"/>
    </mc:Choice>
  </mc:AlternateContent>
  <bookViews>
    <workbookView xWindow="0" yWindow="0" windowWidth="19200" windowHeight="11370"/>
  </bookViews>
  <sheets>
    <sheet name="BS（一般会計等）" sheetId="1" r:id="rId1"/>
    <sheet name="PL＆NW（一般会計等）" sheetId="3" r:id="rId2"/>
    <sheet name="CF（一般会計等）" sheetId="4" r:id="rId3"/>
  </sheets>
  <externalReferences>
    <externalReference r:id="rId4"/>
  </externalReferences>
  <definedNames>
    <definedName name="_xlnm.Print_Area" localSheetId="0">'BS（一般会計等）'!$A$1:$Y$63</definedName>
    <definedName name="_xlnm.Print_Area" localSheetId="2">'CF（一般会計等）'!$A$1:$L$59</definedName>
    <definedName name="_xlnm.Print_Area" localSheetId="1">'PL＆NW（一般会計等）'!$A$1:$T$56</definedName>
    <definedName name="だ">#REF!</definedName>
    <definedName name="一枚まるごと">#REF!</definedName>
  </definedNames>
  <calcPr calcId="162913" calcMode="manual"/>
</workbook>
</file>

<file path=xl/calcChain.xml><?xml version="1.0" encoding="utf-8"?>
<calcChain xmlns="http://schemas.openxmlformats.org/spreadsheetml/2006/main">
  <c r="L59" i="4" l="1"/>
  <c r="L58" i="4"/>
  <c r="L57" i="4"/>
  <c r="L56" i="4"/>
  <c r="L54" i="4"/>
  <c r="L53" i="4"/>
  <c r="L52" i="4"/>
  <c r="L51" i="4"/>
  <c r="L50" i="4"/>
  <c r="L49" i="4"/>
  <c r="L48" i="4"/>
  <c r="L47" i="4"/>
  <c r="L46" i="4"/>
  <c r="L45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B4" i="4"/>
  <c r="B3" i="4"/>
  <c r="S56" i="3"/>
  <c r="Q56" i="3"/>
  <c r="O56" i="3"/>
  <c r="S55" i="3"/>
  <c r="Q55" i="3"/>
  <c r="O55" i="3"/>
  <c r="S54" i="3"/>
  <c r="Q54" i="3"/>
  <c r="O54" i="3"/>
  <c r="S53" i="3"/>
  <c r="Q53" i="3"/>
  <c r="O53" i="3"/>
  <c r="Q52" i="3"/>
  <c r="O52" i="3"/>
  <c r="Q51" i="3"/>
  <c r="O51" i="3"/>
  <c r="S50" i="3"/>
  <c r="Q50" i="3"/>
  <c r="S49" i="3"/>
  <c r="Q49" i="3"/>
  <c r="S48" i="3"/>
  <c r="Q48" i="3"/>
  <c r="S47" i="3"/>
  <c r="Q47" i="3"/>
  <c r="S46" i="3"/>
  <c r="Q46" i="3"/>
  <c r="S45" i="3"/>
  <c r="O45" i="3"/>
  <c r="S44" i="3"/>
  <c r="O44" i="3"/>
  <c r="S43" i="3"/>
  <c r="O43" i="3"/>
  <c r="S42" i="3"/>
  <c r="O42" i="3"/>
  <c r="S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A4" i="3"/>
  <c r="A3" i="3"/>
  <c r="Y63" i="1"/>
  <c r="M63" i="1"/>
  <c r="Y62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Y26" i="1"/>
  <c r="M26" i="1"/>
  <c r="Y25" i="1"/>
  <c r="M25" i="1"/>
  <c r="M24" i="1"/>
  <c r="Y23" i="1"/>
  <c r="M23" i="1"/>
  <c r="Y22" i="1"/>
  <c r="M22" i="1"/>
  <c r="Y21" i="1"/>
  <c r="M21" i="1"/>
  <c r="Y20" i="1"/>
  <c r="M20" i="1"/>
  <c r="Y19" i="1"/>
  <c r="M19" i="1"/>
  <c r="Y18" i="1"/>
  <c r="M18" i="1"/>
  <c r="Y17" i="1"/>
  <c r="M17" i="1"/>
  <c r="Y16" i="1"/>
  <c r="M16" i="1"/>
  <c r="Y15" i="1"/>
  <c r="M15" i="1"/>
  <c r="Y14" i="1"/>
  <c r="M14" i="1"/>
  <c r="Y13" i="1"/>
  <c r="M13" i="1"/>
  <c r="Y12" i="1"/>
  <c r="M12" i="1"/>
  <c r="Y11" i="1"/>
  <c r="M11" i="1"/>
  <c r="Y10" i="1"/>
  <c r="M10" i="1"/>
  <c r="Y9" i="1"/>
  <c r="M9" i="1"/>
  <c r="Y8" i="1"/>
  <c r="M8" i="1"/>
  <c r="H5" i="1"/>
</calcChain>
</file>

<file path=xl/comments1.xml><?xml version="1.0" encoding="utf-8"?>
<comments xmlns="http://schemas.openxmlformats.org/spreadsheetml/2006/main">
  <authors>
    <author>剛</author>
  </authors>
  <commentList>
    <comment ref="Y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2年以上先に支払うべきリース料</t>
        </r>
      </text>
    </comment>
    <comment ref="Y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次年度支払う公団償還金</t>
        </r>
      </text>
    </comment>
    <comment ref="Y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当年度分の支払っていない市債の利息</t>
        </r>
      </text>
    </comment>
    <comment ref="Y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歳計外現金の金額（３月３１日時点）</t>
        </r>
      </text>
    </comment>
    <comment ref="Y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次年度支払うリース料及び繰上充用額</t>
        </r>
      </text>
    </comment>
    <comment ref="Y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資産形成のために充当した資源の蓄積（市が調達した資源を充当して資産形成を行った場合
その資産の残高（原価償却累計額の控除後）を意味している。</t>
        </r>
      </text>
    </comment>
    <comment ref="M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道路、河川、公園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将来の金銭必要額を示している。</t>
        </r>
      </text>
    </comment>
    <comment ref="M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財政調整基金は、全て流動</t>
        </r>
      </text>
    </comment>
    <comment ref="M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予算化している減債基金額</t>
        </r>
      </text>
    </comment>
  </commentList>
</comments>
</file>

<file path=xl/comments2.xml><?xml version="1.0" encoding="utf-8"?>
<comments xmlns="http://schemas.openxmlformats.org/spreadsheetml/2006/main">
  <authors>
    <author>剛</author>
  </authors>
  <commentList>
    <comment ref="O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毎会計年度、経常的に発生するもの</t>
        </r>
      </text>
    </comment>
    <comment ref="O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12月、1月、2月、3月分の賞与（６月支給予定分）</t>
        </r>
      </text>
    </comment>
    <comment ref="O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議員報酬、上記以外の人件費</t>
        </r>
      </text>
    </comment>
    <comment ref="O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職員旅費、委託料、消耗品、備品購入費で、消費的性質の経費であって、資産計上されないもの。</t>
        </r>
      </text>
    </comment>
    <comment ref="O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道路の修繕や建築工事等の中で、費用（撤去費等）になるもの。</t>
        </r>
      </text>
    </comment>
    <comment ref="O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地方債の利息負担額（ただし、昨年度に未払金で計上した利息は除く）</t>
        </r>
      </text>
    </comment>
    <comment ref="O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政策目的による補助金等</t>
        </r>
      </text>
    </comment>
    <comment ref="O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特別会計（国保、介護、後期、駐車場）及び公営企業への操出金（一般会計等に含まれる特別会計分は、相殺している）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毎会計年度、経常的に発生するもの</t>
        </r>
      </text>
    </comment>
    <comment ref="O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財産運用収入、雑入</t>
        </r>
      </text>
    </comment>
  </commentList>
</comments>
</file>

<file path=xl/comments3.xml><?xml version="1.0" encoding="utf-8"?>
<comments xmlns="http://schemas.openxmlformats.org/spreadsheetml/2006/main">
  <authors>
    <author>剛</author>
  </authors>
  <commentList>
    <comment ref="L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有形固定資産の形成に係る支出</t>
        </r>
      </text>
    </comment>
  </commentList>
</comments>
</file>

<file path=xl/sharedStrings.xml><?xml version="1.0" encoding="utf-8"?>
<sst xmlns="http://schemas.openxmlformats.org/spreadsheetml/2006/main" count="202" uniqueCount="165">
  <si>
    <t>（単位：千円）</t>
    <rPh sb="1" eb="3">
      <t>タンイ</t>
    </rPh>
    <rPh sb="4" eb="6">
      <t>センエン</t>
    </rPh>
    <phoneticPr fontId="6"/>
  </si>
  <si>
    <t>科目</t>
    <rPh sb="0" eb="2">
      <t>カモク</t>
    </rPh>
    <phoneticPr fontId="6"/>
  </si>
  <si>
    <t>金額</t>
    <rPh sb="0" eb="2">
      <t>キンガク</t>
    </rPh>
    <phoneticPr fontId="6"/>
  </si>
  <si>
    <t>【資産の部】</t>
    <rPh sb="4" eb="5">
      <t>ブ</t>
    </rPh>
    <phoneticPr fontId="6"/>
  </si>
  <si>
    <t>【負債の部】</t>
    <rPh sb="1" eb="3">
      <t>フサイ</t>
    </rPh>
    <rPh sb="4" eb="5">
      <t>ブ</t>
    </rPh>
    <phoneticPr fontId="6"/>
  </si>
  <si>
    <t>固定資産</t>
    <rPh sb="0" eb="4">
      <t>コテイシサン</t>
    </rPh>
    <phoneticPr fontId="6"/>
  </si>
  <si>
    <t>固定負債</t>
    <rPh sb="0" eb="2">
      <t>コテイ</t>
    </rPh>
    <phoneticPr fontId="6"/>
  </si>
  <si>
    <t>有形固定資産</t>
    <rPh sb="0" eb="2">
      <t>ユウケイ</t>
    </rPh>
    <rPh sb="2" eb="6">
      <t>コテイシサン</t>
    </rPh>
    <phoneticPr fontId="6"/>
  </si>
  <si>
    <t>地方債</t>
    <rPh sb="0" eb="3">
      <t>チホウサイ</t>
    </rPh>
    <phoneticPr fontId="6"/>
  </si>
  <si>
    <t>事業用資産</t>
    <rPh sb="0" eb="3">
      <t>ジギョウヨウ</t>
    </rPh>
    <rPh sb="3" eb="5">
      <t>シサン</t>
    </rPh>
    <phoneticPr fontId="6"/>
  </si>
  <si>
    <t>長期未払金</t>
    <rPh sb="0" eb="2">
      <t>チョウキ</t>
    </rPh>
    <rPh sb="2" eb="4">
      <t>ミハラ</t>
    </rPh>
    <rPh sb="4" eb="5">
      <t>キン</t>
    </rPh>
    <phoneticPr fontId="6"/>
  </si>
  <si>
    <t>土地</t>
  </si>
  <si>
    <t>退職手当引当金</t>
    <rPh sb="2" eb="4">
      <t>テアテ</t>
    </rPh>
    <phoneticPr fontId="6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</si>
  <si>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</si>
  <si>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6"/>
  </si>
  <si>
    <t>建物</t>
    <rPh sb="0" eb="2">
      <t>タテモノ</t>
    </rPh>
    <phoneticPr fontId="6"/>
  </si>
  <si>
    <t>その他</t>
    <rPh sb="2" eb="3">
      <t>タ</t>
    </rPh>
    <phoneticPr fontId="6"/>
  </si>
  <si>
    <t>建物減価償却累計額</t>
    <rPh sb="2" eb="4">
      <t>ゲンカ</t>
    </rPh>
    <rPh sb="4" eb="6">
      <t>ショウキャク</t>
    </rPh>
    <rPh sb="6" eb="9">
      <t>ルイケイガク</t>
    </rPh>
    <phoneticPr fontId="6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</si>
  <si>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</si>
  <si>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6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</si>
  <si>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6"/>
  </si>
  <si>
    <t>未払金</t>
    <rPh sb="0" eb="2">
      <t>ミハラ</t>
    </rPh>
    <rPh sb="2" eb="3">
      <t>キン</t>
    </rPh>
    <phoneticPr fontId="6"/>
  </si>
  <si>
    <t>未払費用</t>
    <rPh sb="0" eb="2">
      <t>ミハラ</t>
    </rPh>
    <rPh sb="2" eb="4">
      <t>ヒヨウ</t>
    </rPh>
    <phoneticPr fontId="6"/>
  </si>
  <si>
    <t>前受金</t>
    <rPh sb="0" eb="1">
      <t>マエ</t>
    </rPh>
    <rPh sb="1" eb="2">
      <t>ウ</t>
    </rPh>
    <rPh sb="2" eb="3">
      <t>キン</t>
    </rPh>
    <phoneticPr fontId="6"/>
  </si>
  <si>
    <t>浮標等</t>
    <rPh sb="0" eb="1">
      <t>ウ</t>
    </rPh>
    <rPh sb="2" eb="3">
      <t>トウ</t>
    </rPh>
    <phoneticPr fontId="6"/>
  </si>
  <si>
    <t>前受収益</t>
    <rPh sb="0" eb="1">
      <t>マエ</t>
    </rPh>
    <rPh sb="1" eb="2">
      <t>ウ</t>
    </rPh>
    <rPh sb="2" eb="4">
      <t>シュウエキ</t>
    </rPh>
    <phoneticPr fontId="6"/>
  </si>
  <si>
    <t>賞与等引当金</t>
    <rPh sb="2" eb="3">
      <t>ナド</t>
    </rPh>
    <phoneticPr fontId="6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</si>
  <si>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</si>
  <si>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6"/>
  </si>
  <si>
    <t>負債合計</t>
    <rPh sb="0" eb="2">
      <t>フサイ</t>
    </rPh>
    <rPh sb="2" eb="4">
      <t>ゴウケイ</t>
    </rPh>
    <phoneticPr fontId="6"/>
  </si>
  <si>
    <t>【純資産の部】</t>
    <rPh sb="1" eb="4">
      <t>ジュンシサン</t>
    </rPh>
    <rPh sb="5" eb="6">
      <t>ブ</t>
    </rPh>
    <phoneticPr fontId="6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</si>
  <si>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</si>
  <si>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6"/>
  </si>
  <si>
    <t>インフラ資産</t>
    <rPh sb="4" eb="6">
      <t>シサン</t>
    </rPh>
    <phoneticPr fontId="6"/>
  </si>
  <si>
    <t>余剰分（不足分）</t>
    <rPh sb="0" eb="3">
      <t>ヨジョウブン</t>
    </rPh>
    <rPh sb="4" eb="7">
      <t>フソクブン</t>
    </rPh>
    <phoneticPr fontId="6"/>
  </si>
  <si>
    <t>土地</t>
    <rPh sb="0" eb="2">
      <t>トチ</t>
    </rPh>
    <phoneticPr fontId="6"/>
  </si>
  <si>
    <t>工作物</t>
    <rPh sb="0" eb="3">
      <t>コウサクブツ</t>
    </rPh>
    <phoneticPr fontId="6"/>
  </si>
  <si>
    <t>その他</t>
    <rPh sb="2" eb="3">
      <t>ホカ</t>
    </rPh>
    <phoneticPr fontId="6"/>
  </si>
  <si>
    <t>物品</t>
    <rPh sb="0" eb="2">
      <t>ブッピン</t>
    </rPh>
    <phoneticPr fontId="6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</si>
  <si>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6"/>
  </si>
  <si>
    <t>無形固定資産</t>
    <rPh sb="0" eb="2">
      <t>ムケイ</t>
    </rPh>
    <rPh sb="2" eb="6">
      <t>コテイシサン</t>
    </rPh>
    <phoneticPr fontId="6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</si>
  <si>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</si>
  <si>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6"/>
  </si>
  <si>
    <t>投資及び出資金</t>
    <rPh sb="0" eb="2">
      <t>トウシ</t>
    </rPh>
    <rPh sb="2" eb="3">
      <t>オヨ</t>
    </rPh>
    <rPh sb="4" eb="7">
      <t>シュッシキン</t>
    </rPh>
    <phoneticPr fontId="6"/>
  </si>
  <si>
    <t>有価証券</t>
    <rPh sb="0" eb="2">
      <t>ユウカ</t>
    </rPh>
    <rPh sb="2" eb="4">
      <t>ショウケン</t>
    </rPh>
    <phoneticPr fontId="6"/>
  </si>
  <si>
    <t>出資金</t>
    <rPh sb="0" eb="3">
      <t>シュッシキン</t>
    </rPh>
    <phoneticPr fontId="6"/>
  </si>
  <si>
    <t>長期延滞債権</t>
    <rPh sb="0" eb="2">
      <t>チョウキ</t>
    </rPh>
    <rPh sb="2" eb="4">
      <t>エンタイ</t>
    </rPh>
    <rPh sb="4" eb="6">
      <t>サイケン</t>
    </rPh>
    <phoneticPr fontId="6"/>
  </si>
  <si>
    <t>長期貸付金</t>
    <rPh sb="0" eb="2">
      <t>チョウキ</t>
    </rPh>
    <rPh sb="2" eb="5">
      <t>カシツケキン</t>
    </rPh>
    <phoneticPr fontId="6"/>
  </si>
  <si>
    <t>基金</t>
    <rPh sb="0" eb="2">
      <t>キキン</t>
    </rPh>
    <phoneticPr fontId="6"/>
  </si>
  <si>
    <t>減債基金</t>
    <rPh sb="0" eb="2">
      <t>ゲンサイ</t>
    </rPh>
    <rPh sb="2" eb="4">
      <t>キキン</t>
    </rPh>
    <phoneticPr fontId="6"/>
  </si>
  <si>
    <t>徴収不能引当金</t>
    <rPh sb="0" eb="2">
      <t>チョウシュウ</t>
    </rPh>
    <rPh sb="2" eb="4">
      <t>フノウ</t>
    </rPh>
    <rPh sb="4" eb="7">
      <t>ヒキアテキン</t>
    </rPh>
    <phoneticPr fontId="6"/>
  </si>
  <si>
    <t>流動資産</t>
    <rPh sb="0" eb="2">
      <t>リュウドウ</t>
    </rPh>
    <rPh sb="2" eb="4">
      <t>シサン</t>
    </rPh>
    <phoneticPr fontId="6"/>
  </si>
  <si>
    <t>現金預金</t>
    <rPh sb="0" eb="2">
      <t>ゲンキン</t>
    </rPh>
    <rPh sb="2" eb="4">
      <t>ヨキン</t>
    </rPh>
    <phoneticPr fontId="6"/>
  </si>
  <si>
    <t>未収金</t>
    <rPh sb="0" eb="3">
      <t>ミシュウキン</t>
    </rPh>
    <phoneticPr fontId="6"/>
  </si>
  <si>
    <t>短期貸付金</t>
    <rPh sb="0" eb="2">
      <t>タンキ</t>
    </rPh>
    <rPh sb="2" eb="5">
      <t>カシツケキン</t>
    </rPh>
    <phoneticPr fontId="6"/>
  </si>
  <si>
    <t>財政調整基金</t>
    <rPh sb="0" eb="2">
      <t>ザイセイ</t>
    </rPh>
    <rPh sb="2" eb="4">
      <t>チョウセイ</t>
    </rPh>
    <rPh sb="4" eb="6">
      <t>キキン</t>
    </rPh>
    <phoneticPr fontId="6"/>
  </si>
  <si>
    <t>棚卸資産</t>
    <rPh sb="0" eb="2">
      <t>タナオロ</t>
    </rPh>
    <rPh sb="2" eb="4">
      <t>シサン</t>
    </rPh>
    <phoneticPr fontId="6"/>
  </si>
  <si>
    <t>純資産合計</t>
    <rPh sb="0" eb="3">
      <t>ジュンシサン</t>
    </rPh>
    <rPh sb="3" eb="5">
      <t>ゴウケイ</t>
    </rPh>
    <phoneticPr fontId="6"/>
  </si>
  <si>
    <t>資産合計</t>
    <rPh sb="0" eb="2">
      <t>シサン</t>
    </rPh>
    <rPh sb="2" eb="4">
      <t>ゴウケイ</t>
    </rPh>
    <phoneticPr fontId="6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</si>
  <si>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6"/>
  </si>
  <si>
    <t>経常費用</t>
    <rPh sb="0" eb="2">
      <t>ケイジョウ</t>
    </rPh>
    <rPh sb="2" eb="4">
      <t>ヒヨウ</t>
    </rPh>
    <phoneticPr fontId="6"/>
  </si>
  <si>
    <t>業務費用</t>
    <rPh sb="0" eb="2">
      <t>ギョウム</t>
    </rPh>
    <rPh sb="2" eb="4">
      <t>ヒヨウ</t>
    </rPh>
    <phoneticPr fontId="6"/>
  </si>
  <si>
    <t>人件費</t>
    <rPh sb="0" eb="3">
      <t>ジンケンヒ</t>
    </rPh>
    <phoneticPr fontId="6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</si>
  <si>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6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</si>
  <si>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6"/>
  </si>
  <si>
    <t>物件費等</t>
    <rPh sb="0" eb="3">
      <t>ブッケンヒ</t>
    </rPh>
    <rPh sb="3" eb="4">
      <t>ナド</t>
    </rPh>
    <phoneticPr fontId="6"/>
  </si>
  <si>
    <t>物件費</t>
    <rPh sb="0" eb="3">
      <t>ブッケンヒ</t>
    </rPh>
    <phoneticPr fontId="6"/>
  </si>
  <si>
    <t>維持補修費</t>
    <rPh sb="0" eb="2">
      <t>イジ</t>
    </rPh>
    <rPh sb="2" eb="5">
      <t>ホシュウヒ</t>
    </rPh>
    <phoneticPr fontId="6"/>
  </si>
  <si>
    <t>減価償却費</t>
    <rPh sb="0" eb="2">
      <t>ゲンカ</t>
    </rPh>
    <rPh sb="2" eb="4">
      <t>ショウキャク</t>
    </rPh>
    <rPh sb="4" eb="5">
      <t>ヒ</t>
    </rPh>
    <phoneticPr fontId="6"/>
  </si>
  <si>
    <t>その他の業務費用</t>
    <rPh sb="2" eb="3">
      <t>タ</t>
    </rPh>
    <rPh sb="4" eb="6">
      <t>ギョウム</t>
    </rPh>
    <rPh sb="6" eb="8">
      <t>ヒヨウ</t>
    </rPh>
    <phoneticPr fontId="6"/>
  </si>
  <si>
    <t>支払利息</t>
    <rPh sb="0" eb="2">
      <t>シハライ</t>
    </rPh>
    <rPh sb="2" eb="4">
      <t>リソク</t>
    </rPh>
    <phoneticPr fontId="6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</si>
  <si>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6"/>
  </si>
  <si>
    <t>移転費用</t>
    <rPh sb="0" eb="2">
      <t>イテン</t>
    </rPh>
    <rPh sb="2" eb="4">
      <t>ヒヨウ</t>
    </rPh>
    <phoneticPr fontId="6"/>
  </si>
  <si>
    <t>補助金等</t>
    <rPh sb="0" eb="4">
      <t>ホジョキンナド</t>
    </rPh>
    <phoneticPr fontId="6"/>
  </si>
  <si>
    <t>社会保障給付</t>
    <rPh sb="0" eb="2">
      <t>シャカイ</t>
    </rPh>
    <rPh sb="2" eb="4">
      <t>ホショウ</t>
    </rPh>
    <rPh sb="4" eb="6">
      <t>キュウフ</t>
    </rPh>
    <phoneticPr fontId="6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</si>
  <si>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6"/>
  </si>
  <si>
    <t>経常収益</t>
    <rPh sb="0" eb="2">
      <t>ケイジョウ</t>
    </rPh>
    <rPh sb="2" eb="4">
      <t>シュウエキ</t>
    </rPh>
    <phoneticPr fontId="6"/>
  </si>
  <si>
    <t>使用料及び手数料</t>
    <rPh sb="0" eb="3">
      <t>シヨウリョウ</t>
    </rPh>
    <rPh sb="3" eb="4">
      <t>オヨ</t>
    </rPh>
    <rPh sb="5" eb="8">
      <t>テスウリョウ</t>
    </rPh>
    <phoneticPr fontId="6"/>
  </si>
  <si>
    <t>純経常行政コスト</t>
    <rPh sb="0" eb="1">
      <t>ジュン</t>
    </rPh>
    <rPh sb="1" eb="3">
      <t>ケイジョウ</t>
    </rPh>
    <rPh sb="3" eb="5">
      <t>ギョウセイ</t>
    </rPh>
    <phoneticPr fontId="6"/>
  </si>
  <si>
    <t>臨時損失</t>
    <rPh sb="0" eb="2">
      <t>リンジ</t>
    </rPh>
    <rPh sb="2" eb="4">
      <t>ソンシツ</t>
    </rPh>
    <phoneticPr fontId="6"/>
  </si>
  <si>
    <t>災害復旧事業費</t>
    <rPh sb="0" eb="2">
      <t>サイガイ</t>
    </rPh>
    <rPh sb="2" eb="4">
      <t>フッキュウ</t>
    </rPh>
    <rPh sb="4" eb="7">
      <t>ジギョウヒ</t>
    </rPh>
    <phoneticPr fontId="6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</si>
  <si>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6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</si>
  <si>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6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</si>
  <si>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6"/>
  </si>
  <si>
    <t>資産売却益</t>
    <rPh sb="0" eb="2">
      <t>シサン</t>
    </rPh>
    <rPh sb="2" eb="5">
      <t>バイキャクエキ</t>
    </rPh>
    <phoneticPr fontId="6"/>
  </si>
  <si>
    <t>余剰分（不足分）</t>
    <rPh sb="0" eb="3">
      <t>ヨジョウブン</t>
    </rPh>
    <rPh sb="4" eb="6">
      <t>フソク</t>
    </rPh>
    <rPh sb="6" eb="7">
      <t>ブン</t>
    </rPh>
    <phoneticPr fontId="6"/>
  </si>
  <si>
    <t>財源</t>
    <rPh sb="0" eb="2">
      <t>ザイゲン</t>
    </rPh>
    <phoneticPr fontId="6"/>
  </si>
  <si>
    <t>税収等</t>
    <rPh sb="0" eb="2">
      <t>ゼイシュウ</t>
    </rPh>
    <rPh sb="2" eb="3">
      <t>ナド</t>
    </rPh>
    <phoneticPr fontId="6"/>
  </si>
  <si>
    <t>固定資産等の変動（内部変動）</t>
    <rPh sb="9" eb="11">
      <t>ナイブ</t>
    </rPh>
    <rPh sb="11" eb="13">
      <t>ヘンドウ</t>
    </rPh>
    <phoneticPr fontId="6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</si>
  <si>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6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</si>
  <si>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6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</si>
  <si>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6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</si>
  <si>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6"/>
  </si>
  <si>
    <t>資産評価差額</t>
    <rPh sb="0" eb="2">
      <t>シサン</t>
    </rPh>
    <rPh sb="2" eb="4">
      <t>ヒョウカ</t>
    </rPh>
    <rPh sb="4" eb="6">
      <t>サガク</t>
    </rPh>
    <phoneticPr fontId="6"/>
  </si>
  <si>
    <t>無償所管換等</t>
    <rPh sb="0" eb="2">
      <t>ムショウ</t>
    </rPh>
    <rPh sb="2" eb="4">
      <t>ショカン</t>
    </rPh>
    <rPh sb="4" eb="5">
      <t>ガ</t>
    </rPh>
    <rPh sb="5" eb="6">
      <t>ナド</t>
    </rPh>
    <phoneticPr fontId="6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</si>
  <si>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6"/>
  </si>
  <si>
    <t>　</t>
    <phoneticPr fontId="6"/>
  </si>
  <si>
    <t>（単位：千円）</t>
    <rPh sb="1" eb="3">
      <t>タンイ</t>
    </rPh>
    <rPh sb="4" eb="5">
      <t>セン</t>
    </rPh>
    <rPh sb="5" eb="6">
      <t>エン</t>
    </rPh>
    <phoneticPr fontId="6"/>
  </si>
  <si>
    <t>【業務活動収支】</t>
    <rPh sb="1" eb="3">
      <t>ギョウム</t>
    </rPh>
    <rPh sb="3" eb="5">
      <t>カツドウ</t>
    </rPh>
    <rPh sb="5" eb="7">
      <t>シュウシ</t>
    </rPh>
    <phoneticPr fontId="6"/>
  </si>
  <si>
    <t>業務支出</t>
    <rPh sb="0" eb="2">
      <t>ギョウム</t>
    </rPh>
    <rPh sb="2" eb="4">
      <t>シシュツ</t>
    </rPh>
    <phoneticPr fontId="6"/>
  </si>
  <si>
    <t>業務費用支出</t>
    <rPh sb="0" eb="2">
      <t>ギョウム</t>
    </rPh>
    <rPh sb="2" eb="4">
      <t>ヒヨウ</t>
    </rPh>
    <rPh sb="4" eb="6">
      <t>シシュツ</t>
    </rPh>
    <phoneticPr fontId="6"/>
  </si>
  <si>
    <t>人件費支出</t>
    <rPh sb="0" eb="3">
      <t>ジンケンヒ</t>
    </rPh>
    <rPh sb="3" eb="5">
      <t>シシュツ</t>
    </rPh>
    <phoneticPr fontId="6"/>
  </si>
  <si>
    <t>物件費等支出</t>
    <rPh sb="0" eb="3">
      <t>ブッケンヒ</t>
    </rPh>
    <rPh sb="3" eb="4">
      <t>ナド</t>
    </rPh>
    <rPh sb="4" eb="6">
      <t>シシュツ</t>
    </rPh>
    <phoneticPr fontId="6"/>
  </si>
  <si>
    <t>支払利息支出</t>
    <rPh sb="0" eb="2">
      <t>シハラ</t>
    </rPh>
    <rPh sb="2" eb="4">
      <t>リソク</t>
    </rPh>
    <rPh sb="4" eb="6">
      <t>シシュツ</t>
    </rPh>
    <phoneticPr fontId="6"/>
  </si>
  <si>
    <t>その他の支出</t>
    <rPh sb="2" eb="3">
      <t>ホカ</t>
    </rPh>
    <rPh sb="4" eb="6">
      <t>シシュツ</t>
    </rPh>
    <phoneticPr fontId="6"/>
  </si>
  <si>
    <t>移転費用支出</t>
    <rPh sb="0" eb="2">
      <t>イテン</t>
    </rPh>
    <rPh sb="2" eb="4">
      <t>ヒヨウ</t>
    </rPh>
    <rPh sb="4" eb="6">
      <t>シシュツ</t>
    </rPh>
    <phoneticPr fontId="6"/>
  </si>
  <si>
    <t>補助金等支出</t>
    <rPh sb="0" eb="3">
      <t>ホジョキン</t>
    </rPh>
    <rPh sb="3" eb="4">
      <t>ナド</t>
    </rPh>
    <rPh sb="4" eb="6">
      <t>シシュツ</t>
    </rPh>
    <phoneticPr fontId="6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</si>
  <si>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6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</si>
  <si>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6"/>
  </si>
  <si>
    <t>業務収入</t>
    <rPh sb="0" eb="2">
      <t>ギョウム</t>
    </rPh>
    <rPh sb="2" eb="4">
      <t>シュウニュウ</t>
    </rPh>
    <phoneticPr fontId="6"/>
  </si>
  <si>
    <t>税収等収入</t>
    <rPh sb="0" eb="2">
      <t>ゼイシュウ</t>
    </rPh>
    <rPh sb="2" eb="3">
      <t>ナド</t>
    </rPh>
    <rPh sb="3" eb="5">
      <t>シュウニュウ</t>
    </rPh>
    <phoneticPr fontId="6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</si>
  <si>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6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</si>
  <si>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6"/>
  </si>
  <si>
    <t>その他の収入</t>
    <rPh sb="2" eb="3">
      <t>ホカ</t>
    </rPh>
    <rPh sb="4" eb="6">
      <t>シュウニュウ</t>
    </rPh>
    <phoneticPr fontId="6"/>
  </si>
  <si>
    <t>臨時支出</t>
    <rPh sb="0" eb="2">
      <t>リンジ</t>
    </rPh>
    <rPh sb="2" eb="4">
      <t>シシュツ</t>
    </rPh>
    <phoneticPr fontId="6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</si>
  <si>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6"/>
  </si>
  <si>
    <t>臨時収入</t>
    <rPh sb="0" eb="2">
      <t>リンジ</t>
    </rPh>
    <rPh sb="2" eb="4">
      <t>シュウニュウ</t>
    </rPh>
    <phoneticPr fontId="6"/>
  </si>
  <si>
    <t>業務活動収支</t>
    <rPh sb="0" eb="2">
      <t>ギョウム</t>
    </rPh>
    <rPh sb="2" eb="4">
      <t>カツドウ</t>
    </rPh>
    <rPh sb="4" eb="6">
      <t>シュウシ</t>
    </rPh>
    <phoneticPr fontId="6"/>
  </si>
  <si>
    <t>【投資活動収支】</t>
    <rPh sb="1" eb="3">
      <t>トウシ</t>
    </rPh>
    <rPh sb="3" eb="5">
      <t>カツドウ</t>
    </rPh>
    <rPh sb="5" eb="7">
      <t>シュウシ</t>
    </rPh>
    <phoneticPr fontId="6"/>
  </si>
  <si>
    <t>投資活動支出</t>
    <rPh sb="0" eb="2">
      <t>トウシ</t>
    </rPh>
    <rPh sb="2" eb="4">
      <t>カツドウ</t>
    </rPh>
    <rPh sb="4" eb="6">
      <t>シシュツ</t>
    </rPh>
    <phoneticPr fontId="6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</si>
  <si>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6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</si>
  <si>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6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</si>
  <si>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6"/>
  </si>
  <si>
    <t>貸付金支出</t>
    <rPh sb="0" eb="3">
      <t>カシツケキン</t>
    </rPh>
    <rPh sb="3" eb="5">
      <t>シシュツ</t>
    </rPh>
    <phoneticPr fontId="6"/>
  </si>
  <si>
    <t>投資活動収入</t>
    <rPh sb="0" eb="2">
      <t>トウシ</t>
    </rPh>
    <rPh sb="2" eb="4">
      <t>カツドウ</t>
    </rPh>
    <rPh sb="4" eb="6">
      <t>シュウニュウ</t>
    </rPh>
    <phoneticPr fontId="6"/>
  </si>
  <si>
    <t>基金取崩収入</t>
    <rPh sb="0" eb="2">
      <t>キキン</t>
    </rPh>
    <rPh sb="2" eb="4">
      <t>トリクズシ</t>
    </rPh>
    <rPh sb="4" eb="6">
      <t>シュウニュウ</t>
    </rPh>
    <phoneticPr fontId="6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</si>
  <si>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6"/>
  </si>
  <si>
    <t>資産売却収入</t>
    <rPh sb="0" eb="2">
      <t>シサン</t>
    </rPh>
    <rPh sb="2" eb="4">
      <t>バイキャク</t>
    </rPh>
    <rPh sb="4" eb="6">
      <t>シュウニュウ</t>
    </rPh>
    <phoneticPr fontId="6"/>
  </si>
  <si>
    <t>投資活動収支</t>
    <rPh sb="0" eb="2">
      <t>トウシ</t>
    </rPh>
    <rPh sb="2" eb="4">
      <t>カツドウ</t>
    </rPh>
    <rPh sb="4" eb="6">
      <t>シュウシ</t>
    </rPh>
    <phoneticPr fontId="6"/>
  </si>
  <si>
    <t>【財務活動収支】</t>
    <rPh sb="1" eb="3">
      <t>ザイム</t>
    </rPh>
    <rPh sb="3" eb="5">
      <t>カツドウ</t>
    </rPh>
    <rPh sb="5" eb="7">
      <t>シュウシ</t>
    </rPh>
    <phoneticPr fontId="6"/>
  </si>
  <si>
    <t>財務活動支出</t>
    <rPh sb="0" eb="2">
      <t>ザイム</t>
    </rPh>
    <rPh sb="2" eb="4">
      <t>カツドウ</t>
    </rPh>
    <rPh sb="4" eb="6">
      <t>シシュツ</t>
    </rPh>
    <phoneticPr fontId="6"/>
  </si>
  <si>
    <t>地方債償還支出</t>
    <rPh sb="0" eb="3">
      <t>チホウサイ</t>
    </rPh>
    <rPh sb="3" eb="5">
      <t>ショウカン</t>
    </rPh>
    <rPh sb="5" eb="7">
      <t>シシュツ</t>
    </rPh>
    <phoneticPr fontId="6"/>
  </si>
  <si>
    <t>財務活動収入</t>
    <rPh sb="0" eb="2">
      <t>ザイム</t>
    </rPh>
    <rPh sb="2" eb="4">
      <t>カツドウ</t>
    </rPh>
    <rPh sb="4" eb="6">
      <t>シュウニュウ</t>
    </rPh>
    <phoneticPr fontId="6"/>
  </si>
  <si>
    <t>地方債発行収入</t>
    <rPh sb="0" eb="3">
      <t>チホウサイ</t>
    </rPh>
    <rPh sb="3" eb="5">
      <t>ハッコウ</t>
    </rPh>
    <rPh sb="5" eb="7">
      <t>シュウニュウ</t>
    </rPh>
    <phoneticPr fontId="6"/>
  </si>
  <si>
    <t>財務活動収支</t>
    <rPh sb="0" eb="2">
      <t>ザイム</t>
    </rPh>
    <rPh sb="2" eb="4">
      <t>カツドウ</t>
    </rPh>
    <rPh sb="4" eb="6">
      <t>シュウシ</t>
    </rPh>
    <phoneticPr fontId="6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</si>
  <si>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6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</si>
  <si>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6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</si>
  <si>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6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</si>
  <si>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6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</si>
  <si>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6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</si>
  <si>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6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</si>
  <si>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6"/>
  </si>
  <si>
    <t>船舶</t>
    <phoneticPr fontId="6"/>
  </si>
  <si>
    <t>船舶減価償却累計額</t>
    <phoneticPr fontId="6"/>
  </si>
  <si>
    <t>その他</t>
    <phoneticPr fontId="6"/>
  </si>
  <si>
    <t>投資損失引当金</t>
    <phoneticPr fontId="6"/>
  </si>
  <si>
    <t>流動負債</t>
    <phoneticPr fontId="6"/>
  </si>
  <si>
    <t>預り金</t>
    <phoneticPr fontId="6"/>
  </si>
  <si>
    <t>浮標等減価償却累計額</t>
    <phoneticPr fontId="6"/>
  </si>
  <si>
    <t>純行政コスト</t>
    <phoneticPr fontId="6"/>
  </si>
  <si>
    <t>国県等補助金</t>
    <phoneticPr fontId="6"/>
  </si>
  <si>
    <t>本年度差額</t>
    <phoneticPr fontId="6"/>
  </si>
  <si>
    <t>本年度純資産変動額</t>
    <phoneticPr fontId="6"/>
  </si>
  <si>
    <t>本年度末純資産残高</t>
    <phoneticPr fontId="6"/>
  </si>
  <si>
    <r>
      <t>その他</t>
    </r>
    <r>
      <rPr>
        <sz val="10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6"/>
  </si>
  <si>
    <t>固定資産等形成分</t>
    <phoneticPr fontId="6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</si>
  <si>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6"/>
  </si>
  <si>
    <r>
      <t>臨時</t>
    </r>
    <r>
      <rPr>
        <sz val="10"/>
        <color indexed="8"/>
        <rFont val="ＭＳ Ｐゴシック"/>
        <family val="3"/>
        <charset val="128"/>
      </rPr>
      <t>利益</t>
    </r>
    <rPh sb="0" eb="2">
      <t>リンジ</t>
    </rPh>
    <rPh sb="2" eb="4">
      <t>リエキ</t>
    </rPh>
    <phoneticPr fontId="6"/>
  </si>
  <si>
    <t>【様式第３号】</t>
    <rPh sb="1" eb="3">
      <t>ヨウシキ</t>
    </rPh>
    <rPh sb="3" eb="4">
      <t>ダイ</t>
    </rPh>
    <rPh sb="5" eb="6">
      <t>ゴウ</t>
    </rPh>
    <phoneticPr fontId="4"/>
  </si>
  <si>
    <t>【様式第２号】</t>
    <rPh sb="1" eb="3">
      <t>ヨウシキ</t>
    </rPh>
    <rPh sb="3" eb="4">
      <t>ダイ</t>
    </rPh>
    <rPh sb="5" eb="6">
      <t>ゴウ</t>
    </rPh>
    <phoneticPr fontId="4"/>
  </si>
  <si>
    <t>【様式第１号】</t>
    <rPh sb="1" eb="3">
      <t>ヨウシキ</t>
    </rPh>
    <rPh sb="3" eb="4">
      <t>ダイ</t>
    </rPh>
    <rPh sb="5" eb="6">
      <t>ゴウ</t>
    </rPh>
    <phoneticPr fontId="4"/>
  </si>
  <si>
    <t>一般会計等　資金収支計算書</t>
    <rPh sb="0" eb="2">
      <t>イッパン</t>
    </rPh>
    <rPh sb="2" eb="4">
      <t>カイケイ</t>
    </rPh>
    <rPh sb="4" eb="5">
      <t>トウ</t>
    </rPh>
    <rPh sb="6" eb="8">
      <t>シキン</t>
    </rPh>
    <rPh sb="8" eb="10">
      <t>シュウシ</t>
    </rPh>
    <rPh sb="10" eb="13">
      <t>ケイサンショ</t>
    </rPh>
    <phoneticPr fontId="6"/>
  </si>
  <si>
    <t>一般会計等　貸借対照表</t>
    <rPh sb="0" eb="2">
      <t>イッパン</t>
    </rPh>
    <rPh sb="2" eb="4">
      <t>カイケイ</t>
    </rPh>
    <rPh sb="4" eb="5">
      <t>トウ</t>
    </rPh>
    <rPh sb="6" eb="8">
      <t>タイシャク</t>
    </rPh>
    <rPh sb="8" eb="11">
      <t>タイショウヒョウ</t>
    </rPh>
    <phoneticPr fontId="6"/>
  </si>
  <si>
    <t>一般会計等　行政コスト及び純資産変動計算書</t>
    <rPh sb="0" eb="2">
      <t>イッパン</t>
    </rPh>
    <rPh sb="2" eb="4">
      <t>カイケイ</t>
    </rPh>
    <rPh sb="4" eb="5">
      <t>トウ</t>
    </rPh>
    <rPh sb="6" eb="8">
      <t>ギョウセイ</t>
    </rPh>
    <rPh sb="11" eb="12">
      <t>オヨ</t>
    </rPh>
    <rPh sb="13" eb="16">
      <t>ジュンシサン</t>
    </rPh>
    <rPh sb="16" eb="18">
      <t>ヘンドウ</t>
    </rPh>
    <rPh sb="18" eb="21">
      <t>ケイサンショ</t>
    </rPh>
    <phoneticPr fontId="6"/>
  </si>
  <si>
    <t>奈良市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</si>
</sst>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_(* #,##0_);_(* \(#,##0\);_(* &quot;-&quot;_);_(@_)"/>
  </numFmts>
  <fonts count="50" x14ac:knownFonts="1"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i/>
      <strike/>
      <sz val="10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i/>
      <strike/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</font>
    <font>
      <sz val="9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Arial"/>
      <family val="2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0"/>
      <color indexed="8"/>
      <name val="ＭＳ Ｐゴシック"/>
      <family val="2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9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0" fillId="0" borderId="2">
      <alignment horizontal="center" vertical="center"/>
    </xf>
    <xf numFmtId="0" fontId="7" fillId="0" borderId="0">
      <alignment vertical="center"/>
    </xf>
    <xf numFmtId="0" fontId="7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7" fillId="0" borderId="0"/>
    <xf numFmtId="38" fontId="5" fillId="0" borderId="0" applyFont="0" applyFill="0" applyBorder="0" applyAlignment="0" applyProtection="0"/>
    <xf numFmtId="0" fontId="7" fillId="0" borderId="0">
      <alignment vertical="center"/>
    </xf>
    <xf numFmtId="0" fontId="5" fillId="0" borderId="0"/>
    <xf numFmtId="9" fontId="7" fillId="0" borderId="0" applyFont="0" applyFill="0" applyBorder="0" applyAlignment="0" applyProtection="0"/>
    <xf numFmtId="0" fontId="9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8" fillId="0" borderId="0"/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8" borderId="65" applyNumberFormat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8" fillId="9" borderId="66" applyNumberFormat="0" applyFont="0" applyAlignment="0" applyProtection="0">
      <alignment vertical="center"/>
    </xf>
    <xf numFmtId="0" fontId="9" fillId="34" borderId="68" applyNumberFormat="0" applyFont="0" applyAlignment="0" applyProtection="0">
      <alignment vertical="center"/>
    </xf>
    <xf numFmtId="0" fontId="9" fillId="34" borderId="68" applyNumberFormat="0" applyFont="0" applyAlignment="0" applyProtection="0">
      <alignment vertical="center"/>
    </xf>
    <xf numFmtId="0" fontId="34" fillId="0" borderId="64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7" borderId="6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177" fontId="29" fillId="0" borderId="0" applyFont="0" applyFill="0" applyBorder="0" applyAlignment="0" applyProtection="0"/>
    <xf numFmtId="0" fontId="38" fillId="0" borderId="59" applyNumberFormat="0" applyFill="0" applyAlignment="0" applyProtection="0">
      <alignment vertical="center"/>
    </xf>
    <xf numFmtId="0" fontId="39" fillId="0" borderId="60" applyNumberFormat="0" applyFill="0" applyAlignment="0" applyProtection="0">
      <alignment vertical="center"/>
    </xf>
    <xf numFmtId="0" fontId="40" fillId="0" borderId="6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67" applyNumberFormat="0" applyFill="0" applyAlignment="0" applyProtection="0">
      <alignment vertical="center"/>
    </xf>
    <xf numFmtId="0" fontId="42" fillId="7" borderId="6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6" borderId="62" applyNumberFormat="0" applyAlignment="0" applyProtection="0">
      <alignment vertical="center"/>
    </xf>
    <xf numFmtId="0" fontId="29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4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7" fillId="0" borderId="0">
      <alignment vertical="center"/>
    </xf>
    <xf numFmtId="0" fontId="28" fillId="0" borderId="0"/>
  </cellStyleXfs>
  <cellXfs count="208">
    <xf numFmtId="0" fontId="0" fillId="0" borderId="0" xfId="0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1" fillId="0" borderId="0" xfId="2" applyFont="1" applyAlignment="1">
      <alignment horizontal="justify" vertical="center"/>
    </xf>
    <xf numFmtId="0" fontId="11" fillId="0" borderId="0" xfId="3" applyFont="1" applyAlignment="1">
      <alignment horizontal="left" vertical="center"/>
    </xf>
    <xf numFmtId="0" fontId="13" fillId="0" borderId="0" xfId="3" applyFont="1" applyAlignment="1">
      <alignment horizontal="left" vertical="center"/>
    </xf>
    <xf numFmtId="38" fontId="13" fillId="0" borderId="0" xfId="1" applyFont="1" applyAlignment="1">
      <alignment horizontal="right" vertical="center"/>
    </xf>
    <xf numFmtId="0" fontId="7" fillId="0" borderId="0" xfId="4" applyFont="1" applyBorder="1" applyAlignment="1">
      <alignment horizontal="right"/>
    </xf>
    <xf numFmtId="38" fontId="5" fillId="2" borderId="0" xfId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0" xfId="9" applyFont="1" applyFill="1" applyBorder="1" applyAlignment="1">
      <alignment vertical="center"/>
    </xf>
    <xf numFmtId="176" fontId="5" fillId="2" borderId="7" xfId="0" applyNumberFormat="1" applyFont="1" applyFill="1" applyBorder="1" applyAlignment="1">
      <alignment horizontal="right" vertical="center"/>
    </xf>
    <xf numFmtId="38" fontId="5" fillId="2" borderId="6" xfId="1" applyFont="1" applyFill="1" applyBorder="1" applyAlignment="1">
      <alignment vertical="center"/>
    </xf>
    <xf numFmtId="38" fontId="17" fillId="2" borderId="0" xfId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38" fontId="20" fillId="2" borderId="0" xfId="1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center" vertical="center"/>
    </xf>
    <xf numFmtId="38" fontId="16" fillId="2" borderId="0" xfId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38" fontId="22" fillId="2" borderId="0" xfId="1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176" fontId="5" fillId="2" borderId="15" xfId="0" applyNumberFormat="1" applyFont="1" applyFill="1" applyBorder="1" applyAlignment="1">
      <alignment horizontal="right" vertical="center"/>
    </xf>
    <xf numFmtId="176" fontId="5" fillId="2" borderId="18" xfId="0" applyNumberFormat="1" applyFont="1" applyFill="1" applyBorder="1" applyAlignment="1">
      <alignment horizontal="right" vertical="center"/>
    </xf>
    <xf numFmtId="176" fontId="5" fillId="2" borderId="5" xfId="0" applyNumberFormat="1" applyFont="1" applyFill="1" applyBorder="1" applyAlignment="1">
      <alignment horizontal="right" vertical="center"/>
    </xf>
    <xf numFmtId="176" fontId="5" fillId="2" borderId="0" xfId="1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176" fontId="19" fillId="0" borderId="0" xfId="0" applyNumberFormat="1" applyFont="1">
      <alignment vertical="center"/>
    </xf>
    <xf numFmtId="0" fontId="26" fillId="0" borderId="0" xfId="0" applyFont="1" applyAlignment="1">
      <alignment horizontal="right"/>
    </xf>
    <xf numFmtId="0" fontId="5" fillId="2" borderId="1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38" fontId="5" fillId="2" borderId="23" xfId="1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38" fontId="5" fillId="2" borderId="9" xfId="1" applyFont="1" applyFill="1" applyBorder="1" applyAlignment="1">
      <alignment vertical="center"/>
    </xf>
    <xf numFmtId="0" fontId="16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10" applyFont="1" applyFill="1" applyBorder="1" applyAlignment="1">
      <alignment horizontal="left" vertical="center"/>
    </xf>
    <xf numFmtId="0" fontId="5" fillId="2" borderId="12" xfId="0" applyFont="1" applyFill="1" applyBorder="1" applyAlignment="1">
      <alignment vertical="center"/>
    </xf>
    <xf numFmtId="0" fontId="5" fillId="2" borderId="0" xfId="1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5" fillId="2" borderId="9" xfId="10" applyFont="1" applyFill="1" applyBorder="1" applyAlignment="1">
      <alignment vertical="center"/>
    </xf>
    <xf numFmtId="0" fontId="5" fillId="2" borderId="9" xfId="10" applyFont="1" applyFill="1" applyBorder="1" applyAlignment="1">
      <alignment horizontal="left" vertical="center"/>
    </xf>
    <xf numFmtId="0" fontId="16" fillId="2" borderId="0" xfId="10" applyFont="1" applyFill="1" applyBorder="1" applyAlignment="1">
      <alignment horizontal="left" vertical="center"/>
    </xf>
    <xf numFmtId="0" fontId="16" fillId="2" borderId="0" xfId="1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3" xfId="10" applyFont="1" applyFill="1" applyBorder="1" applyAlignment="1">
      <alignment vertical="center"/>
    </xf>
    <xf numFmtId="0" fontId="16" fillId="2" borderId="13" xfId="10" applyFont="1" applyFill="1" applyBorder="1" applyAlignment="1">
      <alignment vertical="center"/>
    </xf>
    <xf numFmtId="0" fontId="16" fillId="2" borderId="13" xfId="1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17" fillId="2" borderId="50" xfId="0" applyFont="1" applyFill="1" applyBorder="1" applyAlignment="1">
      <alignment vertical="center"/>
    </xf>
    <xf numFmtId="0" fontId="5" fillId="2" borderId="50" xfId="10" applyFont="1" applyFill="1" applyBorder="1" applyAlignment="1">
      <alignment vertical="center"/>
    </xf>
    <xf numFmtId="0" fontId="16" fillId="2" borderId="50" xfId="10" applyFont="1" applyFill="1" applyBorder="1" applyAlignment="1">
      <alignment vertical="center"/>
    </xf>
    <xf numFmtId="0" fontId="16" fillId="2" borderId="50" xfId="10" applyFont="1" applyFill="1" applyBorder="1" applyAlignment="1">
      <alignment horizontal="left" vertical="center"/>
    </xf>
    <xf numFmtId="0" fontId="22" fillId="2" borderId="50" xfId="10" applyFont="1" applyFill="1" applyBorder="1" applyAlignment="1">
      <alignment horizontal="left" vertical="center"/>
    </xf>
    <xf numFmtId="0" fontId="16" fillId="2" borderId="50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0" fillId="2" borderId="0" xfId="0" applyFill="1">
      <alignment vertical="center"/>
    </xf>
    <xf numFmtId="0" fontId="15" fillId="2" borderId="0" xfId="0" applyFont="1" applyFill="1" applyAlignment="1">
      <alignment vertical="center"/>
    </xf>
    <xf numFmtId="0" fontId="0" fillId="2" borderId="0" xfId="0" applyFont="1" applyFill="1" applyBorder="1" applyAlignment="1"/>
    <xf numFmtId="0" fontId="13" fillId="2" borderId="0" xfId="0" applyFont="1" applyFill="1" applyBorder="1" applyAlignment="1"/>
    <xf numFmtId="0" fontId="0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Border="1" applyAlignment="1"/>
    <xf numFmtId="0" fontId="5" fillId="2" borderId="0" xfId="0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0" fontId="27" fillId="2" borderId="0" xfId="0" applyFont="1" applyFill="1" applyAlignment="1">
      <alignment horizontal="right" vertical="top"/>
    </xf>
    <xf numFmtId="0" fontId="26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vertical="center"/>
    </xf>
    <xf numFmtId="0" fontId="24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38" fontId="5" fillId="2" borderId="22" xfId="1" applyFont="1" applyFill="1" applyBorder="1" applyAlignment="1">
      <alignment vertical="center"/>
    </xf>
    <xf numFmtId="0" fontId="5" fillId="2" borderId="23" xfId="10" applyFont="1" applyFill="1" applyBorder="1" applyAlignment="1">
      <alignment vertical="center"/>
    </xf>
    <xf numFmtId="0" fontId="5" fillId="2" borderId="23" xfId="10" applyFont="1" applyFill="1" applyBorder="1" applyAlignment="1">
      <alignment horizontal="left" vertical="center"/>
    </xf>
    <xf numFmtId="176" fontId="5" fillId="2" borderId="20" xfId="0" applyNumberFormat="1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vertical="center"/>
    </xf>
    <xf numFmtId="0" fontId="17" fillId="2" borderId="0" xfId="10" applyFont="1" applyFill="1" applyBorder="1" applyAlignment="1">
      <alignment horizontal="left" vertical="center"/>
    </xf>
    <xf numFmtId="0" fontId="5" fillId="2" borderId="6" xfId="9" applyFont="1" applyFill="1" applyBorder="1" applyAlignment="1">
      <alignment vertical="center"/>
    </xf>
    <xf numFmtId="0" fontId="5" fillId="2" borderId="9" xfId="9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176" fontId="5" fillId="2" borderId="56" xfId="0" applyNumberFormat="1" applyFont="1" applyFill="1" applyBorder="1" applyAlignment="1">
      <alignment vertical="center"/>
    </xf>
    <xf numFmtId="0" fontId="5" fillId="2" borderId="23" xfId="0" applyFont="1" applyFill="1" applyBorder="1" applyAlignment="1">
      <alignment horizontal="left" vertical="center"/>
    </xf>
    <xf numFmtId="176" fontId="5" fillId="2" borderId="4" xfId="0" applyNumberFormat="1" applyFont="1" applyFill="1" applyBorder="1" applyAlignment="1">
      <alignment vertical="center"/>
    </xf>
    <xf numFmtId="0" fontId="17" fillId="2" borderId="55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17" fillId="2" borderId="54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vertical="center"/>
    </xf>
    <xf numFmtId="38" fontId="5" fillId="2" borderId="4" xfId="1" applyFont="1" applyFill="1" applyBorder="1" applyAlignment="1">
      <alignment vertical="center"/>
    </xf>
    <xf numFmtId="0" fontId="5" fillId="2" borderId="4" xfId="9" applyFont="1" applyFill="1" applyBorder="1" applyAlignment="1">
      <alignment vertical="center"/>
    </xf>
    <xf numFmtId="176" fontId="5" fillId="2" borderId="5" xfId="0" applyNumberFormat="1" applyFont="1" applyFill="1" applyBorder="1" applyAlignment="1">
      <alignment vertical="center"/>
    </xf>
    <xf numFmtId="20" fontId="5" fillId="2" borderId="0" xfId="0" applyNumberFormat="1" applyFont="1" applyFill="1" applyBorder="1" applyAlignment="1">
      <alignment vertical="center"/>
    </xf>
    <xf numFmtId="20" fontId="0" fillId="2" borderId="0" xfId="0" applyNumberFormat="1" applyFill="1">
      <alignment vertical="center"/>
    </xf>
    <xf numFmtId="20" fontId="19" fillId="0" borderId="0" xfId="0" applyNumberFormat="1" applyFont="1">
      <alignment vertical="center"/>
    </xf>
    <xf numFmtId="3" fontId="0" fillId="2" borderId="0" xfId="0" applyNumberFormat="1" applyFill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27" fillId="0" borderId="0" xfId="0" applyFont="1" applyAlignment="1">
      <alignment horizontal="right"/>
    </xf>
    <xf numFmtId="0" fontId="14" fillId="0" borderId="0" xfId="4" applyFont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  <xf numFmtId="38" fontId="5" fillId="2" borderId="19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38" fontId="5" fillId="2" borderId="8" xfId="1" applyFont="1" applyFill="1" applyBorder="1" applyAlignment="1">
      <alignment horizontal="center" vertical="center"/>
    </xf>
    <xf numFmtId="38" fontId="5" fillId="2" borderId="9" xfId="1" applyFont="1" applyFill="1" applyBorder="1" applyAlignment="1">
      <alignment horizontal="center" vertical="center"/>
    </xf>
    <xf numFmtId="38" fontId="5" fillId="2" borderId="51" xfId="1" applyFont="1" applyFill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27" fillId="2" borderId="0" xfId="0" applyFont="1" applyFill="1" applyAlignment="1">
      <alignment horizontal="right" vertical="center"/>
    </xf>
    <xf numFmtId="176" fontId="5" fillId="2" borderId="21" xfId="0" applyNumberFormat="1" applyFont="1" applyFill="1" applyBorder="1" applyAlignment="1">
      <alignment horizontal="right" vertical="center"/>
    </xf>
    <xf numFmtId="176" fontId="5" fillId="2" borderId="52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5" fillId="2" borderId="4" xfId="0" applyNumberFormat="1" applyFont="1" applyFill="1" applyBorder="1" applyAlignment="1">
      <alignment horizontal="right" vertical="center"/>
    </xf>
    <xf numFmtId="176" fontId="5" fillId="2" borderId="35" xfId="0" applyNumberFormat="1" applyFont="1" applyFill="1" applyBorder="1" applyAlignment="1">
      <alignment horizontal="right" vertical="center"/>
    </xf>
    <xf numFmtId="176" fontId="5" fillId="2" borderId="36" xfId="0" applyNumberFormat="1" applyFont="1" applyFill="1" applyBorder="1" applyAlignment="1">
      <alignment horizontal="right" vertical="center"/>
    </xf>
    <xf numFmtId="176" fontId="5" fillId="2" borderId="54" xfId="0" applyNumberFormat="1" applyFont="1" applyFill="1" applyBorder="1" applyAlignment="1">
      <alignment horizontal="right" vertical="center"/>
    </xf>
    <xf numFmtId="176" fontId="5" fillId="2" borderId="33" xfId="0" applyNumberFormat="1" applyFont="1" applyFill="1" applyBorder="1" applyAlignment="1">
      <alignment horizontal="right" vertical="center"/>
    </xf>
    <xf numFmtId="176" fontId="5" fillId="2" borderId="45" xfId="0" applyNumberFormat="1" applyFont="1" applyFill="1" applyBorder="1" applyAlignment="1">
      <alignment horizontal="center" vertical="center"/>
    </xf>
    <xf numFmtId="176" fontId="5" fillId="2" borderId="46" xfId="0" applyNumberFormat="1" applyFont="1" applyFill="1" applyBorder="1" applyAlignment="1">
      <alignment horizontal="center" vertical="center"/>
    </xf>
    <xf numFmtId="176" fontId="5" fillId="2" borderId="27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right" vertical="center"/>
    </xf>
    <xf numFmtId="176" fontId="5" fillId="2" borderId="28" xfId="0" applyNumberFormat="1" applyFont="1" applyFill="1" applyBorder="1" applyAlignment="1">
      <alignment horizontal="right" vertical="center"/>
    </xf>
    <xf numFmtId="176" fontId="5" fillId="2" borderId="57" xfId="0" applyNumberFormat="1" applyFont="1" applyFill="1" applyBorder="1" applyAlignment="1">
      <alignment horizontal="center" vertical="center"/>
    </xf>
    <xf numFmtId="176" fontId="5" fillId="2" borderId="58" xfId="0" applyNumberFormat="1" applyFont="1" applyFill="1" applyBorder="1" applyAlignment="1">
      <alignment horizontal="center" vertical="center"/>
    </xf>
    <xf numFmtId="176" fontId="5" fillId="2" borderId="40" xfId="0" applyNumberFormat="1" applyFont="1" applyFill="1" applyBorder="1" applyAlignment="1">
      <alignment horizontal="right" vertical="center"/>
    </xf>
    <xf numFmtId="176" fontId="5" fillId="2" borderId="41" xfId="0" applyNumberFormat="1" applyFont="1" applyFill="1" applyBorder="1" applyAlignment="1">
      <alignment horizontal="right" vertical="center"/>
    </xf>
    <xf numFmtId="176" fontId="5" fillId="2" borderId="29" xfId="0" applyNumberFormat="1" applyFont="1" applyFill="1" applyBorder="1" applyAlignment="1">
      <alignment horizontal="right" vertical="center"/>
    </xf>
    <xf numFmtId="176" fontId="5" fillId="2" borderId="30" xfId="0" applyNumberFormat="1" applyFont="1" applyFill="1" applyBorder="1" applyAlignment="1">
      <alignment horizontal="right" vertical="center"/>
    </xf>
    <xf numFmtId="176" fontId="5" fillId="2" borderId="8" xfId="0" applyNumberFormat="1" applyFont="1" applyFill="1" applyBorder="1" applyAlignment="1">
      <alignment horizontal="right" vertical="center"/>
    </xf>
    <xf numFmtId="176" fontId="5" fillId="2" borderId="9" xfId="0" applyNumberFormat="1" applyFont="1" applyFill="1" applyBorder="1" applyAlignment="1">
      <alignment horizontal="right" vertical="center"/>
    </xf>
    <xf numFmtId="176" fontId="5" fillId="2" borderId="47" xfId="0" applyNumberFormat="1" applyFont="1" applyFill="1" applyBorder="1" applyAlignment="1">
      <alignment horizontal="right" vertical="center"/>
    </xf>
    <xf numFmtId="176" fontId="5" fillId="2" borderId="48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176" fontId="5" fillId="2" borderId="44" xfId="0" applyNumberFormat="1" applyFont="1" applyFill="1" applyBorder="1" applyAlignment="1">
      <alignment horizontal="center" vertical="center"/>
    </xf>
    <xf numFmtId="176" fontId="5" fillId="2" borderId="39" xfId="0" applyNumberFormat="1" applyFont="1" applyFill="1" applyBorder="1" applyAlignment="1">
      <alignment horizontal="center" vertical="center"/>
    </xf>
    <xf numFmtId="176" fontId="5" fillId="2" borderId="42" xfId="0" applyNumberFormat="1" applyFont="1" applyFill="1" applyBorder="1" applyAlignment="1">
      <alignment horizontal="center" vertical="center"/>
    </xf>
    <xf numFmtId="176" fontId="5" fillId="2" borderId="43" xfId="0" applyNumberFormat="1" applyFont="1" applyFill="1" applyBorder="1" applyAlignment="1">
      <alignment horizontal="center" vertical="center"/>
    </xf>
    <xf numFmtId="176" fontId="5" fillId="2" borderId="37" xfId="0" applyNumberFormat="1" applyFont="1" applyFill="1" applyBorder="1" applyAlignment="1">
      <alignment horizontal="center" vertical="center"/>
    </xf>
    <xf numFmtId="176" fontId="5" fillId="2" borderId="38" xfId="0" applyNumberFormat="1" applyFont="1" applyFill="1" applyBorder="1" applyAlignment="1">
      <alignment horizontal="center" vertical="center"/>
    </xf>
    <xf numFmtId="176" fontId="5" fillId="2" borderId="53" xfId="0" applyNumberFormat="1" applyFont="1" applyFill="1" applyBorder="1" applyAlignment="1">
      <alignment horizontal="right" vertical="center"/>
    </xf>
    <xf numFmtId="176" fontId="5" fillId="2" borderId="32" xfId="0" applyNumberFormat="1" applyFont="1" applyFill="1" applyBorder="1" applyAlignment="1">
      <alignment horizontal="right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76" fontId="5" fillId="2" borderId="25" xfId="0" applyNumberFormat="1" applyFont="1" applyFill="1" applyBorder="1" applyAlignment="1">
      <alignment horizontal="right" vertical="center"/>
    </xf>
    <xf numFmtId="176" fontId="5" fillId="2" borderId="26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11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19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</cellXfs>
  <cellStyles count="89">
    <cellStyle name="20% - アクセント 1 2" xfId="24"/>
    <cellStyle name="20% - アクセント 2 2" xfId="25"/>
    <cellStyle name="20% - アクセント 3 2" xfId="26"/>
    <cellStyle name="20% - アクセント 4 2" xfId="27"/>
    <cellStyle name="20% - アクセント 5 2" xfId="28"/>
    <cellStyle name="20% - アクセント 6 2" xfId="29"/>
    <cellStyle name="40% - アクセント 1 2" xfId="30"/>
    <cellStyle name="40% - アクセント 2 2" xfId="31"/>
    <cellStyle name="40% - アクセント 3 2" xfId="32"/>
    <cellStyle name="40% - アクセント 4 2" xfId="33"/>
    <cellStyle name="40% - アクセント 5 2" xfId="34"/>
    <cellStyle name="40% - アクセント 6 2" xfId="35"/>
    <cellStyle name="60% - アクセント 1 2" xfId="36"/>
    <cellStyle name="60% - アクセント 2 2" xfId="37"/>
    <cellStyle name="60% - アクセント 3 2" xfId="38"/>
    <cellStyle name="60% - アクセント 4 2" xfId="39"/>
    <cellStyle name="60% - アクセント 5 2" xfId="40"/>
    <cellStyle name="60% - アクセント 6 2" xfId="41"/>
    <cellStyle name="アクセント 1 2" xfId="42"/>
    <cellStyle name="アクセント 2 2" xfId="43"/>
    <cellStyle name="アクセント 3 2" xfId="44"/>
    <cellStyle name="アクセント 4 2" xfId="45"/>
    <cellStyle name="アクセント 5 2" xfId="46"/>
    <cellStyle name="アクセント 6 2" xfId="47"/>
    <cellStyle name="タイトル 2" xfId="48"/>
    <cellStyle name="チェック セル 2" xfId="49"/>
    <cellStyle name="どちらでもない 2" xfId="50"/>
    <cellStyle name="パーセント 2" xfId="16"/>
    <cellStyle name="パーセント 2 2" xfId="82"/>
    <cellStyle name="パーセント 3" xfId="19"/>
    <cellStyle name="メモ 2" xfId="51"/>
    <cellStyle name="メモ 2 2" xfId="52"/>
    <cellStyle name="メモ 2 3" xfId="53"/>
    <cellStyle name="リンク セル 2" xfId="54"/>
    <cellStyle name="悪い 2" xfId="55"/>
    <cellStyle name="計算 2" xfId="56"/>
    <cellStyle name="警告文 2" xfId="57"/>
    <cellStyle name="桁区切り" xfId="1" builtinId="6"/>
    <cellStyle name="桁区切り 2" xfId="5"/>
    <cellStyle name="桁区切り 2 2" xfId="59"/>
    <cellStyle name="桁区切り 3" xfId="11"/>
    <cellStyle name="桁区切り 3 2" xfId="60"/>
    <cellStyle name="桁区切り 4" xfId="18"/>
    <cellStyle name="桁区切り 4 2" xfId="61"/>
    <cellStyle name="桁区切り 5" xfId="62"/>
    <cellStyle name="桁区切り 6" xfId="85"/>
    <cellStyle name="桁区切り 7" xfId="13"/>
    <cellStyle name="桁区切り 7 2" xfId="58"/>
    <cellStyle name="見出し 1 2" xfId="63"/>
    <cellStyle name="見出し 2 2" xfId="64"/>
    <cellStyle name="見出し 3 2" xfId="65"/>
    <cellStyle name="見出し 4 2" xfId="66"/>
    <cellStyle name="集計 2" xfId="67"/>
    <cellStyle name="出力 2" xfId="68"/>
    <cellStyle name="説明文 2" xfId="69"/>
    <cellStyle name="入力 2" xfId="70"/>
    <cellStyle name="標準" xfId="0" builtinId="0"/>
    <cellStyle name="標準 10" xfId="71"/>
    <cellStyle name="標準 11" xfId="84"/>
    <cellStyle name="標準 12" xfId="83"/>
    <cellStyle name="標準 13" xfId="86"/>
    <cellStyle name="標準 14" xfId="88"/>
    <cellStyle name="標準 15" xfId="23"/>
    <cellStyle name="標準 16" xfId="22"/>
    <cellStyle name="標準 2" xfId="6"/>
    <cellStyle name="標準 2 2" xfId="72"/>
    <cellStyle name="標準 2 3" xfId="14"/>
    <cellStyle name="標準 2 3 2" xfId="73"/>
    <cellStyle name="標準 2 4" xfId="87"/>
    <cellStyle name="標準 2_コピーH22財務諸表（詳細版）【24.3月公表】" xfId="17"/>
    <cellStyle name="標準 3" xfId="7"/>
    <cellStyle name="標準 3 2" xfId="74"/>
    <cellStyle name="標準 4" xfId="12"/>
    <cellStyle name="標準 4 2" xfId="75"/>
    <cellStyle name="標準 5" xfId="15"/>
    <cellStyle name="標準 5 2" xfId="76"/>
    <cellStyle name="標準 6" xfId="20"/>
    <cellStyle name="標準 6 2" xfId="77"/>
    <cellStyle name="標準 7" xfId="21"/>
    <cellStyle name="標準 7 2" xfId="78"/>
    <cellStyle name="標準 8" xfId="79"/>
    <cellStyle name="標準 9" xfId="80"/>
    <cellStyle name="標準_03.04.01.財務諸表雛形_様式_桜内案１" xfId="4"/>
    <cellStyle name="標準_03.04.01.財務諸表雛形_様式_桜内案１_コピー03　普通会計４表2006.12.23_仕訳" xfId="9"/>
    <cellStyle name="標準_⑲四表【普通会計・単体・連結】" xfId="2"/>
    <cellStyle name="標準_基準　標準様式" xfId="3"/>
    <cellStyle name="標準_別冊１　Ｐ2～Ｐ5　普通会計４表20070113_仕訳" xfId="10"/>
    <cellStyle name="標準１" xfId="8"/>
    <cellStyle name="良い 2" xfId="81"/>
  </cellStyles>
  <dxfs count="0"/>
  <tableStyles count="0" defaultTableStyle="TableStyleMedium2" defaultPivotStyle="PivotStyleLight16"/>
  <colors>
    <mruColors>
      <color rgb="FFEBF1DE"/>
      <color rgb="FFFDE9D9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100&#36001;&#25919;&#35506;/&#31532;1&#20418;&#12296;&#24773;&#22577;&#31995;&#65289;/&#20844;&#20250;&#35336;/&#32113;&#19968;&#12514;&#12487;&#12523;&#65288;&#65320;28&#65293;&#65289;/&#20196;&#21644;&#65298;&#24180;&#24230;&#65288;&#20196;&#21644;&#20803;&#24180;&#24230;&#27770;&#31639;&#65289;/01-1&#19968;&#33324;&#20250;&#35336;&#31561;/&#65288;&#26368;&#32066;&#29256;&#65289;R&#20803;&#36001;&#21209;&#26360;&#39006;&#6529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変更はココ済"/>
      <sheetName val="チェックシート"/>
      <sheetName val="公表（案）"/>
      <sheetName val="入力シート（前年度一般BS)済"/>
      <sheetName val="前年度（一般PL)済"/>
      <sheetName val="前年度(一般NW)済"/>
      <sheetName val="前年度(一般CF)済"/>
      <sheetName val="入力シート（一般BS)済"/>
      <sheetName val="入力シート（一般PL)済"/>
      <sheetName val="入力シート(一般NW)済"/>
      <sheetName val="入力シート(一般CF)済"/>
      <sheetName val="BS（一般会計等）"/>
      <sheetName val="PL＆NW（一般会計等）"/>
      <sheetName val="CF（一般会計等）"/>
      <sheetName val="分析指標"/>
      <sheetName val="入力シート(全体BS)済"/>
      <sheetName val="入力シート(全体PL)済"/>
      <sheetName val="入力シート(全体NW)済"/>
      <sheetName val="入力シート(全体CF)済"/>
      <sheetName val="BS（全体）"/>
      <sheetName val="PL＆NW（全体）"/>
      <sheetName val="CF（全体）"/>
      <sheetName val="入力シート(連結BS)"/>
      <sheetName val="入力シート(連結PL)"/>
      <sheetName val="入力シート(連結NW)"/>
      <sheetName val="入力シート(連結CF)"/>
      <sheetName val="BS（連結）"/>
      <sheetName val="PL＆NW（連結）"/>
      <sheetName val="CF（連結）不要"/>
    </sheetNames>
    <sheetDataSet>
      <sheetData sheetId="0" refreshError="1">
        <row r="4">
          <cell r="C4" t="str">
            <v>（令和2年3月31日現在）</v>
          </cell>
        </row>
        <row r="5">
          <cell r="C5" t="str">
            <v>自　平成３１年　４月　１日</v>
          </cell>
        </row>
        <row r="6">
          <cell r="C6" t="str">
            <v>至　令和２年　３月３１日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E7">
            <v>425875025</v>
          </cell>
        </row>
        <row r="8">
          <cell r="D8">
            <v>419065262</v>
          </cell>
        </row>
        <row r="9">
          <cell r="C9">
            <v>279734079</v>
          </cell>
        </row>
        <row r="10">
          <cell r="B10">
            <v>192412713</v>
          </cell>
        </row>
        <row r="11">
          <cell r="B11" t="str">
            <v>-</v>
          </cell>
        </row>
        <row r="12">
          <cell r="B12">
            <v>198705984</v>
          </cell>
        </row>
        <row r="13">
          <cell r="B13">
            <v>-118233955</v>
          </cell>
        </row>
        <row r="14">
          <cell r="B14">
            <v>34212048</v>
          </cell>
        </row>
        <row r="15">
          <cell r="B15">
            <v>-30050825</v>
          </cell>
        </row>
        <row r="16">
          <cell r="B16" t="str">
            <v>-</v>
          </cell>
        </row>
        <row r="18">
          <cell r="B18" t="str">
            <v>-</v>
          </cell>
        </row>
        <row r="19">
          <cell r="B19" t="str">
            <v>-</v>
          </cell>
        </row>
        <row r="20">
          <cell r="B20" t="str">
            <v>-</v>
          </cell>
        </row>
        <row r="21">
          <cell r="B21" t="str">
            <v>-</v>
          </cell>
        </row>
        <row r="22">
          <cell r="B22" t="str">
            <v>-</v>
          </cell>
        </row>
        <row r="23">
          <cell r="B23" t="str">
            <v>-</v>
          </cell>
        </row>
        <row r="24">
          <cell r="B24">
            <v>2688116</v>
          </cell>
        </row>
        <row r="25">
          <cell r="C25">
            <v>135997959</v>
          </cell>
        </row>
        <row r="26">
          <cell r="B26">
            <v>81970365</v>
          </cell>
        </row>
        <row r="27">
          <cell r="B27">
            <v>25552292</v>
          </cell>
        </row>
        <row r="28">
          <cell r="B28">
            <v>-16982101</v>
          </cell>
        </row>
        <row r="29">
          <cell r="B29">
            <v>212300771</v>
          </cell>
        </row>
        <row r="30">
          <cell r="B30">
            <v>-169507625</v>
          </cell>
        </row>
        <row r="31">
          <cell r="B31" t="str">
            <v>-</v>
          </cell>
        </row>
        <row r="32">
          <cell r="B32" t="str">
            <v>-</v>
          </cell>
        </row>
        <row r="33">
          <cell r="B33">
            <v>2664257</v>
          </cell>
        </row>
        <row r="34">
          <cell r="C34">
            <v>11230289</v>
          </cell>
        </row>
        <row r="35">
          <cell r="C35">
            <v>-7897065</v>
          </cell>
        </row>
        <row r="36">
          <cell r="D36">
            <v>324834</v>
          </cell>
        </row>
        <row r="37">
          <cell r="C37">
            <v>324834</v>
          </cell>
        </row>
        <row r="38">
          <cell r="C38" t="str">
            <v>-</v>
          </cell>
        </row>
        <row r="39">
          <cell r="D39">
            <v>6484928</v>
          </cell>
        </row>
        <row r="40">
          <cell r="C40">
            <v>1058473</v>
          </cell>
        </row>
        <row r="41">
          <cell r="B41">
            <v>607016</v>
          </cell>
        </row>
        <row r="42">
          <cell r="B42">
            <v>451457</v>
          </cell>
        </row>
        <row r="43">
          <cell r="B43" t="str">
            <v>-</v>
          </cell>
        </row>
        <row r="44">
          <cell r="C44" t="str">
            <v>-</v>
          </cell>
        </row>
        <row r="45">
          <cell r="C45">
            <v>3315133</v>
          </cell>
        </row>
        <row r="46">
          <cell r="C46">
            <v>116855</v>
          </cell>
        </row>
        <row r="47">
          <cell r="C47">
            <v>2182340</v>
          </cell>
        </row>
        <row r="48">
          <cell r="B48">
            <v>14585</v>
          </cell>
        </row>
        <row r="49">
          <cell r="B49">
            <v>2167755</v>
          </cell>
        </row>
        <row r="50">
          <cell r="C50" t="str">
            <v>-</v>
          </cell>
        </row>
        <row r="51">
          <cell r="C51">
            <v>-187873</v>
          </cell>
        </row>
        <row r="52">
          <cell r="E52">
            <v>3645772</v>
          </cell>
        </row>
        <row r="53">
          <cell r="D53">
            <v>1231993</v>
          </cell>
        </row>
        <row r="54">
          <cell r="D54">
            <v>562086</v>
          </cell>
        </row>
        <row r="55">
          <cell r="D55">
            <v>20023</v>
          </cell>
        </row>
        <row r="56">
          <cell r="D56">
            <v>1833230</v>
          </cell>
        </row>
        <row r="57">
          <cell r="C57">
            <v>1833230</v>
          </cell>
        </row>
        <row r="58">
          <cell r="C58" t="str">
            <v>-</v>
          </cell>
        </row>
        <row r="59">
          <cell r="D59" t="str">
            <v>-</v>
          </cell>
        </row>
        <row r="60">
          <cell r="D60" t="str">
            <v>-</v>
          </cell>
        </row>
        <row r="61">
          <cell r="D61">
            <v>-1560</v>
          </cell>
        </row>
        <row r="62">
          <cell r="E62">
            <v>429520796</v>
          </cell>
        </row>
        <row r="64">
          <cell r="E64">
            <v>200636826</v>
          </cell>
        </row>
        <row r="65">
          <cell r="D65">
            <v>181616889</v>
          </cell>
        </row>
        <row r="66">
          <cell r="D66">
            <v>12708</v>
          </cell>
        </row>
        <row r="67">
          <cell r="D67">
            <v>18052989</v>
          </cell>
        </row>
        <row r="68">
          <cell r="D68" t="str">
            <v>-</v>
          </cell>
        </row>
        <row r="69">
          <cell r="D69">
            <v>954240</v>
          </cell>
        </row>
        <row r="70">
          <cell r="E70">
            <v>20093599</v>
          </cell>
        </row>
        <row r="71">
          <cell r="D71">
            <v>17008801</v>
          </cell>
        </row>
        <row r="72">
          <cell r="D72">
            <v>5431</v>
          </cell>
        </row>
        <row r="73">
          <cell r="D73">
            <v>215322</v>
          </cell>
        </row>
        <row r="74">
          <cell r="D74" t="str">
            <v>-</v>
          </cell>
        </row>
        <row r="76">
          <cell r="D76">
            <v>1758323</v>
          </cell>
        </row>
        <row r="77">
          <cell r="D77">
            <v>358269</v>
          </cell>
        </row>
        <row r="78">
          <cell r="D78">
            <v>747453</v>
          </cell>
        </row>
        <row r="79">
          <cell r="E79">
            <v>220730425</v>
          </cell>
        </row>
        <row r="81">
          <cell r="D81">
            <v>427728278</v>
          </cell>
        </row>
        <row r="82">
          <cell r="D82">
            <v>-218937907</v>
          </cell>
        </row>
        <row r="83">
          <cell r="E83">
            <v>208790371</v>
          </cell>
        </row>
        <row r="84">
          <cell r="E84">
            <v>429520796</v>
          </cell>
        </row>
      </sheetData>
      <sheetData sheetId="8" refreshError="1">
        <row r="6">
          <cell r="E6">
            <v>114475072</v>
          </cell>
        </row>
        <row r="7">
          <cell r="D7">
            <v>62726827</v>
          </cell>
        </row>
        <row r="8">
          <cell r="C8">
            <v>26153726</v>
          </cell>
        </row>
        <row r="9">
          <cell r="B9">
            <v>19572587</v>
          </cell>
        </row>
        <row r="10">
          <cell r="B10">
            <v>1758323</v>
          </cell>
        </row>
        <row r="11">
          <cell r="B11">
            <v>1285055</v>
          </cell>
        </row>
        <row r="12">
          <cell r="B12">
            <v>3537761</v>
          </cell>
        </row>
        <row r="13">
          <cell r="C13">
            <v>34306083</v>
          </cell>
        </row>
        <row r="14">
          <cell r="B14">
            <v>21196558</v>
          </cell>
        </row>
        <row r="15">
          <cell r="B15">
            <v>2025639</v>
          </cell>
        </row>
        <row r="16">
          <cell r="B16">
            <v>11083886</v>
          </cell>
        </row>
        <row r="17">
          <cell r="B17" t="str">
            <v>-</v>
          </cell>
        </row>
        <row r="18">
          <cell r="C18">
            <v>2267018</v>
          </cell>
        </row>
        <row r="19">
          <cell r="B19">
            <v>1135235</v>
          </cell>
        </row>
        <row r="20">
          <cell r="B20">
            <v>130302</v>
          </cell>
        </row>
        <row r="21">
          <cell r="B21">
            <v>1001481</v>
          </cell>
        </row>
        <row r="22">
          <cell r="D22">
            <v>51748245</v>
          </cell>
        </row>
        <row r="23">
          <cell r="C23">
            <v>11550673</v>
          </cell>
        </row>
        <row r="24">
          <cell r="C24">
            <v>31291902</v>
          </cell>
        </row>
        <row r="25">
          <cell r="C25">
            <v>7756189</v>
          </cell>
        </row>
        <row r="26">
          <cell r="C26">
            <v>1149481</v>
          </cell>
        </row>
        <row r="27">
          <cell r="E27">
            <v>4568586</v>
          </cell>
        </row>
        <row r="28">
          <cell r="D28">
            <v>2183356</v>
          </cell>
        </row>
        <row r="29">
          <cell r="D29">
            <v>2385231</v>
          </cell>
        </row>
        <row r="30">
          <cell r="E30">
            <v>109906486</v>
          </cell>
        </row>
        <row r="31">
          <cell r="D31">
            <v>194702</v>
          </cell>
        </row>
        <row r="32">
          <cell r="C32" t="str">
            <v>-</v>
          </cell>
        </row>
        <row r="33">
          <cell r="C33">
            <v>194702</v>
          </cell>
        </row>
        <row r="34">
          <cell r="C34" t="str">
            <v>-</v>
          </cell>
        </row>
        <row r="35">
          <cell r="C35" t="str">
            <v>-</v>
          </cell>
        </row>
        <row r="36">
          <cell r="C36" t="str">
            <v>-</v>
          </cell>
        </row>
        <row r="37">
          <cell r="D37">
            <v>208882</v>
          </cell>
        </row>
        <row r="38">
          <cell r="C38">
            <v>207436</v>
          </cell>
        </row>
        <row r="39">
          <cell r="C39">
            <v>1446</v>
          </cell>
        </row>
      </sheetData>
      <sheetData sheetId="9" refreshError="1">
        <row r="6">
          <cell r="B6">
            <v>202977530</v>
          </cell>
          <cell r="C6">
            <v>426502079</v>
          </cell>
          <cell r="D6">
            <v>-223524548</v>
          </cell>
        </row>
        <row r="7">
          <cell r="D7">
            <v>-109892307</v>
          </cell>
        </row>
        <row r="8">
          <cell r="B8">
            <v>110735934</v>
          </cell>
          <cell r="D8">
            <v>110735934</v>
          </cell>
        </row>
        <row r="9">
          <cell r="B9">
            <v>77357774</v>
          </cell>
          <cell r="D9">
            <v>77357774</v>
          </cell>
        </row>
        <row r="10">
          <cell r="B10">
            <v>33378159</v>
          </cell>
          <cell r="D10">
            <v>33378159</v>
          </cell>
        </row>
        <row r="11">
          <cell r="B11">
            <v>843627</v>
          </cell>
          <cell r="D11">
            <v>843627</v>
          </cell>
        </row>
        <row r="12">
          <cell r="C12">
            <v>-3816864</v>
          </cell>
          <cell r="D12">
            <v>3816864</v>
          </cell>
        </row>
        <row r="13">
          <cell r="C13">
            <v>7127558</v>
          </cell>
          <cell r="D13">
            <v>-7127558</v>
          </cell>
        </row>
        <row r="14">
          <cell r="C14">
            <v>-11346877</v>
          </cell>
          <cell r="D14">
            <v>11346877</v>
          </cell>
        </row>
        <row r="15">
          <cell r="C15">
            <v>1506946</v>
          </cell>
          <cell r="D15">
            <v>-1506946</v>
          </cell>
        </row>
        <row r="16">
          <cell r="C16">
            <v>-1104490</v>
          </cell>
          <cell r="D16">
            <v>1104490</v>
          </cell>
        </row>
        <row r="17">
          <cell r="B17">
            <v>445</v>
          </cell>
          <cell r="C17">
            <v>445</v>
          </cell>
        </row>
        <row r="18">
          <cell r="B18">
            <v>5042618</v>
          </cell>
          <cell r="C18">
            <v>5042618</v>
          </cell>
        </row>
        <row r="19">
          <cell r="B19">
            <v>-73850</v>
          </cell>
          <cell r="C19" t="str">
            <v>-</v>
          </cell>
          <cell r="D19">
            <v>-73850</v>
          </cell>
        </row>
        <row r="20">
          <cell r="B20">
            <v>5812841</v>
          </cell>
          <cell r="C20">
            <v>1226199</v>
          </cell>
          <cell r="D20">
            <v>4586642</v>
          </cell>
        </row>
        <row r="21">
          <cell r="B21">
            <v>208790371</v>
          </cell>
          <cell r="C21">
            <v>427728278</v>
          </cell>
          <cell r="D21">
            <v>-218937907</v>
          </cell>
        </row>
      </sheetData>
      <sheetData sheetId="10" refreshError="1">
        <row r="7">
          <cell r="E7">
            <v>103705662</v>
          </cell>
        </row>
        <row r="8">
          <cell r="D8">
            <v>51957417</v>
          </cell>
        </row>
        <row r="9">
          <cell r="C9">
            <v>26676212</v>
          </cell>
        </row>
        <row r="10">
          <cell r="C10">
            <v>23222198</v>
          </cell>
        </row>
        <row r="11">
          <cell r="C11">
            <v>1200926</v>
          </cell>
        </row>
        <row r="12">
          <cell r="C12">
            <v>858082</v>
          </cell>
        </row>
        <row r="13">
          <cell r="D13">
            <v>51748245</v>
          </cell>
        </row>
        <row r="14">
          <cell r="C14">
            <v>11550673</v>
          </cell>
        </row>
        <row r="15">
          <cell r="C15">
            <v>31291902</v>
          </cell>
        </row>
        <row r="16">
          <cell r="C16">
            <v>7756189</v>
          </cell>
        </row>
        <row r="17">
          <cell r="C17">
            <v>1149481</v>
          </cell>
        </row>
        <row r="18">
          <cell r="E18">
            <v>112283360</v>
          </cell>
        </row>
        <row r="19">
          <cell r="D19">
            <v>77310391</v>
          </cell>
        </row>
        <row r="20">
          <cell r="D20">
            <v>30616949</v>
          </cell>
        </row>
        <row r="21">
          <cell r="D21">
            <v>2188395</v>
          </cell>
        </row>
        <row r="22">
          <cell r="D22">
            <v>2167625</v>
          </cell>
        </row>
        <row r="23">
          <cell r="E23" t="str">
            <v>-</v>
          </cell>
        </row>
        <row r="24">
          <cell r="D24" t="str">
            <v>-</v>
          </cell>
        </row>
        <row r="25">
          <cell r="D25" t="str">
            <v>-</v>
          </cell>
        </row>
        <row r="26">
          <cell r="E26">
            <v>46796</v>
          </cell>
        </row>
        <row r="27">
          <cell r="E27">
            <v>8624494</v>
          </cell>
        </row>
        <row r="29">
          <cell r="E29">
            <v>8634503</v>
          </cell>
        </row>
        <row r="30">
          <cell r="D30">
            <v>7127558</v>
          </cell>
        </row>
        <row r="31">
          <cell r="D31">
            <v>683258</v>
          </cell>
        </row>
        <row r="32">
          <cell r="D32" t="str">
            <v>-</v>
          </cell>
        </row>
        <row r="33">
          <cell r="D33">
            <v>823688</v>
          </cell>
        </row>
        <row r="34">
          <cell r="D34" t="str">
            <v>-</v>
          </cell>
        </row>
        <row r="35">
          <cell r="E35">
            <v>3266228</v>
          </cell>
        </row>
        <row r="36">
          <cell r="D36">
            <v>2714415</v>
          </cell>
        </row>
        <row r="37">
          <cell r="D37">
            <v>307167</v>
          </cell>
        </row>
        <row r="38">
          <cell r="D38">
            <v>30210</v>
          </cell>
        </row>
        <row r="39">
          <cell r="D39">
            <v>214436</v>
          </cell>
        </row>
        <row r="40">
          <cell r="D40" t="str">
            <v>-</v>
          </cell>
        </row>
        <row r="41">
          <cell r="E41">
            <v>-5368276</v>
          </cell>
        </row>
        <row r="43">
          <cell r="E43">
            <v>17691653</v>
          </cell>
        </row>
        <row r="44">
          <cell r="D44">
            <v>16911765</v>
          </cell>
        </row>
        <row r="45">
          <cell r="D45">
            <v>779888</v>
          </cell>
        </row>
        <row r="46">
          <cell r="E46">
            <v>14399828</v>
          </cell>
        </row>
        <row r="47">
          <cell r="D47">
            <v>13048600</v>
          </cell>
        </row>
        <row r="48">
          <cell r="D48">
            <v>1351228</v>
          </cell>
        </row>
        <row r="49">
          <cell r="E49">
            <v>-3291825</v>
          </cell>
        </row>
        <row r="50">
          <cell r="E50">
            <v>-35607</v>
          </cell>
        </row>
        <row r="51">
          <cell r="E51">
            <v>909331</v>
          </cell>
        </row>
        <row r="52">
          <cell r="E52">
            <v>873724</v>
          </cell>
        </row>
        <row r="53">
          <cell r="E53">
            <v>339307</v>
          </cell>
        </row>
        <row r="54">
          <cell r="E54">
            <v>18963</v>
          </cell>
        </row>
        <row r="55">
          <cell r="E55">
            <v>358269</v>
          </cell>
        </row>
        <row r="56">
          <cell r="E56">
            <v>1231993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Y63"/>
  <sheetViews>
    <sheetView tabSelected="1" view="pageBreakPreview" zoomScaleNormal="100" zoomScaleSheetLayoutView="100" workbookViewId="0">
      <selection activeCell="AJ11" sqref="AJ11"/>
    </sheetView>
  </sheetViews>
  <sheetFormatPr defaultRowHeight="11.25" x14ac:dyDescent="0.15"/>
  <cols>
    <col min="1" max="5" width="2" customWidth="1"/>
    <col min="6" max="11" width="2.5" customWidth="1"/>
    <col min="12" max="12" width="9.83203125" customWidth="1"/>
    <col min="13" max="13" width="17.83203125" customWidth="1"/>
    <col min="14" max="17" width="2.33203125" customWidth="1"/>
    <col min="18" max="23" width="2.5" customWidth="1"/>
    <col min="24" max="24" width="5" customWidth="1"/>
    <col min="25" max="25" width="17.83203125" customWidth="1"/>
  </cols>
  <sheetData>
    <row r="1" spans="1:25" ht="8.1" customHeight="1" x14ac:dyDescent="0.15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Y1" s="36"/>
    </row>
    <row r="2" spans="1:25" ht="17.25" x14ac:dyDescent="0.15">
      <c r="A2" s="4"/>
      <c r="B2" s="5"/>
      <c r="C2" s="5"/>
      <c r="D2" s="5"/>
      <c r="E2" s="5"/>
      <c r="F2" s="5"/>
      <c r="G2" s="6"/>
      <c r="H2" s="6"/>
      <c r="I2" s="6"/>
      <c r="J2" s="6"/>
      <c r="K2" s="5"/>
      <c r="L2" s="5"/>
      <c r="Y2" s="117" t="s">
        <v>160</v>
      </c>
    </row>
    <row r="3" spans="1:25" ht="8.1" customHeight="1" x14ac:dyDescent="0.15">
      <c r="A3" s="4"/>
      <c r="B3" s="5"/>
      <c r="C3" s="5"/>
      <c r="D3" s="5"/>
      <c r="E3" s="5"/>
      <c r="F3" s="5"/>
      <c r="G3" s="6"/>
      <c r="H3" s="6"/>
      <c r="I3" s="6"/>
      <c r="J3" s="6"/>
      <c r="K3" s="5"/>
      <c r="L3" s="5"/>
      <c r="Y3" s="117"/>
    </row>
    <row r="4" spans="1:25" ht="17.25" x14ac:dyDescent="0.15">
      <c r="A4" s="118" t="s">
        <v>162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ht="14.25" thickBot="1" x14ac:dyDescent="0.2">
      <c r="A5" s="138" t="s">
        <v>164</v>
      </c>
      <c r="B5" s="138"/>
      <c r="C5" s="138"/>
      <c r="D5" s="138"/>
      <c r="E5" s="138"/>
      <c r="F5" s="138"/>
      <c r="G5" s="138"/>
      <c r="H5" s="131" t="str">
        <f>[1]設定変更はココ済!C4</f>
        <v>（令和2年3月31日現在）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7" t="s">
        <v>0</v>
      </c>
    </row>
    <row r="6" spans="1:25" s="15" customFormat="1" ht="12.95" customHeight="1" thickBot="1" x14ac:dyDescent="0.2">
      <c r="A6" s="132" t="s">
        <v>1</v>
      </c>
      <c r="B6" s="133"/>
      <c r="C6" s="133"/>
      <c r="D6" s="133"/>
      <c r="E6" s="133"/>
      <c r="F6" s="133"/>
      <c r="G6" s="133"/>
      <c r="H6" s="134"/>
      <c r="I6" s="134"/>
      <c r="J6" s="134"/>
      <c r="K6" s="134"/>
      <c r="L6" s="134"/>
      <c r="M6" s="14" t="s">
        <v>2</v>
      </c>
      <c r="N6" s="132" t="s">
        <v>1</v>
      </c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4" t="s">
        <v>2</v>
      </c>
    </row>
    <row r="7" spans="1:25" s="15" customFormat="1" ht="12.95" customHeight="1" x14ac:dyDescent="0.15">
      <c r="A7" s="16" t="s">
        <v>3</v>
      </c>
      <c r="B7" s="9"/>
      <c r="C7" s="8"/>
      <c r="D7" s="17"/>
      <c r="E7" s="17"/>
      <c r="F7" s="17"/>
      <c r="G7" s="17"/>
      <c r="H7" s="9"/>
      <c r="I7" s="9"/>
      <c r="J7" s="9"/>
      <c r="K7" s="9"/>
      <c r="L7" s="9"/>
      <c r="M7" s="18"/>
      <c r="N7" s="13" t="s">
        <v>4</v>
      </c>
      <c r="O7" s="11"/>
      <c r="P7" s="11"/>
      <c r="Q7" s="11"/>
      <c r="R7" s="11"/>
      <c r="S7" s="11"/>
      <c r="T7" s="10"/>
      <c r="U7" s="10"/>
      <c r="V7" s="10"/>
      <c r="W7" s="10"/>
      <c r="X7" s="10"/>
      <c r="Y7" s="18"/>
    </row>
    <row r="8" spans="1:25" s="15" customFormat="1" ht="12.95" customHeight="1" x14ac:dyDescent="0.15">
      <c r="A8" s="19"/>
      <c r="B8" s="8" t="s">
        <v>5</v>
      </c>
      <c r="C8" s="8"/>
      <c r="D8" s="8"/>
      <c r="E8" s="8"/>
      <c r="F8" s="8"/>
      <c r="G8" s="8"/>
      <c r="H8" s="9"/>
      <c r="I8" s="9"/>
      <c r="J8" s="9"/>
      <c r="K8" s="9"/>
      <c r="L8" s="9"/>
      <c r="M8" s="18">
        <f>'[1]入力シート（一般BS)済'!E7</f>
        <v>425875025</v>
      </c>
      <c r="N8" s="19"/>
      <c r="O8" s="8" t="s">
        <v>6</v>
      </c>
      <c r="P8" s="8"/>
      <c r="Q8" s="8"/>
      <c r="R8" s="8"/>
      <c r="S8" s="8"/>
      <c r="T8" s="9"/>
      <c r="U8" s="9"/>
      <c r="V8" s="9"/>
      <c r="W8" s="9"/>
      <c r="X8" s="9"/>
      <c r="Y8" s="18">
        <f>'[1]入力シート（一般BS)済'!E64</f>
        <v>200636826</v>
      </c>
    </row>
    <row r="9" spans="1:25" s="15" customFormat="1" ht="12.95" customHeight="1" x14ac:dyDescent="0.15">
      <c r="A9" s="19"/>
      <c r="B9" s="8"/>
      <c r="C9" s="8" t="s">
        <v>7</v>
      </c>
      <c r="D9" s="8"/>
      <c r="E9" s="8"/>
      <c r="F9" s="8"/>
      <c r="G9" s="8"/>
      <c r="H9" s="9"/>
      <c r="I9" s="9"/>
      <c r="J9" s="9"/>
      <c r="K9" s="9"/>
      <c r="L9" s="9"/>
      <c r="M9" s="18">
        <f>'[1]入力シート（一般BS)済'!D8</f>
        <v>419065262</v>
      </c>
      <c r="N9" s="19"/>
      <c r="O9" s="8"/>
      <c r="P9" s="8" t="s">
        <v>8</v>
      </c>
      <c r="Q9" s="8"/>
      <c r="R9" s="8"/>
      <c r="S9" s="8"/>
      <c r="T9" s="9"/>
      <c r="U9" s="9"/>
      <c r="V9" s="9"/>
      <c r="W9" s="9"/>
      <c r="X9" s="9"/>
      <c r="Y9" s="18">
        <f>'[1]入力シート（一般BS)済'!D65</f>
        <v>181616889</v>
      </c>
    </row>
    <row r="10" spans="1:25" s="15" customFormat="1" ht="12.95" customHeight="1" x14ac:dyDescent="0.15">
      <c r="A10" s="19"/>
      <c r="B10" s="8"/>
      <c r="C10" s="8"/>
      <c r="D10" s="8" t="s">
        <v>9</v>
      </c>
      <c r="E10" s="8"/>
      <c r="F10" s="8"/>
      <c r="G10" s="8"/>
      <c r="H10" s="9"/>
      <c r="I10" s="9"/>
      <c r="J10" s="9"/>
      <c r="K10" s="9"/>
      <c r="L10" s="9"/>
      <c r="M10" s="18">
        <f>'[1]入力シート（一般BS)済'!C9</f>
        <v>279734079</v>
      </c>
      <c r="N10" s="19"/>
      <c r="O10" s="8"/>
      <c r="P10" s="20" t="s">
        <v>10</v>
      </c>
      <c r="Q10" s="8"/>
      <c r="R10" s="8"/>
      <c r="S10" s="8"/>
      <c r="T10" s="9"/>
      <c r="U10" s="9"/>
      <c r="V10" s="9"/>
      <c r="W10" s="9"/>
      <c r="X10" s="9"/>
      <c r="Y10" s="18">
        <f>'[1]入力シート（一般BS)済'!D66</f>
        <v>12708</v>
      </c>
    </row>
    <row r="11" spans="1:25" s="15" customFormat="1" ht="12.95" customHeight="1" x14ac:dyDescent="0.15">
      <c r="A11" s="19"/>
      <c r="B11" s="8"/>
      <c r="C11" s="8"/>
      <c r="D11" s="8"/>
      <c r="E11" s="8" t="s">
        <v>11</v>
      </c>
      <c r="F11" s="8"/>
      <c r="G11" s="8"/>
      <c r="H11" s="9"/>
      <c r="I11" s="9"/>
      <c r="J11" s="9"/>
      <c r="K11" s="9"/>
      <c r="L11" s="9"/>
      <c r="M11" s="18">
        <f>'[1]入力シート（一般BS)済'!B10</f>
        <v>192412713</v>
      </c>
      <c r="N11" s="19"/>
      <c r="O11" s="8"/>
      <c r="P11" s="8" t="s">
        <v>12</v>
      </c>
      <c r="Q11" s="8"/>
      <c r="R11" s="8"/>
      <c r="S11" s="8"/>
      <c r="T11" s="9"/>
      <c r="U11" s="9"/>
      <c r="V11" s="9"/>
      <c r="W11" s="9"/>
      <c r="X11" s="9"/>
      <c r="Y11" s="18">
        <f>'[1]入力シート（一般BS)済'!D67</f>
        <v>18052989</v>
      </c>
    </row>
    <row r="12" spans="1:25" s="15" customFormat="1" ht="12.95" customHeight="1" x14ac:dyDescent="0.15">
      <c r="A12" s="19"/>
      <c r="B12" s="8"/>
      <c r="C12" s="8"/>
      <c r="D12" s="8"/>
      <c r="E12" s="8" t="s">
        <v>13</v>
      </c>
      <c r="F12" s="8"/>
      <c r="G12" s="8"/>
      <c r="H12" s="9"/>
      <c r="I12" s="9"/>
      <c r="J12" s="9"/>
      <c r="K12" s="9"/>
      <c r="L12" s="9"/>
      <c r="M12" s="18" t="str">
        <f>'[1]入力シート（一般BS)済'!B11</f>
        <v>-</v>
      </c>
      <c r="N12" s="19"/>
      <c r="O12" s="8"/>
      <c r="P12" s="8" t="s">
        <v>14</v>
      </c>
      <c r="Q12" s="8"/>
      <c r="R12" s="8"/>
      <c r="S12" s="8"/>
      <c r="T12" s="9"/>
      <c r="U12" s="9"/>
      <c r="V12" s="9"/>
      <c r="W12" s="9"/>
      <c r="X12" s="9"/>
      <c r="Y12" s="18" t="str">
        <f>'[1]入力シート（一般BS)済'!D68</f>
        <v>-</v>
      </c>
    </row>
    <row r="13" spans="1:25" s="15" customFormat="1" ht="12.95" customHeight="1" x14ac:dyDescent="0.15">
      <c r="A13" s="19"/>
      <c r="B13" s="8"/>
      <c r="C13" s="8"/>
      <c r="D13" s="8"/>
      <c r="E13" s="8" t="s">
        <v>15</v>
      </c>
      <c r="F13" s="8"/>
      <c r="G13" s="8"/>
      <c r="H13" s="9"/>
      <c r="I13" s="9"/>
      <c r="J13" s="9"/>
      <c r="K13" s="9"/>
      <c r="L13" s="9"/>
      <c r="M13" s="18">
        <f>'[1]入力シート（一般BS)済'!B12</f>
        <v>198705984</v>
      </c>
      <c r="N13" s="19"/>
      <c r="O13" s="11"/>
      <c r="P13" s="8" t="s">
        <v>16</v>
      </c>
      <c r="Q13" s="8"/>
      <c r="R13" s="8"/>
      <c r="S13" s="8"/>
      <c r="T13" s="9"/>
      <c r="U13" s="9"/>
      <c r="V13" s="9"/>
      <c r="W13" s="9"/>
      <c r="X13" s="9"/>
      <c r="Y13" s="18">
        <f>'[1]入力シート（一般BS)済'!D69</f>
        <v>954240</v>
      </c>
    </row>
    <row r="14" spans="1:25" s="15" customFormat="1" ht="12.95" customHeight="1" x14ac:dyDescent="0.15">
      <c r="A14" s="19"/>
      <c r="B14" s="8"/>
      <c r="C14" s="8"/>
      <c r="D14" s="8"/>
      <c r="E14" s="8" t="s">
        <v>17</v>
      </c>
      <c r="F14" s="8"/>
      <c r="G14" s="8"/>
      <c r="H14" s="9"/>
      <c r="I14" s="9"/>
      <c r="J14" s="9"/>
      <c r="K14" s="9"/>
      <c r="L14" s="9"/>
      <c r="M14" s="18">
        <f>'[1]入力シート（一般BS)済'!B13</f>
        <v>-118233955</v>
      </c>
      <c r="N14" s="13"/>
      <c r="O14" s="8" t="s">
        <v>146</v>
      </c>
      <c r="P14" s="8"/>
      <c r="Q14" s="8"/>
      <c r="R14" s="8"/>
      <c r="S14" s="8"/>
      <c r="T14" s="9"/>
      <c r="U14" s="9"/>
      <c r="V14" s="9"/>
      <c r="W14" s="9"/>
      <c r="X14" s="9"/>
      <c r="Y14" s="18">
        <f>'[1]入力シート（一般BS)済'!E70</f>
        <v>20093599</v>
      </c>
    </row>
    <row r="15" spans="1:25" s="15" customFormat="1" ht="12.95" customHeight="1" x14ac:dyDescent="0.15">
      <c r="A15" s="19"/>
      <c r="B15" s="8"/>
      <c r="C15" s="8"/>
      <c r="D15" s="8"/>
      <c r="E15" s="8" t="s">
        <v>18</v>
      </c>
      <c r="F15" s="8"/>
      <c r="G15" s="8"/>
      <c r="H15" s="9"/>
      <c r="I15" s="9"/>
      <c r="J15" s="9"/>
      <c r="K15" s="9"/>
      <c r="L15" s="9"/>
      <c r="M15" s="18">
        <f>'[1]入力シート（一般BS)済'!B14</f>
        <v>34212048</v>
      </c>
      <c r="N15" s="19"/>
      <c r="O15" s="8"/>
      <c r="P15" s="20" t="s">
        <v>19</v>
      </c>
      <c r="Q15" s="8"/>
      <c r="R15" s="8"/>
      <c r="S15" s="8"/>
      <c r="T15" s="9"/>
      <c r="U15" s="9"/>
      <c r="V15" s="9"/>
      <c r="W15" s="9"/>
      <c r="X15" s="9"/>
      <c r="Y15" s="18">
        <f>'[1]入力シート（一般BS)済'!D71</f>
        <v>17008801</v>
      </c>
    </row>
    <row r="16" spans="1:25" s="15" customFormat="1" ht="12.95" customHeight="1" x14ac:dyDescent="0.15">
      <c r="A16" s="19"/>
      <c r="B16" s="8"/>
      <c r="C16" s="8"/>
      <c r="D16" s="8"/>
      <c r="E16" s="8" t="s">
        <v>20</v>
      </c>
      <c r="F16" s="8"/>
      <c r="G16" s="8"/>
      <c r="H16" s="9"/>
      <c r="I16" s="9"/>
      <c r="J16" s="9"/>
      <c r="K16" s="9"/>
      <c r="L16" s="9"/>
      <c r="M16" s="18">
        <f>'[1]入力シート（一般BS)済'!B15</f>
        <v>-30050825</v>
      </c>
      <c r="N16" s="19"/>
      <c r="O16" s="8"/>
      <c r="P16" s="20" t="s">
        <v>21</v>
      </c>
      <c r="Q16" s="20"/>
      <c r="R16" s="20"/>
      <c r="S16" s="20"/>
      <c r="T16" s="21"/>
      <c r="U16" s="21"/>
      <c r="V16" s="21"/>
      <c r="W16" s="21"/>
      <c r="X16" s="21"/>
      <c r="Y16" s="18">
        <f>'[1]入力シート（一般BS)済'!D72</f>
        <v>5431</v>
      </c>
    </row>
    <row r="17" spans="1:25" s="15" customFormat="1" ht="12.95" customHeight="1" x14ac:dyDescent="0.15">
      <c r="A17" s="19"/>
      <c r="B17" s="8"/>
      <c r="C17" s="8"/>
      <c r="D17" s="8"/>
      <c r="E17" s="8" t="s">
        <v>142</v>
      </c>
      <c r="F17" s="22"/>
      <c r="G17" s="22"/>
      <c r="H17" s="23"/>
      <c r="I17" s="23"/>
      <c r="J17" s="23"/>
      <c r="K17" s="23"/>
      <c r="L17" s="23"/>
      <c r="M17" s="18" t="str">
        <f>'[1]入力シート（一般BS)済'!B16</f>
        <v>-</v>
      </c>
      <c r="N17" s="19"/>
      <c r="O17" s="8"/>
      <c r="P17" s="20" t="s">
        <v>22</v>
      </c>
      <c r="Q17" s="20"/>
      <c r="R17" s="20"/>
      <c r="S17" s="20"/>
      <c r="T17" s="21"/>
      <c r="U17" s="21"/>
      <c r="V17" s="21"/>
      <c r="W17" s="21"/>
      <c r="X17" s="21"/>
      <c r="Y17" s="18">
        <f>'[1]入力シート（一般BS)済'!D73</f>
        <v>215322</v>
      </c>
    </row>
    <row r="18" spans="1:25" s="15" customFormat="1" ht="12.95" customHeight="1" x14ac:dyDescent="0.15">
      <c r="A18" s="19"/>
      <c r="B18" s="8"/>
      <c r="C18" s="8"/>
      <c r="D18" s="8"/>
      <c r="E18" s="8" t="s">
        <v>143</v>
      </c>
      <c r="F18" s="22"/>
      <c r="G18" s="22"/>
      <c r="H18" s="23"/>
      <c r="I18" s="23"/>
      <c r="J18" s="23"/>
      <c r="K18" s="23"/>
      <c r="L18" s="23"/>
      <c r="M18" s="18" t="str">
        <f>'[1]入力シート（一般BS)済'!B19</f>
        <v>-</v>
      </c>
      <c r="N18" s="16"/>
      <c r="O18" s="8"/>
      <c r="P18" s="20" t="s">
        <v>23</v>
      </c>
      <c r="Q18" s="20"/>
      <c r="R18" s="20"/>
      <c r="S18" s="20"/>
      <c r="T18" s="21"/>
      <c r="U18" s="21"/>
      <c r="V18" s="21"/>
      <c r="W18" s="21"/>
      <c r="X18" s="21"/>
      <c r="Y18" s="18" t="str">
        <f>'[1]入力シート（一般BS)済'!D74</f>
        <v>-</v>
      </c>
    </row>
    <row r="19" spans="1:25" s="15" customFormat="1" ht="12.95" customHeight="1" x14ac:dyDescent="0.15">
      <c r="A19" s="19"/>
      <c r="B19" s="8"/>
      <c r="C19" s="8"/>
      <c r="D19" s="8"/>
      <c r="E19" s="8" t="s">
        <v>24</v>
      </c>
      <c r="F19" s="22"/>
      <c r="G19" s="22"/>
      <c r="H19" s="23"/>
      <c r="I19" s="23"/>
      <c r="J19" s="23"/>
      <c r="K19" s="23"/>
      <c r="L19" s="23"/>
      <c r="M19" s="18" t="str">
        <f>'[1]入力シート（一般BS)済'!B18</f>
        <v>-</v>
      </c>
      <c r="N19" s="16"/>
      <c r="O19" s="8"/>
      <c r="P19" s="20" t="s">
        <v>25</v>
      </c>
      <c r="Q19" s="20"/>
      <c r="R19" s="20"/>
      <c r="S19" s="20"/>
      <c r="T19" s="21"/>
      <c r="U19" s="21"/>
      <c r="V19" s="21"/>
      <c r="W19" s="21"/>
      <c r="X19" s="21"/>
      <c r="Y19" s="18" t="str">
        <f>'[1]入力シート（一般BS)済'!D74</f>
        <v>-</v>
      </c>
    </row>
    <row r="20" spans="1:25" s="15" customFormat="1" ht="12.95" customHeight="1" x14ac:dyDescent="0.15">
      <c r="A20" s="19"/>
      <c r="B20" s="8"/>
      <c r="C20" s="8"/>
      <c r="D20" s="8"/>
      <c r="E20" s="8" t="s">
        <v>148</v>
      </c>
      <c r="F20" s="22"/>
      <c r="G20" s="22"/>
      <c r="H20" s="23"/>
      <c r="I20" s="23"/>
      <c r="J20" s="23"/>
      <c r="K20" s="23"/>
      <c r="L20" s="23"/>
      <c r="M20" s="18" t="str">
        <f>'[1]入力シート（一般BS)済'!B19</f>
        <v>-</v>
      </c>
      <c r="N20" s="19"/>
      <c r="O20" s="8"/>
      <c r="P20" s="8" t="s">
        <v>26</v>
      </c>
      <c r="Q20" s="8"/>
      <c r="R20" s="8"/>
      <c r="S20" s="8"/>
      <c r="T20" s="9"/>
      <c r="U20" s="9"/>
      <c r="V20" s="9"/>
      <c r="W20" s="9"/>
      <c r="X20" s="9"/>
      <c r="Y20" s="18">
        <f>'[1]入力シート（一般BS)済'!D76</f>
        <v>1758323</v>
      </c>
    </row>
    <row r="21" spans="1:25" s="15" customFormat="1" ht="12.95" customHeight="1" x14ac:dyDescent="0.15">
      <c r="A21" s="19"/>
      <c r="B21" s="8"/>
      <c r="C21" s="8"/>
      <c r="D21" s="8"/>
      <c r="E21" s="8" t="s">
        <v>27</v>
      </c>
      <c r="F21" s="22"/>
      <c r="G21" s="22"/>
      <c r="H21" s="23"/>
      <c r="I21" s="23"/>
      <c r="J21" s="23"/>
      <c r="K21" s="23"/>
      <c r="L21" s="23"/>
      <c r="M21" s="18" t="str">
        <f>'[1]入力シート（一般BS)済'!B20</f>
        <v>-</v>
      </c>
      <c r="N21" s="19"/>
      <c r="O21" s="8"/>
      <c r="P21" s="12" t="s">
        <v>147</v>
      </c>
      <c r="Q21" s="11"/>
      <c r="R21" s="11"/>
      <c r="S21" s="8"/>
      <c r="T21" s="9"/>
      <c r="U21" s="9"/>
      <c r="V21" s="9"/>
      <c r="W21" s="9"/>
      <c r="X21" s="9"/>
      <c r="Y21" s="18">
        <f>'[1]入力シート（一般BS)済'!D77</f>
        <v>358269</v>
      </c>
    </row>
    <row r="22" spans="1:25" s="15" customFormat="1" ht="12.95" customHeight="1" x14ac:dyDescent="0.15">
      <c r="A22" s="19"/>
      <c r="B22" s="8"/>
      <c r="C22" s="8"/>
      <c r="D22" s="8"/>
      <c r="E22" s="8" t="s">
        <v>28</v>
      </c>
      <c r="F22" s="22"/>
      <c r="G22" s="22"/>
      <c r="H22" s="23"/>
      <c r="I22" s="23"/>
      <c r="J22" s="23"/>
      <c r="K22" s="23"/>
      <c r="L22" s="23"/>
      <c r="M22" s="18" t="str">
        <f>'[1]入力シート（一般BS)済'!B21</f>
        <v>-</v>
      </c>
      <c r="N22" s="19"/>
      <c r="O22" s="8"/>
      <c r="P22" s="11" t="s">
        <v>16</v>
      </c>
      <c r="Q22" s="11"/>
      <c r="R22" s="11"/>
      <c r="S22" s="8"/>
      <c r="T22" s="9"/>
      <c r="U22" s="9"/>
      <c r="V22" s="9"/>
      <c r="W22" s="9"/>
      <c r="X22" s="9"/>
      <c r="Y22" s="18">
        <f>'[1]入力シート（一般BS)済'!D78</f>
        <v>747453</v>
      </c>
    </row>
    <row r="23" spans="1:25" s="15" customFormat="1" ht="12.95" customHeight="1" x14ac:dyDescent="0.15">
      <c r="A23" s="19"/>
      <c r="B23" s="8"/>
      <c r="C23" s="8"/>
      <c r="D23" s="8"/>
      <c r="E23" s="8" t="s">
        <v>144</v>
      </c>
      <c r="F23" s="8"/>
      <c r="G23" s="8"/>
      <c r="H23" s="9"/>
      <c r="I23" s="9"/>
      <c r="J23" s="9"/>
      <c r="K23" s="9"/>
      <c r="L23" s="9"/>
      <c r="M23" s="18" t="str">
        <f>'[1]入力シート（一般BS)済'!B22</f>
        <v>-</v>
      </c>
      <c r="N23" s="135" t="s">
        <v>29</v>
      </c>
      <c r="O23" s="136"/>
      <c r="P23" s="136"/>
      <c r="Q23" s="136"/>
      <c r="R23" s="136"/>
      <c r="S23" s="136"/>
      <c r="T23" s="136"/>
      <c r="U23" s="136"/>
      <c r="V23" s="136"/>
      <c r="W23" s="136"/>
      <c r="X23" s="137"/>
      <c r="Y23" s="24">
        <f>'[1]入力シート（一般BS)済'!E79</f>
        <v>220730425</v>
      </c>
    </row>
    <row r="24" spans="1:25" s="15" customFormat="1" ht="12.95" customHeight="1" x14ac:dyDescent="0.15">
      <c r="A24" s="19"/>
      <c r="B24" s="8"/>
      <c r="C24" s="8"/>
      <c r="D24" s="8"/>
      <c r="E24" s="8" t="s">
        <v>154</v>
      </c>
      <c r="F24" s="8"/>
      <c r="G24" s="8"/>
      <c r="H24" s="9"/>
      <c r="I24" s="9"/>
      <c r="J24" s="9"/>
      <c r="K24" s="9"/>
      <c r="L24" s="9"/>
      <c r="M24" s="18" t="str">
        <f>'[1]入力シート（一般BS)済'!B23</f>
        <v>-</v>
      </c>
      <c r="N24" s="13" t="s">
        <v>30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18"/>
    </row>
    <row r="25" spans="1:25" s="15" customFormat="1" ht="12.95" customHeight="1" x14ac:dyDescent="0.15">
      <c r="A25" s="19"/>
      <c r="B25" s="8"/>
      <c r="C25" s="8"/>
      <c r="D25" s="8"/>
      <c r="E25" s="8" t="s">
        <v>31</v>
      </c>
      <c r="F25" s="8"/>
      <c r="G25" s="8"/>
      <c r="H25" s="9"/>
      <c r="I25" s="9"/>
      <c r="J25" s="9"/>
      <c r="K25" s="9"/>
      <c r="L25" s="9"/>
      <c r="M25" s="18">
        <f>'[1]入力シート（一般BS)済'!B24</f>
        <v>2688116</v>
      </c>
      <c r="N25" s="13"/>
      <c r="O25" s="20" t="s">
        <v>32</v>
      </c>
      <c r="P25" s="26"/>
      <c r="Q25" s="26"/>
      <c r="R25" s="26"/>
      <c r="S25" s="26"/>
      <c r="T25" s="27"/>
      <c r="U25" s="27"/>
      <c r="V25" s="27"/>
      <c r="W25" s="27"/>
      <c r="X25" s="27"/>
      <c r="Y25" s="18">
        <f>'[1]入力シート（一般BS)済'!D81</f>
        <v>427728278</v>
      </c>
    </row>
    <row r="26" spans="1:25" s="15" customFormat="1" ht="12.95" customHeight="1" x14ac:dyDescent="0.15">
      <c r="A26" s="19"/>
      <c r="B26" s="8"/>
      <c r="C26" s="8"/>
      <c r="D26" s="8" t="s">
        <v>33</v>
      </c>
      <c r="E26" s="8"/>
      <c r="F26" s="8"/>
      <c r="G26" s="8"/>
      <c r="H26" s="9"/>
      <c r="I26" s="9"/>
      <c r="J26" s="9"/>
      <c r="K26" s="9"/>
      <c r="L26" s="9"/>
      <c r="M26" s="18">
        <f>'[1]入力シート（一般BS)済'!C25</f>
        <v>135997959</v>
      </c>
      <c r="N26" s="13"/>
      <c r="O26" s="10" t="s">
        <v>34</v>
      </c>
      <c r="P26" s="26"/>
      <c r="Q26" s="26"/>
      <c r="R26" s="26"/>
      <c r="S26" s="26"/>
      <c r="T26" s="27"/>
      <c r="U26" s="27"/>
      <c r="V26" s="27"/>
      <c r="W26" s="27"/>
      <c r="X26" s="27"/>
      <c r="Y26" s="18">
        <f>'[1]入力シート（一般BS)済'!D82</f>
        <v>-218937907</v>
      </c>
    </row>
    <row r="27" spans="1:25" s="15" customFormat="1" ht="12.95" customHeight="1" x14ac:dyDescent="0.15">
      <c r="A27" s="19"/>
      <c r="B27" s="8"/>
      <c r="C27" s="8"/>
      <c r="D27" s="8"/>
      <c r="E27" s="8" t="s">
        <v>35</v>
      </c>
      <c r="F27" s="8"/>
      <c r="G27" s="8"/>
      <c r="H27" s="9"/>
      <c r="I27" s="9"/>
      <c r="J27" s="9"/>
      <c r="K27" s="9"/>
      <c r="L27" s="9"/>
      <c r="M27" s="18">
        <f>'[1]入力シート（一般BS)済'!B26</f>
        <v>81970365</v>
      </c>
      <c r="N27" s="16"/>
      <c r="O27" s="9"/>
      <c r="P27" s="9"/>
      <c r="Q27" s="9"/>
      <c r="R27" s="9"/>
      <c r="S27" s="9"/>
      <c r="T27" s="9"/>
      <c r="U27" s="9"/>
      <c r="V27" s="9"/>
      <c r="W27" s="9"/>
      <c r="X27" s="37"/>
      <c r="Y27" s="18"/>
    </row>
    <row r="28" spans="1:25" s="15" customFormat="1" ht="12.95" customHeight="1" x14ac:dyDescent="0.15">
      <c r="A28" s="19"/>
      <c r="B28" s="8"/>
      <c r="C28" s="8"/>
      <c r="D28" s="8"/>
      <c r="E28" s="8" t="s">
        <v>15</v>
      </c>
      <c r="F28" s="8"/>
      <c r="G28" s="8"/>
      <c r="H28" s="9"/>
      <c r="I28" s="9"/>
      <c r="J28" s="9"/>
      <c r="K28" s="9"/>
      <c r="L28" s="9"/>
      <c r="M28" s="18">
        <f>'[1]入力シート（一般BS)済'!B27</f>
        <v>25552292</v>
      </c>
      <c r="N28" s="16"/>
      <c r="O28" s="9"/>
      <c r="P28" s="9"/>
      <c r="Q28" s="9"/>
      <c r="R28" s="9"/>
      <c r="S28" s="9"/>
      <c r="T28" s="9"/>
      <c r="U28" s="9"/>
      <c r="V28" s="9"/>
      <c r="W28" s="9"/>
      <c r="X28" s="9"/>
      <c r="Y28" s="18"/>
    </row>
    <row r="29" spans="1:25" s="15" customFormat="1" ht="12.95" customHeight="1" x14ac:dyDescent="0.15">
      <c r="A29" s="19"/>
      <c r="B29" s="8"/>
      <c r="C29" s="8"/>
      <c r="D29" s="8"/>
      <c r="E29" s="8" t="s">
        <v>17</v>
      </c>
      <c r="F29" s="8"/>
      <c r="G29" s="8"/>
      <c r="H29" s="9"/>
      <c r="I29" s="9"/>
      <c r="J29" s="9"/>
      <c r="K29" s="9"/>
      <c r="L29" s="9"/>
      <c r="M29" s="18">
        <f>'[1]入力シート（一般BS)済'!B28</f>
        <v>-16982101</v>
      </c>
      <c r="N29" s="16"/>
      <c r="O29" s="9"/>
      <c r="P29" s="9"/>
      <c r="Q29" s="9"/>
      <c r="R29" s="9"/>
      <c r="S29" s="9"/>
      <c r="T29" s="9"/>
      <c r="U29" s="9"/>
      <c r="V29" s="9"/>
      <c r="W29" s="9"/>
      <c r="X29" s="9"/>
      <c r="Y29" s="18"/>
    </row>
    <row r="30" spans="1:25" s="15" customFormat="1" ht="12.95" customHeight="1" x14ac:dyDescent="0.15">
      <c r="A30" s="19"/>
      <c r="B30" s="8"/>
      <c r="C30" s="8"/>
      <c r="D30" s="8"/>
      <c r="E30" s="8" t="s">
        <v>36</v>
      </c>
      <c r="F30" s="8"/>
      <c r="G30" s="8"/>
      <c r="H30" s="9"/>
      <c r="I30" s="9"/>
      <c r="J30" s="9"/>
      <c r="K30" s="9"/>
      <c r="L30" s="9"/>
      <c r="M30" s="18">
        <f>'[1]入力シート（一般BS)済'!B29</f>
        <v>212300771</v>
      </c>
      <c r="N30" s="16"/>
      <c r="O30" s="9"/>
      <c r="P30" s="9"/>
      <c r="Q30" s="9"/>
      <c r="R30" s="9"/>
      <c r="S30" s="9"/>
      <c r="T30" s="9"/>
      <c r="U30" s="9"/>
      <c r="V30" s="9"/>
      <c r="W30" s="9"/>
      <c r="X30" s="9"/>
      <c r="Y30" s="18"/>
    </row>
    <row r="31" spans="1:25" s="15" customFormat="1" ht="12.95" customHeight="1" x14ac:dyDescent="0.15">
      <c r="A31" s="19"/>
      <c r="B31" s="8"/>
      <c r="C31" s="8"/>
      <c r="D31" s="8"/>
      <c r="E31" s="8" t="s">
        <v>20</v>
      </c>
      <c r="F31" s="8"/>
      <c r="G31" s="8"/>
      <c r="H31" s="9"/>
      <c r="I31" s="9"/>
      <c r="J31" s="9"/>
      <c r="K31" s="9"/>
      <c r="L31" s="9"/>
      <c r="M31" s="18">
        <f>'[1]入力シート（一般BS)済'!B30</f>
        <v>-169507625</v>
      </c>
      <c r="N31" s="16"/>
      <c r="O31" s="111"/>
      <c r="P31" s="9"/>
      <c r="Q31" s="9"/>
      <c r="R31" s="9"/>
      <c r="S31" s="9"/>
      <c r="T31" s="9"/>
      <c r="U31" s="9"/>
      <c r="V31" s="9"/>
      <c r="W31" s="9"/>
      <c r="X31" s="9"/>
      <c r="Y31" s="18"/>
    </row>
    <row r="32" spans="1:25" s="15" customFormat="1" ht="12.95" customHeight="1" x14ac:dyDescent="0.15">
      <c r="A32" s="19"/>
      <c r="B32" s="8"/>
      <c r="C32" s="8"/>
      <c r="D32" s="8"/>
      <c r="E32" s="8" t="s">
        <v>37</v>
      </c>
      <c r="F32" s="8"/>
      <c r="G32" s="8"/>
      <c r="H32" s="9"/>
      <c r="I32" s="9"/>
      <c r="J32" s="9"/>
      <c r="K32" s="9"/>
      <c r="L32" s="9"/>
      <c r="M32" s="18" t="str">
        <f>'[1]入力シート（一般BS)済'!B31</f>
        <v>-</v>
      </c>
      <c r="N32" s="16"/>
      <c r="O32" s="9"/>
      <c r="P32" s="9"/>
      <c r="Q32" s="9"/>
      <c r="R32" s="9"/>
      <c r="S32" s="9"/>
      <c r="T32" s="9"/>
      <c r="U32" s="9"/>
      <c r="V32" s="9"/>
      <c r="W32" s="9"/>
      <c r="X32" s="9"/>
      <c r="Y32" s="18"/>
    </row>
    <row r="33" spans="1:25" s="15" customFormat="1" ht="12.95" customHeight="1" x14ac:dyDescent="0.15">
      <c r="A33" s="19"/>
      <c r="B33" s="8"/>
      <c r="C33" s="8"/>
      <c r="D33" s="8"/>
      <c r="E33" s="8" t="s">
        <v>154</v>
      </c>
      <c r="F33" s="8"/>
      <c r="G33" s="8"/>
      <c r="H33" s="9"/>
      <c r="I33" s="9"/>
      <c r="J33" s="9"/>
      <c r="K33" s="9"/>
      <c r="L33" s="9"/>
      <c r="M33" s="18" t="str">
        <f>'[1]入力シート（一般BS)済'!B32</f>
        <v>-</v>
      </c>
      <c r="N33" s="16"/>
      <c r="O33" s="9"/>
      <c r="P33" s="9"/>
      <c r="Q33" s="9"/>
      <c r="R33" s="9"/>
      <c r="S33" s="9"/>
      <c r="T33" s="9"/>
      <c r="U33" s="9"/>
      <c r="V33" s="9"/>
      <c r="W33" s="9"/>
      <c r="X33" s="9"/>
      <c r="Y33" s="18"/>
    </row>
    <row r="34" spans="1:25" s="15" customFormat="1" ht="12.95" customHeight="1" x14ac:dyDescent="0.15">
      <c r="A34" s="19"/>
      <c r="B34" s="8"/>
      <c r="C34" s="8"/>
      <c r="D34" s="8"/>
      <c r="E34" s="8" t="s">
        <v>31</v>
      </c>
      <c r="F34" s="8"/>
      <c r="G34" s="8"/>
      <c r="H34" s="9"/>
      <c r="I34" s="9"/>
      <c r="J34" s="9"/>
      <c r="K34" s="9"/>
      <c r="L34" s="9"/>
      <c r="M34" s="18">
        <f>'[1]入力シート（一般BS)済'!B33</f>
        <v>2664257</v>
      </c>
      <c r="N34" s="16"/>
      <c r="O34" s="9"/>
      <c r="P34" s="9"/>
      <c r="Q34" s="9"/>
      <c r="R34" s="9"/>
      <c r="S34" s="9"/>
      <c r="T34" s="9"/>
      <c r="U34" s="9"/>
      <c r="V34" s="9"/>
      <c r="W34" s="9"/>
      <c r="X34" s="9"/>
      <c r="Y34" s="18"/>
    </row>
    <row r="35" spans="1:25" s="15" customFormat="1" ht="12.95" customHeight="1" x14ac:dyDescent="0.15">
      <c r="A35" s="19"/>
      <c r="B35" s="8"/>
      <c r="C35" s="8"/>
      <c r="D35" s="8" t="s">
        <v>38</v>
      </c>
      <c r="E35" s="28"/>
      <c r="F35" s="28"/>
      <c r="G35" s="28"/>
      <c r="H35" s="29"/>
      <c r="I35" s="29"/>
      <c r="J35" s="29"/>
      <c r="K35" s="29"/>
      <c r="L35" s="29"/>
      <c r="M35" s="18">
        <f>'[1]入力シート（一般BS)済'!C34</f>
        <v>11230289</v>
      </c>
      <c r="N35" s="16"/>
      <c r="O35" s="9"/>
      <c r="P35" s="9"/>
      <c r="Q35" s="9"/>
      <c r="R35" s="9"/>
      <c r="S35" s="9"/>
      <c r="T35" s="9"/>
      <c r="U35" s="9"/>
      <c r="V35" s="9"/>
      <c r="W35" s="9"/>
      <c r="X35" s="9"/>
      <c r="Y35" s="18"/>
    </row>
    <row r="36" spans="1:25" s="15" customFormat="1" ht="12.95" customHeight="1" x14ac:dyDescent="0.15">
      <c r="A36" s="19"/>
      <c r="B36" s="8"/>
      <c r="C36" s="8"/>
      <c r="D36" s="8" t="s">
        <v>39</v>
      </c>
      <c r="E36" s="28"/>
      <c r="F36" s="28"/>
      <c r="G36" s="28"/>
      <c r="H36" s="29"/>
      <c r="I36" s="29"/>
      <c r="J36" s="29"/>
      <c r="K36" s="29"/>
      <c r="L36" s="29"/>
      <c r="M36" s="18">
        <f>'[1]入力シート（一般BS)済'!C35</f>
        <v>-7897065</v>
      </c>
      <c r="N36" s="16"/>
      <c r="O36" s="9"/>
      <c r="P36" s="9"/>
      <c r="Q36" s="9"/>
      <c r="R36" s="9"/>
      <c r="S36" s="9"/>
      <c r="T36" s="9"/>
      <c r="U36" s="9"/>
      <c r="V36" s="9"/>
      <c r="W36" s="9"/>
      <c r="X36" s="9"/>
      <c r="Y36" s="18"/>
    </row>
    <row r="37" spans="1:25" s="15" customFormat="1" ht="12.95" customHeight="1" x14ac:dyDescent="0.15">
      <c r="A37" s="19"/>
      <c r="B37" s="8"/>
      <c r="C37" s="8" t="s">
        <v>40</v>
      </c>
      <c r="D37" s="8"/>
      <c r="E37" s="28"/>
      <c r="F37" s="28"/>
      <c r="G37" s="28"/>
      <c r="H37" s="29"/>
      <c r="I37" s="29"/>
      <c r="J37" s="29"/>
      <c r="K37" s="29"/>
      <c r="L37" s="29"/>
      <c r="M37" s="18">
        <f>'[1]入力シート（一般BS)済'!D36</f>
        <v>324834</v>
      </c>
      <c r="N37" s="16"/>
      <c r="O37" s="9"/>
      <c r="P37" s="9"/>
      <c r="Q37" s="9"/>
      <c r="R37" s="9"/>
      <c r="S37" s="9"/>
      <c r="T37" s="9"/>
      <c r="U37" s="9"/>
      <c r="V37" s="9"/>
      <c r="W37" s="9"/>
      <c r="X37" s="9"/>
      <c r="Y37" s="18"/>
    </row>
    <row r="38" spans="1:25" s="15" customFormat="1" ht="12.95" customHeight="1" x14ac:dyDescent="0.15">
      <c r="A38" s="19"/>
      <c r="B38" s="8"/>
      <c r="C38" s="8"/>
      <c r="D38" s="8" t="s">
        <v>41</v>
      </c>
      <c r="E38" s="8"/>
      <c r="F38" s="8"/>
      <c r="G38" s="8"/>
      <c r="H38" s="9"/>
      <c r="I38" s="9"/>
      <c r="J38" s="9"/>
      <c r="K38" s="9"/>
      <c r="L38" s="9"/>
      <c r="M38" s="18">
        <f>'[1]入力シート（一般BS)済'!C37</f>
        <v>324834</v>
      </c>
      <c r="N38" s="16"/>
      <c r="O38" s="9"/>
      <c r="P38" s="9"/>
      <c r="Q38" s="9"/>
      <c r="R38" s="9"/>
      <c r="S38" s="9"/>
      <c r="T38" s="9"/>
      <c r="U38" s="9"/>
      <c r="V38" s="9"/>
      <c r="W38" s="9"/>
      <c r="X38" s="9"/>
      <c r="Y38" s="18"/>
    </row>
    <row r="39" spans="1:25" s="15" customFormat="1" ht="12.95" customHeight="1" x14ac:dyDescent="0.15">
      <c r="A39" s="19"/>
      <c r="B39" s="8"/>
      <c r="C39" s="8"/>
      <c r="D39" s="8" t="s">
        <v>144</v>
      </c>
      <c r="E39" s="8"/>
      <c r="F39" s="8"/>
      <c r="G39" s="8"/>
      <c r="H39" s="9"/>
      <c r="I39" s="9"/>
      <c r="J39" s="9"/>
      <c r="K39" s="9"/>
      <c r="L39" s="9"/>
      <c r="M39" s="18" t="str">
        <f>'[1]入力シート（一般BS)済'!C38</f>
        <v>-</v>
      </c>
      <c r="N39" s="16"/>
      <c r="O39" s="9"/>
      <c r="P39" s="9"/>
      <c r="Q39" s="9"/>
      <c r="R39" s="9"/>
      <c r="S39" s="9"/>
      <c r="T39" s="9"/>
      <c r="U39" s="9"/>
      <c r="V39" s="9"/>
      <c r="W39" s="9"/>
      <c r="X39" s="9"/>
      <c r="Y39" s="18"/>
    </row>
    <row r="40" spans="1:25" s="15" customFormat="1" ht="12.95" customHeight="1" x14ac:dyDescent="0.15">
      <c r="A40" s="19"/>
      <c r="B40" s="8"/>
      <c r="C40" s="8" t="s">
        <v>42</v>
      </c>
      <c r="D40" s="8"/>
      <c r="E40" s="8"/>
      <c r="F40" s="8"/>
      <c r="G40" s="8"/>
      <c r="H40" s="8"/>
      <c r="I40" s="9"/>
      <c r="J40" s="9"/>
      <c r="K40" s="9"/>
      <c r="L40" s="9"/>
      <c r="M40" s="18">
        <f>'[1]入力シート（一般BS)済'!D39</f>
        <v>6484928</v>
      </c>
      <c r="N40" s="16"/>
      <c r="O40" s="9"/>
      <c r="P40" s="9"/>
      <c r="Q40" s="9"/>
      <c r="R40" s="9"/>
      <c r="S40" s="9"/>
      <c r="T40" s="9"/>
      <c r="U40" s="9"/>
      <c r="V40" s="9"/>
      <c r="W40" s="9"/>
      <c r="X40" s="9"/>
      <c r="Y40" s="18"/>
    </row>
    <row r="41" spans="1:25" s="15" customFormat="1" ht="12.95" customHeight="1" x14ac:dyDescent="0.15">
      <c r="A41" s="19"/>
      <c r="B41" s="8"/>
      <c r="C41" s="8"/>
      <c r="D41" s="8" t="s">
        <v>43</v>
      </c>
      <c r="E41" s="8"/>
      <c r="F41" s="8"/>
      <c r="G41" s="8"/>
      <c r="H41" s="8"/>
      <c r="I41" s="9"/>
      <c r="J41" s="9"/>
      <c r="K41" s="9"/>
      <c r="L41" s="9"/>
      <c r="M41" s="18">
        <f>'[1]入力シート（一般BS)済'!C40</f>
        <v>1058473</v>
      </c>
      <c r="N41" s="16"/>
      <c r="O41" s="111"/>
      <c r="P41" s="9"/>
      <c r="Q41" s="9"/>
      <c r="R41" s="9"/>
      <c r="S41" s="9"/>
      <c r="T41" s="9"/>
      <c r="U41" s="9"/>
      <c r="V41" s="9"/>
      <c r="W41" s="9"/>
      <c r="X41" s="9"/>
      <c r="Y41" s="18"/>
    </row>
    <row r="42" spans="1:25" s="15" customFormat="1" ht="12.95" customHeight="1" x14ac:dyDescent="0.15">
      <c r="A42" s="19"/>
      <c r="B42" s="8"/>
      <c r="C42" s="8"/>
      <c r="D42" s="8"/>
      <c r="E42" s="20" t="s">
        <v>44</v>
      </c>
      <c r="F42" s="8"/>
      <c r="G42" s="8"/>
      <c r="H42" s="8"/>
      <c r="I42" s="9"/>
      <c r="J42" s="9"/>
      <c r="K42" s="9"/>
      <c r="L42" s="9"/>
      <c r="M42" s="18">
        <f>'[1]入力シート（一般BS)済'!B41</f>
        <v>607016</v>
      </c>
      <c r="N42" s="16"/>
      <c r="O42" s="9"/>
      <c r="P42" s="9"/>
      <c r="Q42" s="9"/>
      <c r="R42" s="9"/>
      <c r="S42" s="9"/>
      <c r="T42" s="9"/>
      <c r="U42" s="9"/>
      <c r="V42" s="9"/>
      <c r="W42" s="9"/>
      <c r="X42" s="9"/>
      <c r="Y42" s="18"/>
    </row>
    <row r="43" spans="1:25" s="15" customFormat="1" ht="12.95" customHeight="1" x14ac:dyDescent="0.15">
      <c r="A43" s="19"/>
      <c r="B43" s="8"/>
      <c r="C43" s="8"/>
      <c r="D43" s="8"/>
      <c r="E43" s="20" t="s">
        <v>45</v>
      </c>
      <c r="F43" s="8"/>
      <c r="G43" s="8"/>
      <c r="H43" s="8"/>
      <c r="I43" s="9"/>
      <c r="J43" s="9"/>
      <c r="K43" s="9"/>
      <c r="L43" s="9"/>
      <c r="M43" s="18">
        <f>'[1]入力シート（一般BS)済'!B42</f>
        <v>451457</v>
      </c>
      <c r="N43" s="16"/>
      <c r="O43" s="9"/>
      <c r="P43" s="9"/>
      <c r="Q43" s="9"/>
      <c r="R43" s="9"/>
      <c r="S43" s="9"/>
      <c r="T43" s="9"/>
      <c r="U43" s="9"/>
      <c r="V43" s="9"/>
      <c r="W43" s="9"/>
      <c r="X43" s="9"/>
      <c r="Y43" s="18"/>
    </row>
    <row r="44" spans="1:25" s="15" customFormat="1" ht="12.95" customHeight="1" x14ac:dyDescent="0.15">
      <c r="A44" s="19"/>
      <c r="B44" s="8"/>
      <c r="C44" s="8"/>
      <c r="D44" s="8"/>
      <c r="E44" s="20" t="s">
        <v>16</v>
      </c>
      <c r="F44" s="8"/>
      <c r="G44" s="8"/>
      <c r="H44" s="8"/>
      <c r="I44" s="9"/>
      <c r="J44" s="9"/>
      <c r="K44" s="9"/>
      <c r="L44" s="9"/>
      <c r="M44" s="18" t="str">
        <f>'[1]入力シート（一般BS)済'!B43</f>
        <v>-</v>
      </c>
      <c r="N44" s="16"/>
      <c r="O44" s="9"/>
      <c r="P44" s="9"/>
      <c r="Q44" s="9"/>
      <c r="R44" s="9"/>
      <c r="S44" s="9"/>
      <c r="T44" s="9"/>
      <c r="U44" s="9"/>
      <c r="V44" s="9"/>
      <c r="W44" s="9"/>
      <c r="X44" s="9"/>
      <c r="Y44" s="18"/>
    </row>
    <row r="45" spans="1:25" s="15" customFormat="1" ht="12.95" customHeight="1" x14ac:dyDescent="0.15">
      <c r="A45" s="19"/>
      <c r="B45" s="8"/>
      <c r="C45" s="8"/>
      <c r="D45" s="8" t="s">
        <v>145</v>
      </c>
      <c r="E45" s="8"/>
      <c r="F45" s="8"/>
      <c r="G45" s="8"/>
      <c r="H45" s="9"/>
      <c r="I45" s="9"/>
      <c r="J45" s="9"/>
      <c r="K45" s="9"/>
      <c r="L45" s="9"/>
      <c r="M45" s="18" t="str">
        <f>'[1]入力シート（一般BS)済'!C44</f>
        <v>-</v>
      </c>
      <c r="N45" s="16"/>
      <c r="O45" s="9"/>
      <c r="P45" s="9"/>
      <c r="Q45" s="9"/>
      <c r="R45" s="9"/>
      <c r="S45" s="9"/>
      <c r="T45" s="9"/>
      <c r="U45" s="9"/>
      <c r="V45" s="9"/>
      <c r="W45" s="9"/>
      <c r="X45" s="9"/>
      <c r="Y45" s="18"/>
    </row>
    <row r="46" spans="1:25" s="15" customFormat="1" ht="12.95" customHeight="1" x14ac:dyDescent="0.15">
      <c r="A46" s="19"/>
      <c r="B46" s="8"/>
      <c r="C46" s="8"/>
      <c r="D46" s="8" t="s">
        <v>46</v>
      </c>
      <c r="E46" s="8"/>
      <c r="F46" s="8"/>
      <c r="G46" s="8"/>
      <c r="H46" s="9"/>
      <c r="I46" s="9"/>
      <c r="J46" s="9"/>
      <c r="K46" s="9"/>
      <c r="L46" s="9"/>
      <c r="M46" s="18">
        <f>'[1]入力シート（一般BS)済'!C45</f>
        <v>3315133</v>
      </c>
      <c r="N46" s="16"/>
      <c r="O46" s="9"/>
      <c r="P46" s="9"/>
      <c r="Q46" s="9"/>
      <c r="R46" s="9"/>
      <c r="S46" s="9"/>
      <c r="T46" s="9"/>
      <c r="U46" s="9"/>
      <c r="V46" s="9"/>
      <c r="W46" s="9"/>
      <c r="X46" s="9"/>
      <c r="Y46" s="18"/>
    </row>
    <row r="47" spans="1:25" s="15" customFormat="1" ht="12.95" customHeight="1" x14ac:dyDescent="0.15">
      <c r="A47" s="19"/>
      <c r="B47" s="8"/>
      <c r="C47" s="8"/>
      <c r="D47" s="8" t="s">
        <v>47</v>
      </c>
      <c r="E47" s="8"/>
      <c r="F47" s="8"/>
      <c r="G47" s="8"/>
      <c r="H47" s="9"/>
      <c r="I47" s="9"/>
      <c r="J47" s="9"/>
      <c r="K47" s="9"/>
      <c r="L47" s="9"/>
      <c r="M47" s="18">
        <f>'[1]入力シート（一般BS)済'!C46</f>
        <v>116855</v>
      </c>
      <c r="N47" s="16"/>
      <c r="O47" s="9"/>
      <c r="P47" s="9"/>
      <c r="Q47" s="9"/>
      <c r="R47" s="9"/>
      <c r="S47" s="9"/>
      <c r="T47" s="9"/>
      <c r="U47" s="9"/>
      <c r="V47" s="9"/>
      <c r="W47" s="9"/>
      <c r="X47" s="9"/>
      <c r="Y47" s="18"/>
    </row>
    <row r="48" spans="1:25" s="15" customFormat="1" ht="12.95" customHeight="1" x14ac:dyDescent="0.15">
      <c r="A48" s="19"/>
      <c r="B48" s="8"/>
      <c r="C48" s="8"/>
      <c r="D48" s="8" t="s">
        <v>48</v>
      </c>
      <c r="E48" s="8"/>
      <c r="F48" s="8"/>
      <c r="G48" s="8"/>
      <c r="H48" s="9"/>
      <c r="I48" s="9"/>
      <c r="J48" s="9"/>
      <c r="K48" s="9"/>
      <c r="L48" s="9"/>
      <c r="M48" s="18">
        <f>'[1]入力シート（一般BS)済'!C47</f>
        <v>2182340</v>
      </c>
      <c r="N48" s="16"/>
      <c r="O48" s="9"/>
      <c r="P48" s="9"/>
      <c r="Q48" s="9"/>
      <c r="R48" s="9"/>
      <c r="S48" s="9"/>
      <c r="T48" s="9"/>
      <c r="U48" s="9"/>
      <c r="V48" s="9"/>
      <c r="W48" s="9"/>
      <c r="X48" s="9"/>
      <c r="Y48" s="18"/>
    </row>
    <row r="49" spans="1:25" s="15" customFormat="1" ht="12.95" customHeight="1" x14ac:dyDescent="0.15">
      <c r="A49" s="19"/>
      <c r="B49" s="8"/>
      <c r="C49" s="8"/>
      <c r="D49" s="8"/>
      <c r="E49" s="20" t="s">
        <v>49</v>
      </c>
      <c r="F49" s="8"/>
      <c r="G49" s="8"/>
      <c r="H49" s="9"/>
      <c r="I49" s="9"/>
      <c r="J49" s="9"/>
      <c r="K49" s="9"/>
      <c r="L49" s="9"/>
      <c r="M49" s="18">
        <f>'[1]入力シート（一般BS)済'!B48</f>
        <v>14585</v>
      </c>
      <c r="N49" s="16"/>
      <c r="O49" s="9"/>
      <c r="P49" s="9"/>
      <c r="Q49" s="9"/>
      <c r="R49" s="9"/>
      <c r="S49" s="9"/>
      <c r="T49" s="9"/>
      <c r="U49" s="9"/>
      <c r="V49" s="9"/>
      <c r="W49" s="9"/>
      <c r="X49" s="9"/>
      <c r="Y49" s="18"/>
    </row>
    <row r="50" spans="1:25" s="15" customFormat="1" ht="12.95" customHeight="1" x14ac:dyDescent="0.15">
      <c r="A50" s="19"/>
      <c r="B50" s="9"/>
      <c r="C50" s="8"/>
      <c r="D50" s="8"/>
      <c r="E50" s="8" t="s">
        <v>37</v>
      </c>
      <c r="F50" s="8"/>
      <c r="G50" s="8"/>
      <c r="H50" s="9"/>
      <c r="I50" s="9"/>
      <c r="J50" s="9"/>
      <c r="K50" s="9"/>
      <c r="L50" s="9"/>
      <c r="M50" s="18">
        <f>'[1]入力シート（一般BS)済'!B49</f>
        <v>2167755</v>
      </c>
      <c r="N50" s="16"/>
      <c r="O50" s="9"/>
      <c r="P50" s="9"/>
      <c r="Q50" s="9"/>
      <c r="R50" s="9"/>
      <c r="S50" s="9"/>
      <c r="T50" s="9"/>
      <c r="U50" s="9"/>
      <c r="V50" s="9"/>
      <c r="W50" s="9"/>
      <c r="X50" s="9"/>
      <c r="Y50" s="18"/>
    </row>
    <row r="51" spans="1:25" s="15" customFormat="1" ht="12.95" customHeight="1" x14ac:dyDescent="0.15">
      <c r="A51" s="19"/>
      <c r="B51" s="9"/>
      <c r="C51" s="8"/>
      <c r="D51" s="8" t="s">
        <v>16</v>
      </c>
      <c r="E51" s="8"/>
      <c r="F51" s="8"/>
      <c r="G51" s="8"/>
      <c r="H51" s="9"/>
      <c r="I51" s="9"/>
      <c r="J51" s="9"/>
      <c r="K51" s="9"/>
      <c r="L51" s="9"/>
      <c r="M51" s="18" t="str">
        <f>'[1]入力シート（一般BS)済'!C50</f>
        <v>-</v>
      </c>
      <c r="N51" s="16"/>
      <c r="O51" s="9"/>
      <c r="P51" s="9"/>
      <c r="Q51" s="9"/>
      <c r="R51" s="9"/>
      <c r="S51" s="9"/>
      <c r="T51" s="9"/>
      <c r="U51" s="9"/>
      <c r="V51" s="9"/>
      <c r="W51" s="9"/>
      <c r="X51" s="9"/>
      <c r="Y51" s="18"/>
    </row>
    <row r="52" spans="1:25" s="15" customFormat="1" ht="12.95" customHeight="1" x14ac:dyDescent="0.15">
      <c r="A52" s="19"/>
      <c r="B52" s="9"/>
      <c r="C52" s="8"/>
      <c r="D52" s="20" t="s">
        <v>50</v>
      </c>
      <c r="E52" s="8"/>
      <c r="F52" s="8"/>
      <c r="G52" s="8"/>
      <c r="H52" s="9"/>
      <c r="I52" s="9"/>
      <c r="J52" s="9"/>
      <c r="K52" s="9"/>
      <c r="L52" s="9"/>
      <c r="M52" s="18">
        <f>'[1]入力シート（一般BS)済'!C51</f>
        <v>-187873</v>
      </c>
      <c r="N52" s="16"/>
      <c r="O52" s="9"/>
      <c r="P52" s="9"/>
      <c r="Q52" s="9"/>
      <c r="R52" s="9"/>
      <c r="S52" s="9"/>
      <c r="T52" s="9"/>
      <c r="U52" s="9"/>
      <c r="V52" s="9"/>
      <c r="W52" s="9"/>
      <c r="X52" s="9"/>
      <c r="Y52" s="18"/>
    </row>
    <row r="53" spans="1:25" s="15" customFormat="1" ht="12.95" customHeight="1" x14ac:dyDescent="0.15">
      <c r="A53" s="19"/>
      <c r="B53" s="9" t="s">
        <v>51</v>
      </c>
      <c r="C53" s="8"/>
      <c r="D53" s="17"/>
      <c r="E53" s="17"/>
      <c r="F53" s="17"/>
      <c r="G53" s="9"/>
      <c r="H53" s="9"/>
      <c r="I53" s="9"/>
      <c r="J53" s="9"/>
      <c r="K53" s="9"/>
      <c r="L53" s="9"/>
      <c r="M53" s="18">
        <f>'[1]入力シート（一般BS)済'!E52</f>
        <v>3645772</v>
      </c>
      <c r="N53" s="16"/>
      <c r="O53" s="9"/>
      <c r="P53" s="9"/>
      <c r="Q53" s="9"/>
      <c r="R53" s="9"/>
      <c r="S53" s="9"/>
      <c r="T53" s="9"/>
      <c r="U53" s="9"/>
      <c r="V53" s="107"/>
      <c r="W53" s="9"/>
      <c r="X53" s="9"/>
      <c r="Y53" s="18"/>
    </row>
    <row r="54" spans="1:25" s="15" customFormat="1" ht="12.95" customHeight="1" x14ac:dyDescent="0.15">
      <c r="A54" s="19"/>
      <c r="B54" s="9"/>
      <c r="C54" s="8" t="s">
        <v>52</v>
      </c>
      <c r="D54" s="17"/>
      <c r="E54" s="17"/>
      <c r="F54" s="17"/>
      <c r="G54" s="9"/>
      <c r="H54" s="9"/>
      <c r="I54" s="9"/>
      <c r="J54" s="9"/>
      <c r="K54" s="9"/>
      <c r="L54" s="9"/>
      <c r="M54" s="18">
        <f>'[1]入力シート（一般BS)済'!D53</f>
        <v>1231993</v>
      </c>
      <c r="N54" s="16"/>
      <c r="O54" s="9"/>
      <c r="P54" s="9"/>
      <c r="Q54" s="9"/>
      <c r="R54" s="9"/>
      <c r="S54" s="9"/>
      <c r="T54" s="9"/>
      <c r="U54" s="9"/>
      <c r="V54" s="9"/>
      <c r="W54" s="9"/>
      <c r="X54" s="9"/>
      <c r="Y54" s="18"/>
    </row>
    <row r="55" spans="1:25" s="15" customFormat="1" ht="12.95" customHeight="1" x14ac:dyDescent="0.15">
      <c r="A55" s="19"/>
      <c r="B55" s="9"/>
      <c r="C55" s="20" t="s">
        <v>53</v>
      </c>
      <c r="D55" s="8"/>
      <c r="E55" s="28"/>
      <c r="F55" s="26"/>
      <c r="G55" s="26"/>
      <c r="H55" s="27"/>
      <c r="I55" s="9"/>
      <c r="J55" s="9"/>
      <c r="K55" s="9"/>
      <c r="L55" s="9"/>
      <c r="M55" s="18">
        <f>'[1]入力シート（一般BS)済'!D54</f>
        <v>562086</v>
      </c>
      <c r="N55" s="16"/>
      <c r="O55" s="9"/>
      <c r="P55" s="9"/>
      <c r="Q55" s="9"/>
      <c r="R55" s="9"/>
      <c r="S55" s="9"/>
      <c r="T55" s="9"/>
      <c r="U55" s="9"/>
      <c r="V55" s="9"/>
      <c r="W55" s="9"/>
      <c r="X55" s="9"/>
      <c r="Y55" s="18"/>
    </row>
    <row r="56" spans="1:25" s="15" customFormat="1" ht="12.95" customHeight="1" x14ac:dyDescent="0.15">
      <c r="A56" s="19"/>
      <c r="B56" s="9"/>
      <c r="C56" s="8" t="s">
        <v>54</v>
      </c>
      <c r="D56" s="8"/>
      <c r="E56" s="8"/>
      <c r="F56" s="8"/>
      <c r="G56" s="8"/>
      <c r="H56" s="9"/>
      <c r="I56" s="9"/>
      <c r="J56" s="9"/>
      <c r="K56" s="9"/>
      <c r="L56" s="9"/>
      <c r="M56" s="18">
        <f>'[1]入力シート（一般BS)済'!D55</f>
        <v>20023</v>
      </c>
      <c r="N56" s="16"/>
      <c r="O56" s="9"/>
      <c r="P56" s="9"/>
      <c r="Q56" s="9"/>
      <c r="R56" s="9"/>
      <c r="S56" s="9"/>
      <c r="T56" s="9"/>
      <c r="U56" s="9"/>
      <c r="V56" s="9"/>
      <c r="W56" s="9"/>
      <c r="X56" s="9"/>
      <c r="Y56" s="18"/>
    </row>
    <row r="57" spans="1:25" s="15" customFormat="1" ht="12.95" customHeight="1" x14ac:dyDescent="0.15">
      <c r="A57" s="19"/>
      <c r="B57" s="8"/>
      <c r="C57" s="8" t="s">
        <v>48</v>
      </c>
      <c r="D57" s="8"/>
      <c r="E57" s="28"/>
      <c r="F57" s="26"/>
      <c r="G57" s="26"/>
      <c r="H57" s="27"/>
      <c r="I57" s="27"/>
      <c r="J57" s="27"/>
      <c r="K57" s="27"/>
      <c r="L57" s="27"/>
      <c r="M57" s="18">
        <f>'[1]入力シート（一般BS)済'!D56</f>
        <v>1833230</v>
      </c>
      <c r="N57" s="16"/>
      <c r="O57" s="9"/>
      <c r="P57" s="9"/>
      <c r="Q57" s="9"/>
      <c r="R57" s="9"/>
      <c r="S57" s="9"/>
      <c r="T57" s="9"/>
      <c r="U57" s="9"/>
      <c r="V57" s="9"/>
      <c r="W57" s="9"/>
      <c r="X57" s="9"/>
      <c r="Y57" s="18"/>
    </row>
    <row r="58" spans="1:25" s="15" customFormat="1" ht="12.95" customHeight="1" x14ac:dyDescent="0.15">
      <c r="A58" s="19"/>
      <c r="B58" s="8"/>
      <c r="C58" s="8"/>
      <c r="D58" s="8" t="s">
        <v>55</v>
      </c>
      <c r="E58" s="8"/>
      <c r="F58" s="8"/>
      <c r="G58" s="8"/>
      <c r="H58" s="9"/>
      <c r="I58" s="9"/>
      <c r="J58" s="9"/>
      <c r="K58" s="9"/>
      <c r="L58" s="9"/>
      <c r="M58" s="18">
        <f>'[1]入力シート（一般BS)済'!C57</f>
        <v>1833230</v>
      </c>
      <c r="N58" s="16"/>
      <c r="O58" s="9"/>
      <c r="P58" s="9"/>
      <c r="Q58" s="9"/>
      <c r="R58" s="9"/>
      <c r="S58" s="9"/>
      <c r="T58" s="9"/>
      <c r="U58" s="9"/>
      <c r="V58" s="9"/>
      <c r="W58" s="9"/>
      <c r="X58" s="9"/>
      <c r="Y58" s="18"/>
    </row>
    <row r="59" spans="1:25" s="15" customFormat="1" ht="12.95" customHeight="1" x14ac:dyDescent="0.15">
      <c r="A59" s="19"/>
      <c r="B59" s="8"/>
      <c r="C59" s="8"/>
      <c r="D59" s="20" t="s">
        <v>49</v>
      </c>
      <c r="E59" s="8"/>
      <c r="F59" s="8"/>
      <c r="G59" s="8"/>
      <c r="H59" s="9"/>
      <c r="I59" s="9"/>
      <c r="J59" s="9"/>
      <c r="K59" s="9"/>
      <c r="L59" s="9"/>
      <c r="M59" s="18" t="str">
        <f>'[1]入力シート（一般BS)済'!C58</f>
        <v>-</v>
      </c>
      <c r="N59" s="16"/>
      <c r="O59" s="9"/>
      <c r="P59" s="9"/>
      <c r="Q59" s="9"/>
      <c r="R59" s="9"/>
      <c r="S59" s="9"/>
      <c r="T59" s="9"/>
      <c r="U59" s="9"/>
      <c r="V59" s="9"/>
      <c r="W59" s="9"/>
      <c r="X59" s="9"/>
      <c r="Y59" s="18"/>
    </row>
    <row r="60" spans="1:25" s="15" customFormat="1" ht="12.95" customHeight="1" x14ac:dyDescent="0.15">
      <c r="A60" s="19"/>
      <c r="B60" s="8"/>
      <c r="C60" s="8" t="s">
        <v>56</v>
      </c>
      <c r="D60" s="8"/>
      <c r="E60" s="28"/>
      <c r="F60" s="26"/>
      <c r="G60" s="26"/>
      <c r="H60" s="27"/>
      <c r="I60" s="27"/>
      <c r="J60" s="27"/>
      <c r="K60" s="27"/>
      <c r="L60" s="27"/>
      <c r="M60" s="18" t="str">
        <f>'[1]入力シート（一般BS)済'!D59</f>
        <v>-</v>
      </c>
      <c r="N60" s="16"/>
      <c r="O60" s="9"/>
      <c r="P60" s="9"/>
      <c r="Q60" s="9"/>
      <c r="R60" s="9"/>
      <c r="S60" s="9"/>
      <c r="T60" s="9"/>
      <c r="U60" s="9"/>
      <c r="V60" s="9"/>
      <c r="W60" s="9"/>
      <c r="X60" s="9"/>
      <c r="Y60" s="18"/>
    </row>
    <row r="61" spans="1:25" s="15" customFormat="1" ht="12.95" customHeight="1" x14ac:dyDescent="0.15">
      <c r="A61" s="19"/>
      <c r="B61" s="8"/>
      <c r="C61" s="8" t="s">
        <v>37</v>
      </c>
      <c r="D61" s="8"/>
      <c r="E61" s="8"/>
      <c r="F61" s="8"/>
      <c r="G61" s="8"/>
      <c r="H61" s="9"/>
      <c r="I61" s="9"/>
      <c r="J61" s="9"/>
      <c r="K61" s="9"/>
      <c r="L61" s="9"/>
      <c r="M61" s="18" t="str">
        <f>'[1]入力シート（一般BS)済'!D60</f>
        <v>-</v>
      </c>
      <c r="N61" s="125"/>
      <c r="O61" s="126"/>
      <c r="P61" s="126"/>
      <c r="Q61" s="126"/>
      <c r="R61" s="126"/>
      <c r="S61" s="126"/>
      <c r="T61" s="126"/>
      <c r="U61" s="126"/>
      <c r="V61" s="126"/>
      <c r="W61" s="126"/>
      <c r="X61" s="127"/>
      <c r="Y61" s="30"/>
    </row>
    <row r="62" spans="1:25" s="15" customFormat="1" ht="12.95" customHeight="1" thickBot="1" x14ac:dyDescent="0.2">
      <c r="A62" s="19"/>
      <c r="B62" s="8"/>
      <c r="C62" s="20" t="s">
        <v>50</v>
      </c>
      <c r="D62" s="8"/>
      <c r="E62" s="8"/>
      <c r="F62" s="8"/>
      <c r="G62" s="8"/>
      <c r="H62" s="9"/>
      <c r="I62" s="9"/>
      <c r="J62" s="9"/>
      <c r="K62" s="9"/>
      <c r="L62" s="9"/>
      <c r="M62" s="18">
        <f>'[1]入力シート（一般BS)済'!D61</f>
        <v>-1560</v>
      </c>
      <c r="N62" s="128" t="s">
        <v>57</v>
      </c>
      <c r="O62" s="129"/>
      <c r="P62" s="129"/>
      <c r="Q62" s="129"/>
      <c r="R62" s="129"/>
      <c r="S62" s="129"/>
      <c r="T62" s="129"/>
      <c r="U62" s="129"/>
      <c r="V62" s="129"/>
      <c r="W62" s="129"/>
      <c r="X62" s="130"/>
      <c r="Y62" s="31">
        <f>'[1]入力シート（一般BS)済'!E83</f>
        <v>208790371</v>
      </c>
    </row>
    <row r="63" spans="1:25" s="15" customFormat="1" ht="12.95" customHeight="1" thickBot="1" x14ac:dyDescent="0.2">
      <c r="A63" s="119" t="s">
        <v>58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1"/>
      <c r="M63" s="32">
        <f>'[1]入力シート（一般BS)済'!E62</f>
        <v>429520796</v>
      </c>
      <c r="N63" s="122" t="s">
        <v>59</v>
      </c>
      <c r="O63" s="123"/>
      <c r="P63" s="123"/>
      <c r="Q63" s="123"/>
      <c r="R63" s="123"/>
      <c r="S63" s="123"/>
      <c r="T63" s="123"/>
      <c r="U63" s="123"/>
      <c r="V63" s="123"/>
      <c r="W63" s="123"/>
      <c r="X63" s="124"/>
      <c r="Y63" s="31">
        <f>'[1]入力シート（一般BS)済'!E84</f>
        <v>429520796</v>
      </c>
    </row>
  </sheetData>
  <mergeCells count="11">
    <mergeCell ref="Y2:Y3"/>
    <mergeCell ref="A4:Y4"/>
    <mergeCell ref="A63:L63"/>
    <mergeCell ref="N63:X63"/>
    <mergeCell ref="N61:X61"/>
    <mergeCell ref="N62:X62"/>
    <mergeCell ref="H5:X5"/>
    <mergeCell ref="A6:L6"/>
    <mergeCell ref="N6:X6"/>
    <mergeCell ref="N23:X23"/>
    <mergeCell ref="A5:G5"/>
  </mergeCells>
  <phoneticPr fontId="4"/>
  <printOptions horizontalCentered="1"/>
  <pageMargins left="0.47244094488188981" right="0.47244094488188981" top="0.51181102362204722" bottom="0.43307086614173229" header="0.51181102362204722" footer="0.23622047244094491"/>
  <pageSetup paperSize="9" scale="90" firstPageNumber="5" orientation="portrait" useFirstPageNumber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V58"/>
  <sheetViews>
    <sheetView tabSelected="1" view="pageBreakPreview" topLeftCell="A37" zoomScaleNormal="100" zoomScaleSheetLayoutView="100" workbookViewId="0">
      <selection activeCell="AJ11" sqref="AJ11"/>
    </sheetView>
  </sheetViews>
  <sheetFormatPr defaultRowHeight="11.25" x14ac:dyDescent="0.15"/>
  <cols>
    <col min="1" max="14" width="2.83203125" customWidth="1"/>
    <col min="15" max="16" width="9.83203125" customWidth="1"/>
    <col min="17" max="18" width="10.33203125" customWidth="1"/>
    <col min="19" max="20" width="9.83203125" customWidth="1"/>
    <col min="21" max="22" width="4.1640625" customWidth="1"/>
  </cols>
  <sheetData>
    <row r="1" spans="1:20" ht="18.75" customHeight="1" x14ac:dyDescent="0.1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139" t="s">
        <v>159</v>
      </c>
      <c r="R1" s="139"/>
      <c r="S1" s="139"/>
      <c r="T1" s="139"/>
    </row>
    <row r="2" spans="1:20" ht="17.25" x14ac:dyDescent="0.15">
      <c r="A2" s="183" t="s">
        <v>163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</row>
    <row r="3" spans="1:20" ht="12" x14ac:dyDescent="0.15">
      <c r="A3" s="184" t="str">
        <f>[1]設定変更はココ済!C5</f>
        <v>自　平成３１年　４月　１日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</row>
    <row r="4" spans="1:20" ht="12" x14ac:dyDescent="0.15">
      <c r="A4" s="184" t="str">
        <f>[1]設定変更はココ済!C6</f>
        <v>至　令和２年　３月３１日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</row>
    <row r="5" spans="1:20" ht="18" thickBot="1" x14ac:dyDescent="0.25">
      <c r="A5" s="69"/>
      <c r="B5" s="69"/>
      <c r="C5" s="69"/>
      <c r="D5" s="70"/>
      <c r="E5" s="71"/>
      <c r="F5" s="71"/>
      <c r="G5" s="71"/>
      <c r="H5" s="71"/>
      <c r="I5" s="71"/>
      <c r="J5" s="71"/>
      <c r="K5" s="71"/>
      <c r="L5" s="71"/>
      <c r="M5" s="71"/>
      <c r="N5" s="72"/>
      <c r="O5" s="71"/>
      <c r="P5" s="72"/>
      <c r="Q5" s="71"/>
      <c r="R5" s="71"/>
      <c r="S5" s="71"/>
      <c r="T5" s="73" t="s">
        <v>97</v>
      </c>
    </row>
    <row r="6" spans="1:20" s="15" customFormat="1" ht="15.2" customHeight="1" thickBot="1" x14ac:dyDescent="0.2">
      <c r="A6" s="132" t="s">
        <v>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85"/>
      <c r="O6" s="186" t="s">
        <v>2</v>
      </c>
      <c r="P6" s="187"/>
      <c r="Q6" s="74"/>
      <c r="R6" s="74"/>
      <c r="S6" s="74"/>
      <c r="T6" s="75"/>
    </row>
    <row r="7" spans="1:20" s="15" customFormat="1" ht="15.2" customHeight="1" x14ac:dyDescent="0.15">
      <c r="A7" s="38"/>
      <c r="B7" s="115"/>
      <c r="C7" s="39" t="s">
        <v>60</v>
      </c>
      <c r="D7" s="39"/>
      <c r="E7" s="39"/>
      <c r="F7" s="39"/>
      <c r="G7" s="115"/>
      <c r="H7" s="39"/>
      <c r="I7" s="39"/>
      <c r="J7" s="39"/>
      <c r="K7" s="39"/>
      <c r="L7" s="115"/>
      <c r="M7" s="115"/>
      <c r="N7" s="115"/>
      <c r="O7" s="181">
        <f>'[1]入力シート（一般PL)済'!E6</f>
        <v>114475072</v>
      </c>
      <c r="P7" s="182"/>
      <c r="Q7" s="76"/>
      <c r="R7" s="76"/>
      <c r="S7" s="76"/>
      <c r="T7" s="76"/>
    </row>
    <row r="8" spans="1:20" s="15" customFormat="1" ht="15.2" customHeight="1" x14ac:dyDescent="0.15">
      <c r="A8" s="16"/>
      <c r="B8" s="9"/>
      <c r="C8" s="9"/>
      <c r="D8" s="8" t="s">
        <v>61</v>
      </c>
      <c r="E8" s="8"/>
      <c r="F8" s="8"/>
      <c r="G8" s="8"/>
      <c r="H8" s="8"/>
      <c r="I8" s="8"/>
      <c r="J8" s="8"/>
      <c r="K8" s="8"/>
      <c r="L8" s="9"/>
      <c r="M8" s="9"/>
      <c r="N8" s="9"/>
      <c r="O8" s="150">
        <f>'[1]入力シート（一般PL)済'!D7</f>
        <v>62726827</v>
      </c>
      <c r="P8" s="152"/>
      <c r="Q8" s="76"/>
      <c r="R8" s="76"/>
      <c r="S8" s="76"/>
      <c r="T8" s="76"/>
    </row>
    <row r="9" spans="1:20" s="15" customFormat="1" ht="15.2" customHeight="1" x14ac:dyDescent="0.15">
      <c r="A9" s="16"/>
      <c r="B9" s="9"/>
      <c r="C9" s="9"/>
      <c r="D9" s="8"/>
      <c r="E9" s="8" t="s">
        <v>62</v>
      </c>
      <c r="F9" s="8"/>
      <c r="G9" s="8"/>
      <c r="H9" s="8"/>
      <c r="I9" s="8"/>
      <c r="J9" s="8"/>
      <c r="K9" s="8"/>
      <c r="L9" s="9"/>
      <c r="M9" s="9"/>
      <c r="N9" s="9"/>
      <c r="O9" s="150">
        <f>'[1]入力シート（一般PL)済'!C8</f>
        <v>26153726</v>
      </c>
      <c r="P9" s="152"/>
      <c r="Q9" s="76"/>
      <c r="R9" s="76" t="s">
        <v>96</v>
      </c>
      <c r="S9" s="76"/>
      <c r="T9" s="76"/>
    </row>
    <row r="10" spans="1:20" s="15" customFormat="1" ht="15.2" customHeight="1" x14ac:dyDescent="0.15">
      <c r="A10" s="16"/>
      <c r="B10" s="9"/>
      <c r="C10" s="9"/>
      <c r="D10" s="8"/>
      <c r="E10" s="8"/>
      <c r="F10" s="8" t="s">
        <v>156</v>
      </c>
      <c r="G10" s="8"/>
      <c r="H10" s="8"/>
      <c r="I10" s="8"/>
      <c r="J10" s="8"/>
      <c r="K10" s="8"/>
      <c r="L10" s="9"/>
      <c r="M10" s="9"/>
      <c r="N10" s="9"/>
      <c r="O10" s="150">
        <f>'[1]入力シート（一般PL)済'!B9</f>
        <v>19572587</v>
      </c>
      <c r="P10" s="152"/>
      <c r="Q10" s="76"/>
      <c r="R10" s="76"/>
      <c r="S10" s="76"/>
      <c r="T10" s="76"/>
    </row>
    <row r="11" spans="1:20" s="15" customFormat="1" ht="15.2" customHeight="1" x14ac:dyDescent="0.15">
      <c r="A11" s="16"/>
      <c r="B11" s="9"/>
      <c r="C11" s="9"/>
      <c r="D11" s="8"/>
      <c r="E11" s="8"/>
      <c r="F11" s="8" t="s">
        <v>63</v>
      </c>
      <c r="G11" s="8"/>
      <c r="H11" s="8"/>
      <c r="I11" s="8"/>
      <c r="J11" s="8"/>
      <c r="K11" s="8"/>
      <c r="L11" s="9"/>
      <c r="M11" s="9"/>
      <c r="N11" s="9"/>
      <c r="O11" s="150">
        <f>'[1]入力シート（一般PL)済'!B10</f>
        <v>1758323</v>
      </c>
      <c r="P11" s="152"/>
      <c r="Q11" s="76"/>
      <c r="R11" s="76"/>
      <c r="S11" s="76"/>
      <c r="T11" s="76"/>
    </row>
    <row r="12" spans="1:20" s="15" customFormat="1" ht="15.2" customHeight="1" x14ac:dyDescent="0.15">
      <c r="A12" s="16"/>
      <c r="B12" s="9"/>
      <c r="C12" s="9"/>
      <c r="D12" s="8"/>
      <c r="E12" s="8"/>
      <c r="F12" s="8" t="s">
        <v>64</v>
      </c>
      <c r="G12" s="8"/>
      <c r="H12" s="8"/>
      <c r="I12" s="8"/>
      <c r="J12" s="8"/>
      <c r="K12" s="8"/>
      <c r="L12" s="9"/>
      <c r="M12" s="9"/>
      <c r="N12" s="9"/>
      <c r="O12" s="150">
        <f>'[1]入力シート（一般PL)済'!B11</f>
        <v>1285055</v>
      </c>
      <c r="P12" s="152"/>
      <c r="Q12" s="76"/>
      <c r="R12" s="76"/>
      <c r="S12" s="76"/>
      <c r="T12" s="76"/>
    </row>
    <row r="13" spans="1:20" s="15" customFormat="1" ht="15.2" customHeight="1" x14ac:dyDescent="0.15">
      <c r="A13" s="16"/>
      <c r="B13" s="9"/>
      <c r="C13" s="9"/>
      <c r="D13" s="8"/>
      <c r="E13" s="8"/>
      <c r="F13" s="8" t="s">
        <v>37</v>
      </c>
      <c r="G13" s="8"/>
      <c r="H13" s="8"/>
      <c r="I13" s="8"/>
      <c r="J13" s="8"/>
      <c r="K13" s="8"/>
      <c r="L13" s="9"/>
      <c r="M13" s="9"/>
      <c r="N13" s="9"/>
      <c r="O13" s="150">
        <f>'[1]入力シート（一般PL)済'!B12</f>
        <v>3537761</v>
      </c>
      <c r="P13" s="152"/>
      <c r="Q13" s="76"/>
      <c r="R13" s="76"/>
      <c r="S13" s="76"/>
      <c r="T13" s="76"/>
    </row>
    <row r="14" spans="1:20" s="15" customFormat="1" ht="15.2" customHeight="1" x14ac:dyDescent="0.15">
      <c r="A14" s="16"/>
      <c r="B14" s="9"/>
      <c r="C14" s="9"/>
      <c r="D14" s="8"/>
      <c r="E14" s="8" t="s">
        <v>65</v>
      </c>
      <c r="F14" s="8"/>
      <c r="G14" s="8"/>
      <c r="H14" s="8"/>
      <c r="I14" s="8"/>
      <c r="J14" s="8"/>
      <c r="K14" s="8"/>
      <c r="L14" s="9"/>
      <c r="M14" s="9"/>
      <c r="N14" s="9"/>
      <c r="O14" s="150">
        <f>'[1]入力シート（一般PL)済'!C13</f>
        <v>34306083</v>
      </c>
      <c r="P14" s="152"/>
      <c r="Q14" s="76"/>
      <c r="R14" s="76"/>
      <c r="S14" s="76"/>
      <c r="T14" s="76"/>
    </row>
    <row r="15" spans="1:20" s="15" customFormat="1" ht="15.2" customHeight="1" x14ac:dyDescent="0.15">
      <c r="A15" s="16"/>
      <c r="B15" s="9"/>
      <c r="C15" s="9"/>
      <c r="D15" s="8"/>
      <c r="E15" s="8"/>
      <c r="F15" s="8" t="s">
        <v>66</v>
      </c>
      <c r="G15" s="8"/>
      <c r="H15" s="8"/>
      <c r="I15" s="8"/>
      <c r="J15" s="8"/>
      <c r="K15" s="8"/>
      <c r="L15" s="9"/>
      <c r="M15" s="9"/>
      <c r="N15" s="9"/>
      <c r="O15" s="150">
        <f>'[1]入力シート（一般PL)済'!B14</f>
        <v>21196558</v>
      </c>
      <c r="P15" s="152"/>
      <c r="Q15" s="76"/>
      <c r="R15" s="76"/>
      <c r="S15" s="76"/>
      <c r="T15" s="76"/>
    </row>
    <row r="16" spans="1:20" s="15" customFormat="1" ht="15.2" customHeight="1" x14ac:dyDescent="0.15">
      <c r="A16" s="16"/>
      <c r="B16" s="9"/>
      <c r="C16" s="9"/>
      <c r="D16" s="8"/>
      <c r="E16" s="8"/>
      <c r="F16" s="8" t="s">
        <v>67</v>
      </c>
      <c r="G16" s="8"/>
      <c r="H16" s="8"/>
      <c r="I16" s="8"/>
      <c r="J16" s="8"/>
      <c r="K16" s="8"/>
      <c r="L16" s="9"/>
      <c r="M16" s="9"/>
      <c r="N16" s="9"/>
      <c r="O16" s="150">
        <f>'[1]入力シート（一般PL)済'!B15</f>
        <v>2025639</v>
      </c>
      <c r="P16" s="152"/>
      <c r="Q16" s="76"/>
      <c r="R16" s="76"/>
      <c r="S16" s="76"/>
      <c r="T16" s="76"/>
    </row>
    <row r="17" spans="1:20" s="15" customFormat="1" ht="15.2" customHeight="1" x14ac:dyDescent="0.15">
      <c r="A17" s="16"/>
      <c r="B17" s="9"/>
      <c r="C17" s="9"/>
      <c r="D17" s="8"/>
      <c r="E17" s="8"/>
      <c r="F17" s="8" t="s">
        <v>68</v>
      </c>
      <c r="G17" s="8"/>
      <c r="H17" s="8"/>
      <c r="I17" s="8"/>
      <c r="J17" s="8"/>
      <c r="K17" s="8"/>
      <c r="L17" s="9"/>
      <c r="M17" s="9"/>
      <c r="N17" s="9"/>
      <c r="O17" s="150">
        <f>'[1]入力シート（一般PL)済'!B16</f>
        <v>11083886</v>
      </c>
      <c r="P17" s="152"/>
      <c r="Q17" s="76"/>
      <c r="R17" s="76"/>
      <c r="S17" s="76"/>
      <c r="T17" s="76"/>
    </row>
    <row r="18" spans="1:20" s="15" customFormat="1" ht="15.2" customHeight="1" x14ac:dyDescent="0.15">
      <c r="A18" s="16"/>
      <c r="B18" s="9"/>
      <c r="C18" s="9"/>
      <c r="D18" s="8"/>
      <c r="E18" s="8"/>
      <c r="F18" s="8" t="s">
        <v>37</v>
      </c>
      <c r="G18" s="8"/>
      <c r="H18" s="8"/>
      <c r="I18" s="8"/>
      <c r="J18" s="8"/>
      <c r="K18" s="8"/>
      <c r="L18" s="9"/>
      <c r="M18" s="9"/>
      <c r="N18" s="9"/>
      <c r="O18" s="150" t="str">
        <f>'[1]入力シート（一般PL)済'!B17</f>
        <v>-</v>
      </c>
      <c r="P18" s="152"/>
      <c r="Q18" s="76"/>
      <c r="R18" s="76"/>
      <c r="S18" s="76"/>
      <c r="T18" s="76"/>
    </row>
    <row r="19" spans="1:20" s="15" customFormat="1" ht="15.2" customHeight="1" x14ac:dyDescent="0.15">
      <c r="A19" s="16"/>
      <c r="B19" s="9"/>
      <c r="C19" s="9"/>
      <c r="D19" s="8"/>
      <c r="E19" s="8" t="s">
        <v>69</v>
      </c>
      <c r="F19" s="8"/>
      <c r="G19" s="8"/>
      <c r="H19" s="8"/>
      <c r="I19" s="8"/>
      <c r="J19" s="8"/>
      <c r="K19" s="8"/>
      <c r="L19" s="9"/>
      <c r="M19" s="9"/>
      <c r="N19" s="9"/>
      <c r="O19" s="150">
        <f>'[1]入力シート（一般PL)済'!C18</f>
        <v>2267018</v>
      </c>
      <c r="P19" s="152"/>
      <c r="Q19" s="76"/>
      <c r="R19" s="76"/>
      <c r="S19" s="33"/>
      <c r="T19" s="33"/>
    </row>
    <row r="20" spans="1:20" s="15" customFormat="1" ht="15.2" customHeight="1" x14ac:dyDescent="0.15">
      <c r="A20" s="16"/>
      <c r="B20" s="9"/>
      <c r="C20" s="9"/>
      <c r="D20" s="8"/>
      <c r="E20" s="8"/>
      <c r="F20" s="9" t="s">
        <v>70</v>
      </c>
      <c r="G20" s="9"/>
      <c r="H20" s="8"/>
      <c r="I20" s="9"/>
      <c r="J20" s="8"/>
      <c r="K20" s="8"/>
      <c r="L20" s="9"/>
      <c r="M20" s="9"/>
      <c r="N20" s="9"/>
      <c r="O20" s="150">
        <f>'[1]入力シート（一般PL)済'!B19</f>
        <v>1135235</v>
      </c>
      <c r="P20" s="152"/>
      <c r="Q20" s="76"/>
      <c r="R20" s="76"/>
      <c r="S20" s="33"/>
      <c r="T20" s="33"/>
    </row>
    <row r="21" spans="1:20" s="15" customFormat="1" ht="15.2" customHeight="1" x14ac:dyDescent="0.15">
      <c r="A21" s="16"/>
      <c r="B21" s="9"/>
      <c r="C21" s="9"/>
      <c r="D21" s="8"/>
      <c r="E21" s="8"/>
      <c r="F21" s="8" t="s">
        <v>71</v>
      </c>
      <c r="G21" s="8"/>
      <c r="H21" s="8"/>
      <c r="I21" s="8"/>
      <c r="J21" s="8"/>
      <c r="K21" s="8"/>
      <c r="L21" s="9"/>
      <c r="M21" s="9"/>
      <c r="N21" s="9"/>
      <c r="O21" s="150">
        <f>'[1]入力シート（一般PL)済'!B20</f>
        <v>130302</v>
      </c>
      <c r="P21" s="152"/>
      <c r="Q21" s="76"/>
      <c r="R21" s="76"/>
      <c r="S21" s="33"/>
      <c r="T21" s="33"/>
    </row>
    <row r="22" spans="1:20" s="15" customFormat="1" ht="15.2" customHeight="1" x14ac:dyDescent="0.15">
      <c r="A22" s="16"/>
      <c r="B22" s="9"/>
      <c r="C22" s="9"/>
      <c r="D22" s="8"/>
      <c r="E22" s="8"/>
      <c r="F22" s="8" t="s">
        <v>16</v>
      </c>
      <c r="G22" s="8"/>
      <c r="H22" s="8"/>
      <c r="I22" s="8"/>
      <c r="J22" s="8"/>
      <c r="K22" s="8"/>
      <c r="L22" s="9"/>
      <c r="M22" s="9"/>
      <c r="N22" s="9"/>
      <c r="O22" s="150">
        <f>'[1]入力シート（一般PL)済'!B21</f>
        <v>1001481</v>
      </c>
      <c r="P22" s="152"/>
      <c r="Q22" s="76"/>
      <c r="R22" s="76"/>
      <c r="S22" s="33"/>
      <c r="T22" s="33"/>
    </row>
    <row r="23" spans="1:20" s="15" customFormat="1" ht="15.2" customHeight="1" x14ac:dyDescent="0.15">
      <c r="A23" s="16"/>
      <c r="B23" s="9"/>
      <c r="C23" s="9"/>
      <c r="D23" s="21" t="s">
        <v>72</v>
      </c>
      <c r="E23" s="21"/>
      <c r="F23" s="8"/>
      <c r="G23" s="21"/>
      <c r="H23" s="8"/>
      <c r="I23" s="8"/>
      <c r="J23" s="8"/>
      <c r="K23" s="8"/>
      <c r="L23" s="9"/>
      <c r="M23" s="9"/>
      <c r="N23" s="9"/>
      <c r="O23" s="150">
        <f>'[1]入力シート（一般PL)済'!D22</f>
        <v>51748245</v>
      </c>
      <c r="P23" s="152"/>
      <c r="Q23" s="76"/>
      <c r="R23" s="76"/>
      <c r="S23" s="33"/>
      <c r="T23" s="33"/>
    </row>
    <row r="24" spans="1:20" s="15" customFormat="1" ht="15.2" customHeight="1" x14ac:dyDescent="0.15">
      <c r="A24" s="16"/>
      <c r="B24" s="9"/>
      <c r="C24" s="9"/>
      <c r="D24" s="8"/>
      <c r="E24" s="8" t="s">
        <v>73</v>
      </c>
      <c r="F24" s="8"/>
      <c r="G24" s="9"/>
      <c r="H24" s="8"/>
      <c r="I24" s="8"/>
      <c r="J24" s="8"/>
      <c r="K24" s="8"/>
      <c r="L24" s="9"/>
      <c r="M24" s="9"/>
      <c r="N24" s="9"/>
      <c r="O24" s="150">
        <f>'[1]入力シート（一般PL)済'!C23</f>
        <v>11550673</v>
      </c>
      <c r="P24" s="152"/>
      <c r="Q24" s="76"/>
      <c r="R24" s="76"/>
      <c r="S24" s="33"/>
      <c r="T24" s="33"/>
    </row>
    <row r="25" spans="1:20" s="15" customFormat="1" ht="15.2" customHeight="1" x14ac:dyDescent="0.15">
      <c r="A25" s="16"/>
      <c r="B25" s="9"/>
      <c r="C25" s="9"/>
      <c r="D25" s="8"/>
      <c r="E25" s="8" t="s">
        <v>74</v>
      </c>
      <c r="F25" s="8"/>
      <c r="G25" s="9"/>
      <c r="H25" s="8"/>
      <c r="I25" s="8"/>
      <c r="J25" s="8"/>
      <c r="K25" s="8"/>
      <c r="L25" s="9"/>
      <c r="M25" s="9"/>
      <c r="N25" s="9"/>
      <c r="O25" s="150">
        <f>'[1]入力シート（一般PL)済'!C24</f>
        <v>31291902</v>
      </c>
      <c r="P25" s="152"/>
      <c r="Q25" s="76"/>
      <c r="R25" s="76"/>
      <c r="S25" s="34"/>
      <c r="T25" s="34"/>
    </row>
    <row r="26" spans="1:20" s="15" customFormat="1" ht="15.2" customHeight="1" x14ac:dyDescent="0.15">
      <c r="A26" s="16"/>
      <c r="B26" s="9"/>
      <c r="C26" s="9"/>
      <c r="D26" s="8"/>
      <c r="E26" s="8" t="s">
        <v>75</v>
      </c>
      <c r="F26" s="8"/>
      <c r="G26" s="8"/>
      <c r="H26" s="8"/>
      <c r="I26" s="8"/>
      <c r="J26" s="8"/>
      <c r="K26" s="8"/>
      <c r="L26" s="9"/>
      <c r="M26" s="9"/>
      <c r="N26" s="9"/>
      <c r="O26" s="150">
        <f>'[1]入力シート（一般PL)済'!C25</f>
        <v>7756189</v>
      </c>
      <c r="P26" s="152"/>
      <c r="Q26" s="76"/>
      <c r="R26" s="76"/>
      <c r="S26" s="34"/>
      <c r="T26" s="34"/>
    </row>
    <row r="27" spans="1:20" s="15" customFormat="1" ht="15.2" customHeight="1" x14ac:dyDescent="0.15">
      <c r="A27" s="16"/>
      <c r="B27" s="9"/>
      <c r="C27" s="9"/>
      <c r="D27" s="8"/>
      <c r="E27" s="8" t="s">
        <v>144</v>
      </c>
      <c r="F27" s="8"/>
      <c r="G27" s="8"/>
      <c r="H27" s="8"/>
      <c r="I27" s="8"/>
      <c r="J27" s="8"/>
      <c r="K27" s="8"/>
      <c r="L27" s="9"/>
      <c r="M27" s="9"/>
      <c r="N27" s="9"/>
      <c r="O27" s="150">
        <f>'[1]入力シート（一般PL)済'!C26</f>
        <v>1149481</v>
      </c>
      <c r="P27" s="152"/>
      <c r="Q27" s="76"/>
      <c r="R27" s="76"/>
      <c r="S27" s="34"/>
      <c r="T27" s="34"/>
    </row>
    <row r="28" spans="1:20" s="15" customFormat="1" ht="15.2" customHeight="1" x14ac:dyDescent="0.15">
      <c r="A28" s="16"/>
      <c r="B28" s="9"/>
      <c r="C28" s="20" t="s">
        <v>76</v>
      </c>
      <c r="D28" s="20"/>
      <c r="E28" s="8"/>
      <c r="F28" s="8"/>
      <c r="G28" s="8"/>
      <c r="H28" s="8"/>
      <c r="I28" s="8"/>
      <c r="J28" s="9"/>
      <c r="K28" s="9"/>
      <c r="L28" s="9"/>
      <c r="M28" s="179"/>
      <c r="N28" s="180"/>
      <c r="O28" s="150">
        <f>'[1]入力シート（一般PL)済'!E27</f>
        <v>4568586</v>
      </c>
      <c r="P28" s="152"/>
      <c r="Q28" s="76"/>
      <c r="R28" s="76"/>
      <c r="S28" s="76"/>
      <c r="T28" s="76"/>
    </row>
    <row r="29" spans="1:20" s="15" customFormat="1" ht="15.2" customHeight="1" x14ac:dyDescent="0.15">
      <c r="A29" s="16"/>
      <c r="B29" s="9"/>
      <c r="C29" s="9"/>
      <c r="D29" s="20" t="s">
        <v>77</v>
      </c>
      <c r="E29" s="20"/>
      <c r="F29" s="8"/>
      <c r="G29" s="8"/>
      <c r="H29" s="8"/>
      <c r="I29" s="8"/>
      <c r="J29" s="27"/>
      <c r="K29" s="27"/>
      <c r="L29" s="27"/>
      <c r="M29" s="179"/>
      <c r="N29" s="180"/>
      <c r="O29" s="150">
        <f>'[1]入力シート（一般PL)済'!D28</f>
        <v>2183356</v>
      </c>
      <c r="P29" s="152"/>
      <c r="Q29" s="76"/>
      <c r="R29" s="76"/>
      <c r="S29" s="76"/>
      <c r="T29" s="76"/>
    </row>
    <row r="30" spans="1:20" s="15" customFormat="1" ht="15.2" customHeight="1" x14ac:dyDescent="0.15">
      <c r="A30" s="16"/>
      <c r="B30" s="9"/>
      <c r="C30" s="9"/>
      <c r="D30" s="8" t="s">
        <v>37</v>
      </c>
      <c r="E30" s="8"/>
      <c r="F30" s="9"/>
      <c r="G30" s="8"/>
      <c r="H30" s="8"/>
      <c r="I30" s="8"/>
      <c r="J30" s="27"/>
      <c r="K30" s="27"/>
      <c r="L30" s="27"/>
      <c r="M30" s="163"/>
      <c r="N30" s="164"/>
      <c r="O30" s="161">
        <f>'[1]入力シート（一般PL)済'!D29</f>
        <v>2385231</v>
      </c>
      <c r="P30" s="162"/>
      <c r="Q30" s="34"/>
      <c r="R30" s="34"/>
      <c r="S30" s="34"/>
      <c r="T30" s="34"/>
    </row>
    <row r="31" spans="1:20" s="15" customFormat="1" ht="15.2" customHeight="1" x14ac:dyDescent="0.15">
      <c r="A31" s="40"/>
      <c r="B31" s="41" t="s">
        <v>78</v>
      </c>
      <c r="C31" s="41"/>
      <c r="D31" s="42"/>
      <c r="E31" s="42"/>
      <c r="F31" s="41"/>
      <c r="G31" s="42"/>
      <c r="H31" s="42"/>
      <c r="I31" s="42"/>
      <c r="J31" s="43"/>
      <c r="K31" s="43"/>
      <c r="L31" s="43"/>
      <c r="M31" s="44"/>
      <c r="N31" s="44"/>
      <c r="O31" s="157">
        <f>'[1]入力シート（一般PL)済'!E30</f>
        <v>109906486</v>
      </c>
      <c r="P31" s="158"/>
      <c r="Q31" s="34"/>
      <c r="R31" s="34"/>
      <c r="S31" s="34"/>
      <c r="T31" s="34"/>
    </row>
    <row r="32" spans="1:20" s="15" customFormat="1" ht="15.2" customHeight="1" x14ac:dyDescent="0.15">
      <c r="A32" s="16"/>
      <c r="B32" s="9"/>
      <c r="C32" s="8" t="s">
        <v>79</v>
      </c>
      <c r="D32" s="8"/>
      <c r="E32" s="8"/>
      <c r="F32" s="9"/>
      <c r="G32" s="8"/>
      <c r="H32" s="8"/>
      <c r="I32" s="8"/>
      <c r="J32" s="27"/>
      <c r="K32" s="27"/>
      <c r="L32" s="27"/>
      <c r="M32" s="113"/>
      <c r="N32" s="113"/>
      <c r="O32" s="155">
        <f>'[1]入力シート（一般PL)済'!D31</f>
        <v>194702</v>
      </c>
      <c r="P32" s="156"/>
      <c r="Q32" s="34"/>
      <c r="R32" s="34"/>
      <c r="S32" s="34"/>
      <c r="T32" s="34"/>
    </row>
    <row r="33" spans="1:20" s="15" customFormat="1" ht="15.2" customHeight="1" x14ac:dyDescent="0.15">
      <c r="A33" s="16"/>
      <c r="B33" s="9"/>
      <c r="C33" s="8"/>
      <c r="D33" s="8" t="s">
        <v>80</v>
      </c>
      <c r="E33" s="8"/>
      <c r="F33" s="9"/>
      <c r="G33" s="8"/>
      <c r="H33" s="8"/>
      <c r="I33" s="8"/>
      <c r="J33" s="27"/>
      <c r="K33" s="27"/>
      <c r="L33" s="27"/>
      <c r="M33" s="113"/>
      <c r="N33" s="113"/>
      <c r="O33" s="150" t="str">
        <f>'[1]入力シート（一般PL)済'!C32</f>
        <v>-</v>
      </c>
      <c r="P33" s="152"/>
      <c r="Q33" s="34"/>
      <c r="R33" s="34"/>
      <c r="S33" s="34"/>
      <c r="T33" s="34"/>
    </row>
    <row r="34" spans="1:20" s="15" customFormat="1" ht="15.2" customHeight="1" x14ac:dyDescent="0.15">
      <c r="A34" s="16"/>
      <c r="B34" s="9"/>
      <c r="C34" s="9"/>
      <c r="D34" s="21" t="s">
        <v>81</v>
      </c>
      <c r="E34" s="21"/>
      <c r="F34" s="8"/>
      <c r="G34" s="21"/>
      <c r="H34" s="8"/>
      <c r="I34" s="8"/>
      <c r="J34" s="8"/>
      <c r="K34" s="8"/>
      <c r="L34" s="9"/>
      <c r="M34" s="9"/>
      <c r="N34" s="9"/>
      <c r="O34" s="150">
        <f>'[1]入力シート（一般PL)済'!C33</f>
        <v>194702</v>
      </c>
      <c r="P34" s="152"/>
      <c r="Q34" s="76"/>
      <c r="R34" s="76"/>
      <c r="S34" s="76"/>
      <c r="T34" s="76"/>
    </row>
    <row r="35" spans="1:20" s="15" customFormat="1" ht="15.2" customHeight="1" x14ac:dyDescent="0.15">
      <c r="A35" s="16"/>
      <c r="B35" s="9"/>
      <c r="C35" s="9"/>
      <c r="D35" s="9" t="s">
        <v>82</v>
      </c>
      <c r="E35" s="9"/>
      <c r="F35" s="8"/>
      <c r="G35" s="9"/>
      <c r="H35" s="8"/>
      <c r="I35" s="9"/>
      <c r="J35" s="8"/>
      <c r="K35" s="8"/>
      <c r="L35" s="9"/>
      <c r="M35" s="9"/>
      <c r="N35" s="9"/>
      <c r="O35" s="150" t="str">
        <f>'[1]入力シート（一般PL)済'!C34</f>
        <v>-</v>
      </c>
      <c r="P35" s="152"/>
      <c r="Q35" s="76"/>
      <c r="R35" s="76"/>
      <c r="S35" s="76"/>
      <c r="T35" s="76"/>
    </row>
    <row r="36" spans="1:20" s="15" customFormat="1" ht="15.2" customHeight="1" x14ac:dyDescent="0.15">
      <c r="A36" s="16"/>
      <c r="B36" s="9"/>
      <c r="C36" s="9"/>
      <c r="D36" s="8" t="s">
        <v>83</v>
      </c>
      <c r="E36" s="8"/>
      <c r="F36" s="8"/>
      <c r="G36" s="8"/>
      <c r="H36" s="8"/>
      <c r="I36" s="8"/>
      <c r="J36" s="8"/>
      <c r="K36" s="8"/>
      <c r="L36" s="9"/>
      <c r="M36" s="9"/>
      <c r="N36" s="9"/>
      <c r="O36" s="150" t="str">
        <f>'[1]入力シート（一般PL)済'!C35</f>
        <v>-</v>
      </c>
      <c r="P36" s="152"/>
      <c r="Q36" s="76"/>
      <c r="R36" s="76"/>
      <c r="S36" s="76"/>
      <c r="T36" s="76"/>
    </row>
    <row r="37" spans="1:20" s="15" customFormat="1" ht="15.2" customHeight="1" x14ac:dyDescent="0.15">
      <c r="A37" s="16"/>
      <c r="B37" s="9"/>
      <c r="C37" s="9"/>
      <c r="D37" s="8" t="s">
        <v>37</v>
      </c>
      <c r="E37" s="8"/>
      <c r="F37" s="8"/>
      <c r="G37" s="8"/>
      <c r="H37" s="8"/>
      <c r="I37" s="8"/>
      <c r="J37" s="8"/>
      <c r="K37" s="8"/>
      <c r="L37" s="9"/>
      <c r="M37" s="9"/>
      <c r="N37" s="9"/>
      <c r="O37" s="150" t="str">
        <f>'[1]入力シート（一般PL)済'!C36</f>
        <v>-</v>
      </c>
      <c r="P37" s="152"/>
      <c r="Q37" s="76"/>
      <c r="R37" s="76"/>
      <c r="S37" s="76"/>
      <c r="T37" s="76"/>
    </row>
    <row r="38" spans="1:20" s="15" customFormat="1" ht="15.2" customHeight="1" thickBot="1" x14ac:dyDescent="0.2">
      <c r="A38" s="16"/>
      <c r="B38" s="9"/>
      <c r="C38" s="8" t="s">
        <v>157</v>
      </c>
      <c r="D38" s="8"/>
      <c r="E38" s="8"/>
      <c r="F38" s="8"/>
      <c r="G38" s="8"/>
      <c r="H38" s="8"/>
      <c r="I38" s="8"/>
      <c r="J38" s="27"/>
      <c r="K38" s="27"/>
      <c r="L38" s="27"/>
      <c r="M38" s="179"/>
      <c r="N38" s="180"/>
      <c r="O38" s="150">
        <f>'[1]入力シート（一般PL)済'!D37</f>
        <v>208882</v>
      </c>
      <c r="P38" s="152"/>
      <c r="Q38" s="76"/>
      <c r="R38" s="76"/>
      <c r="S38" s="76"/>
      <c r="T38" s="76"/>
    </row>
    <row r="39" spans="1:20" s="15" customFormat="1" ht="15.2" customHeight="1" x14ac:dyDescent="0.15">
      <c r="A39" s="16"/>
      <c r="B39" s="9"/>
      <c r="C39" s="9"/>
      <c r="D39" s="8" t="s">
        <v>84</v>
      </c>
      <c r="E39" s="8"/>
      <c r="F39" s="8"/>
      <c r="G39" s="8"/>
      <c r="H39" s="8"/>
      <c r="I39" s="8"/>
      <c r="J39" s="27"/>
      <c r="K39" s="27"/>
      <c r="L39" s="27"/>
      <c r="M39" s="179"/>
      <c r="N39" s="180"/>
      <c r="O39" s="150">
        <f>'[1]入力シート（一般PL)済'!C38</f>
        <v>207436</v>
      </c>
      <c r="P39" s="152"/>
      <c r="Q39" s="177" t="s">
        <v>2</v>
      </c>
      <c r="R39" s="177"/>
      <c r="S39" s="177"/>
      <c r="T39" s="178"/>
    </row>
    <row r="40" spans="1:20" s="15" customFormat="1" ht="15.2" customHeight="1" thickBot="1" x14ac:dyDescent="0.2">
      <c r="A40" s="16"/>
      <c r="B40" s="9"/>
      <c r="C40" s="9"/>
      <c r="D40" s="8" t="s">
        <v>16</v>
      </c>
      <c r="E40" s="8"/>
      <c r="F40" s="8"/>
      <c r="G40" s="8"/>
      <c r="H40" s="8"/>
      <c r="I40" s="8"/>
      <c r="J40" s="27"/>
      <c r="K40" s="27"/>
      <c r="L40" s="27"/>
      <c r="M40" s="163"/>
      <c r="N40" s="164"/>
      <c r="O40" s="161">
        <f>'[1]入力シート（一般PL)済'!C39</f>
        <v>1446</v>
      </c>
      <c r="P40" s="162"/>
      <c r="Q40" s="165" t="s">
        <v>155</v>
      </c>
      <c r="R40" s="166"/>
      <c r="S40" s="167" t="s">
        <v>85</v>
      </c>
      <c r="T40" s="168"/>
    </row>
    <row r="41" spans="1:20" s="15" customFormat="1" ht="15.2" customHeight="1" x14ac:dyDescent="0.15">
      <c r="A41" s="40"/>
      <c r="B41" s="41" t="s">
        <v>149</v>
      </c>
      <c r="C41" s="41"/>
      <c r="D41" s="42"/>
      <c r="E41" s="42"/>
      <c r="F41" s="42"/>
      <c r="G41" s="42"/>
      <c r="H41" s="42"/>
      <c r="I41" s="42"/>
      <c r="J41" s="42"/>
      <c r="K41" s="42"/>
      <c r="L41" s="43"/>
      <c r="M41" s="43"/>
      <c r="N41" s="43"/>
      <c r="O41" s="157">
        <v>-109892307</v>
      </c>
      <c r="P41" s="158"/>
      <c r="Q41" s="173"/>
      <c r="R41" s="174"/>
      <c r="S41" s="175">
        <f>'[1]入力シート(一般NW)済'!D7</f>
        <v>-109892307</v>
      </c>
      <c r="T41" s="176"/>
    </row>
    <row r="42" spans="1:20" s="15" customFormat="1" ht="15.2" customHeight="1" x14ac:dyDescent="0.15">
      <c r="A42" s="16"/>
      <c r="B42" s="9" t="s">
        <v>86</v>
      </c>
      <c r="C42" s="9"/>
      <c r="D42" s="9"/>
      <c r="E42" s="27"/>
      <c r="F42" s="27"/>
      <c r="G42" s="27"/>
      <c r="H42" s="27"/>
      <c r="I42" s="27"/>
      <c r="J42" s="27"/>
      <c r="K42" s="26"/>
      <c r="L42" s="27"/>
      <c r="M42" s="27"/>
      <c r="N42" s="27"/>
      <c r="O42" s="155">
        <f>'[1]入力シート(一般NW)済'!B8</f>
        <v>110735934</v>
      </c>
      <c r="P42" s="156"/>
      <c r="Q42" s="170"/>
      <c r="R42" s="170"/>
      <c r="S42" s="150">
        <f>'[1]入力シート(一般NW)済'!D8</f>
        <v>110735934</v>
      </c>
      <c r="T42" s="152"/>
    </row>
    <row r="43" spans="1:20" s="15" customFormat="1" ht="15.2" customHeight="1" x14ac:dyDescent="0.15">
      <c r="A43" s="16"/>
      <c r="B43" s="9"/>
      <c r="C43" s="9" t="s">
        <v>87</v>
      </c>
      <c r="D43" s="9"/>
      <c r="E43" s="45"/>
      <c r="F43" s="45"/>
      <c r="G43" s="45"/>
      <c r="H43" s="45"/>
      <c r="I43" s="45"/>
      <c r="J43" s="9"/>
      <c r="K43" s="26"/>
      <c r="L43" s="27"/>
      <c r="M43" s="27"/>
      <c r="N43" s="27"/>
      <c r="O43" s="150">
        <f>'[1]入力シート(一般NW)済'!B9</f>
        <v>77357774</v>
      </c>
      <c r="P43" s="152"/>
      <c r="Q43" s="171"/>
      <c r="R43" s="171"/>
      <c r="S43" s="150">
        <f>'[1]入力シート(一般NW)済'!D9</f>
        <v>77357774</v>
      </c>
      <c r="T43" s="152"/>
    </row>
    <row r="44" spans="1:20" s="15" customFormat="1" ht="15.2" customHeight="1" x14ac:dyDescent="0.15">
      <c r="A44" s="46"/>
      <c r="B44" s="9"/>
      <c r="C44" s="9" t="s">
        <v>150</v>
      </c>
      <c r="D44" s="47"/>
      <c r="E44" s="47"/>
      <c r="F44" s="47"/>
      <c r="G44" s="47"/>
      <c r="H44" s="47"/>
      <c r="I44" s="47"/>
      <c r="J44" s="9"/>
      <c r="K44" s="26"/>
      <c r="L44" s="27"/>
      <c r="M44" s="27"/>
      <c r="N44" s="27"/>
      <c r="O44" s="161">
        <f>'[1]入力シート(一般NW)済'!B10</f>
        <v>33378159</v>
      </c>
      <c r="P44" s="162"/>
      <c r="Q44" s="172"/>
      <c r="R44" s="172"/>
      <c r="S44" s="161">
        <f>'[1]入力シート(一般NW)済'!D10</f>
        <v>33378159</v>
      </c>
      <c r="T44" s="162"/>
    </row>
    <row r="45" spans="1:20" s="15" customFormat="1" ht="15.2" customHeight="1" x14ac:dyDescent="0.15">
      <c r="A45" s="40"/>
      <c r="B45" s="41" t="s">
        <v>151</v>
      </c>
      <c r="C45" s="48"/>
      <c r="D45" s="49"/>
      <c r="E45" s="49"/>
      <c r="F45" s="49"/>
      <c r="G45" s="50"/>
      <c r="H45" s="50"/>
      <c r="I45" s="50"/>
      <c r="J45" s="41"/>
      <c r="K45" s="41"/>
      <c r="L45" s="41"/>
      <c r="M45" s="41"/>
      <c r="N45" s="41"/>
      <c r="O45" s="157">
        <f>'[1]入力シート(一般NW)済'!B11</f>
        <v>843627</v>
      </c>
      <c r="P45" s="158"/>
      <c r="Q45" s="169"/>
      <c r="R45" s="169"/>
      <c r="S45" s="161">
        <f>'[1]入力シート(一般NW)済'!D11</f>
        <v>843627</v>
      </c>
      <c r="T45" s="162"/>
    </row>
    <row r="46" spans="1:20" s="15" customFormat="1" ht="15.2" customHeight="1" x14ac:dyDescent="0.15">
      <c r="A46" s="16"/>
      <c r="B46" s="9" t="s">
        <v>88</v>
      </c>
      <c r="C46" s="9"/>
      <c r="D46" s="47"/>
      <c r="E46" s="47"/>
      <c r="F46" s="47"/>
      <c r="G46" s="45"/>
      <c r="H46" s="45"/>
      <c r="I46" s="45"/>
      <c r="J46" s="9"/>
      <c r="K46" s="9"/>
      <c r="L46" s="9"/>
      <c r="M46" s="9"/>
      <c r="N46" s="9"/>
      <c r="O46" s="153"/>
      <c r="P46" s="154"/>
      <c r="Q46" s="150">
        <f>'[1]入力シート(一般NW)済'!C12</f>
        <v>-3816864</v>
      </c>
      <c r="R46" s="151"/>
      <c r="S46" s="155">
        <f>'[1]入力シート(一般NW)済'!D12</f>
        <v>3816864</v>
      </c>
      <c r="T46" s="156"/>
    </row>
    <row r="47" spans="1:20" s="15" customFormat="1" ht="15.2" customHeight="1" x14ac:dyDescent="0.15">
      <c r="A47" s="16"/>
      <c r="B47" s="9"/>
      <c r="C47" s="47" t="s">
        <v>89</v>
      </c>
      <c r="D47" s="47"/>
      <c r="E47" s="47"/>
      <c r="F47" s="45"/>
      <c r="G47" s="45"/>
      <c r="H47" s="45"/>
      <c r="I47" s="45"/>
      <c r="J47" s="9"/>
      <c r="K47" s="9"/>
      <c r="L47" s="9"/>
      <c r="M47" s="9"/>
      <c r="N47" s="9"/>
      <c r="O47" s="148"/>
      <c r="P47" s="149"/>
      <c r="Q47" s="150">
        <f>'[1]入力シート(一般NW)済'!C13</f>
        <v>7127558</v>
      </c>
      <c r="R47" s="151"/>
      <c r="S47" s="150">
        <f>'[1]入力シート(一般NW)済'!D13</f>
        <v>-7127558</v>
      </c>
      <c r="T47" s="152"/>
    </row>
    <row r="48" spans="1:20" s="15" customFormat="1" ht="15.2" customHeight="1" x14ac:dyDescent="0.15">
      <c r="A48" s="16"/>
      <c r="B48" s="9"/>
      <c r="C48" s="47" t="s">
        <v>90</v>
      </c>
      <c r="D48" s="47"/>
      <c r="E48" s="47"/>
      <c r="F48" s="47"/>
      <c r="G48" s="45"/>
      <c r="H48" s="45"/>
      <c r="I48" s="45"/>
      <c r="J48" s="9"/>
      <c r="K48" s="9"/>
      <c r="L48" s="9"/>
      <c r="M48" s="9"/>
      <c r="N48" s="9"/>
      <c r="O48" s="148"/>
      <c r="P48" s="149"/>
      <c r="Q48" s="150">
        <f>'[1]入力シート(一般NW)済'!C14</f>
        <v>-11346877</v>
      </c>
      <c r="R48" s="151"/>
      <c r="S48" s="150">
        <f>'[1]入力シート(一般NW)済'!D14</f>
        <v>11346877</v>
      </c>
      <c r="T48" s="152"/>
    </row>
    <row r="49" spans="1:22" s="15" customFormat="1" ht="15.2" customHeight="1" x14ac:dyDescent="0.15">
      <c r="A49" s="16"/>
      <c r="B49" s="9"/>
      <c r="C49" s="47" t="s">
        <v>91</v>
      </c>
      <c r="D49" s="47"/>
      <c r="E49" s="47"/>
      <c r="F49" s="47"/>
      <c r="G49" s="45"/>
      <c r="H49" s="45"/>
      <c r="I49" s="45"/>
      <c r="J49" s="9"/>
      <c r="K49" s="9"/>
      <c r="L49" s="9"/>
      <c r="M49" s="9"/>
      <c r="N49" s="9"/>
      <c r="O49" s="148"/>
      <c r="P49" s="149"/>
      <c r="Q49" s="150">
        <f>'[1]入力シート(一般NW)済'!C15</f>
        <v>1506946</v>
      </c>
      <c r="R49" s="151"/>
      <c r="S49" s="150">
        <f>'[1]入力シート(一般NW)済'!D15</f>
        <v>-1506946</v>
      </c>
      <c r="T49" s="152"/>
    </row>
    <row r="50" spans="1:22" s="15" customFormat="1" ht="15.2" customHeight="1" x14ac:dyDescent="0.15">
      <c r="A50" s="16"/>
      <c r="B50" s="9"/>
      <c r="C50" s="47" t="s">
        <v>92</v>
      </c>
      <c r="D50" s="47"/>
      <c r="E50" s="47"/>
      <c r="F50" s="47"/>
      <c r="G50" s="45"/>
      <c r="H50" s="17"/>
      <c r="I50" s="45"/>
      <c r="J50" s="9"/>
      <c r="K50" s="9"/>
      <c r="L50" s="9"/>
      <c r="M50" s="9"/>
      <c r="N50" s="9"/>
      <c r="O50" s="148"/>
      <c r="P50" s="149"/>
      <c r="Q50" s="150">
        <f>'[1]入力シート(一般NW)済'!C16</f>
        <v>-1104490</v>
      </c>
      <c r="R50" s="151"/>
      <c r="S50" s="150">
        <f>'[1]入力シート(一般NW)済'!D16</f>
        <v>1104490</v>
      </c>
      <c r="T50" s="152"/>
    </row>
    <row r="51" spans="1:22" s="15" customFormat="1" ht="15.2" customHeight="1" x14ac:dyDescent="0.15">
      <c r="A51" s="16"/>
      <c r="B51" s="9" t="s">
        <v>93</v>
      </c>
      <c r="C51" s="9"/>
      <c r="D51" s="47"/>
      <c r="E51" s="51"/>
      <c r="F51" s="51"/>
      <c r="G51" s="51"/>
      <c r="H51" s="51"/>
      <c r="I51" s="51"/>
      <c r="J51" s="27"/>
      <c r="K51" s="9"/>
      <c r="L51" s="9"/>
      <c r="M51" s="9"/>
      <c r="N51" s="9"/>
      <c r="O51" s="150">
        <f>'[1]入力シート(一般NW)済'!B17</f>
        <v>445</v>
      </c>
      <c r="P51" s="152"/>
      <c r="Q51" s="150">
        <f>'[1]入力シート(一般NW)済'!C17</f>
        <v>445</v>
      </c>
      <c r="R51" s="151"/>
      <c r="S51" s="148"/>
      <c r="T51" s="149"/>
    </row>
    <row r="52" spans="1:22" s="15" customFormat="1" ht="15.2" customHeight="1" x14ac:dyDescent="0.15">
      <c r="A52" s="16"/>
      <c r="B52" s="9" t="s">
        <v>94</v>
      </c>
      <c r="C52" s="9"/>
      <c r="D52" s="47"/>
      <c r="E52" s="52"/>
      <c r="F52" s="51"/>
      <c r="G52" s="51"/>
      <c r="H52" s="51"/>
      <c r="I52" s="51"/>
      <c r="J52" s="27"/>
      <c r="K52" s="113"/>
      <c r="L52" s="113"/>
      <c r="M52" s="113"/>
      <c r="N52" s="113"/>
      <c r="O52" s="150">
        <f>'[1]入力シート(一般NW)済'!B18</f>
        <v>5042618</v>
      </c>
      <c r="P52" s="152"/>
      <c r="Q52" s="150">
        <f>'[1]入力シート(一般NW)済'!C18</f>
        <v>5042618</v>
      </c>
      <c r="R52" s="151"/>
      <c r="S52" s="148"/>
      <c r="T52" s="149"/>
    </row>
    <row r="53" spans="1:22" s="15" customFormat="1" ht="15.2" customHeight="1" x14ac:dyDescent="0.15">
      <c r="A53" s="46"/>
      <c r="B53" s="53" t="s">
        <v>16</v>
      </c>
      <c r="C53" s="53"/>
      <c r="D53" s="54"/>
      <c r="E53" s="55"/>
      <c r="F53" s="55"/>
      <c r="G53" s="56"/>
      <c r="H53" s="56"/>
      <c r="I53" s="56"/>
      <c r="J53" s="57"/>
      <c r="K53" s="53"/>
      <c r="L53" s="53"/>
      <c r="M53" s="53"/>
      <c r="N53" s="53"/>
      <c r="O53" s="161">
        <f>'[1]入力シート(一般NW)済'!B19</f>
        <v>-73850</v>
      </c>
      <c r="P53" s="162"/>
      <c r="Q53" s="150" t="str">
        <f>'[1]入力シート(一般NW)済'!C19</f>
        <v>-</v>
      </c>
      <c r="R53" s="151"/>
      <c r="S53" s="150">
        <f>'[1]入力シート(一般NW)済'!D19</f>
        <v>-73850</v>
      </c>
      <c r="T53" s="152"/>
      <c r="V53" s="109"/>
    </row>
    <row r="54" spans="1:22" s="15" customFormat="1" ht="15.2" customHeight="1" x14ac:dyDescent="0.15">
      <c r="A54" s="58" t="s">
        <v>152</v>
      </c>
      <c r="B54" s="59"/>
      <c r="C54" s="60"/>
      <c r="D54" s="61"/>
      <c r="E54" s="62"/>
      <c r="F54" s="63"/>
      <c r="G54" s="63"/>
      <c r="H54" s="64"/>
      <c r="I54" s="63"/>
      <c r="J54" s="65"/>
      <c r="K54" s="59"/>
      <c r="L54" s="59"/>
      <c r="M54" s="59"/>
      <c r="N54" s="59"/>
      <c r="O54" s="157">
        <f>'[1]入力シート(一般NW)済'!B20</f>
        <v>5812841</v>
      </c>
      <c r="P54" s="158"/>
      <c r="Q54" s="159">
        <f>'[1]入力シート(一般NW)済'!C20</f>
        <v>1226199</v>
      </c>
      <c r="R54" s="160"/>
      <c r="S54" s="157">
        <f>'[1]入力シート(一般NW)済'!D20</f>
        <v>4586642</v>
      </c>
      <c r="T54" s="158"/>
    </row>
    <row r="55" spans="1:22" s="15" customFormat="1" ht="15.2" customHeight="1" thickBot="1" x14ac:dyDescent="0.2">
      <c r="A55" s="58" t="s">
        <v>95</v>
      </c>
      <c r="B55" s="59"/>
      <c r="C55" s="60"/>
      <c r="D55" s="61"/>
      <c r="E55" s="62"/>
      <c r="F55" s="63"/>
      <c r="G55" s="63"/>
      <c r="H55" s="64"/>
      <c r="I55" s="63"/>
      <c r="J55" s="65"/>
      <c r="K55" s="59"/>
      <c r="L55" s="59"/>
      <c r="M55" s="59"/>
      <c r="N55" s="59"/>
      <c r="O55" s="144">
        <f>'[1]入力シート(一般NW)済'!B6</f>
        <v>202977530</v>
      </c>
      <c r="P55" s="145"/>
      <c r="Q55" s="146">
        <f>'[1]入力シート(一般NW)済'!C6</f>
        <v>426502079</v>
      </c>
      <c r="R55" s="147"/>
      <c r="S55" s="144">
        <f>'[1]入力シート(一般NW)済'!D6</f>
        <v>-223524548</v>
      </c>
      <c r="T55" s="145"/>
    </row>
    <row r="56" spans="1:22" s="15" customFormat="1" ht="15.2" customHeight="1" thickBot="1" x14ac:dyDescent="0.2">
      <c r="A56" s="66" t="s">
        <v>153</v>
      </c>
      <c r="B56" s="112"/>
      <c r="C56" s="67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40">
        <f>'[1]入力シート(一般NW)済'!B21</f>
        <v>208790371</v>
      </c>
      <c r="P56" s="141"/>
      <c r="Q56" s="142">
        <f>'[1]入力シート(一般NW)済'!C21</f>
        <v>427728278</v>
      </c>
      <c r="R56" s="143"/>
      <c r="S56" s="140">
        <f>'[1]入力シート(一般NW)済'!D21</f>
        <v>-218937907</v>
      </c>
      <c r="T56" s="141"/>
    </row>
    <row r="57" spans="1:22" s="15" customFormat="1" ht="12" x14ac:dyDescent="0.15">
      <c r="O57" s="35"/>
      <c r="P57" s="35"/>
      <c r="Q57" s="35"/>
      <c r="R57" s="35"/>
      <c r="S57" s="35"/>
      <c r="T57" s="35"/>
    </row>
    <row r="58" spans="1:22" s="15" customFormat="1" ht="12" x14ac:dyDescent="0.15"/>
  </sheetData>
  <mergeCells count="97">
    <mergeCell ref="A2:T2"/>
    <mergeCell ref="A3:T3"/>
    <mergeCell ref="A4:T4"/>
    <mergeCell ref="A6:N6"/>
    <mergeCell ref="O6:P6"/>
    <mergeCell ref="O18:P18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M29:N29"/>
    <mergeCell ref="O29:P29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M28:N28"/>
    <mergeCell ref="O28:P28"/>
    <mergeCell ref="M38:N38"/>
    <mergeCell ref="O38:P38"/>
    <mergeCell ref="M39:N39"/>
    <mergeCell ref="O39:P39"/>
    <mergeCell ref="M30:N30"/>
    <mergeCell ref="O30:P30"/>
    <mergeCell ref="O31:P31"/>
    <mergeCell ref="O32:P32"/>
    <mergeCell ref="O33:P33"/>
    <mergeCell ref="O34:P34"/>
    <mergeCell ref="O41:P41"/>
    <mergeCell ref="Q41:R41"/>
    <mergeCell ref="S41:T41"/>
    <mergeCell ref="O35:P35"/>
    <mergeCell ref="O36:P36"/>
    <mergeCell ref="O37:P37"/>
    <mergeCell ref="Q39:T39"/>
    <mergeCell ref="M40:N40"/>
    <mergeCell ref="O40:P40"/>
    <mergeCell ref="Q40:R40"/>
    <mergeCell ref="S40:T40"/>
    <mergeCell ref="O45:P45"/>
    <mergeCell ref="Q45:R45"/>
    <mergeCell ref="S45:T45"/>
    <mergeCell ref="O42:P42"/>
    <mergeCell ref="Q42:R42"/>
    <mergeCell ref="S42:T42"/>
    <mergeCell ref="O43:P43"/>
    <mergeCell ref="Q43:R43"/>
    <mergeCell ref="S43:T43"/>
    <mergeCell ref="O44:P44"/>
    <mergeCell ref="Q44:R44"/>
    <mergeCell ref="S44:T44"/>
    <mergeCell ref="Q51:R51"/>
    <mergeCell ref="S51:T51"/>
    <mergeCell ref="O48:P48"/>
    <mergeCell ref="Q48:R48"/>
    <mergeCell ref="S48:T48"/>
    <mergeCell ref="O50:P50"/>
    <mergeCell ref="Q50:R50"/>
    <mergeCell ref="S50:T50"/>
    <mergeCell ref="O51:P51"/>
    <mergeCell ref="O54:P54"/>
    <mergeCell ref="Q54:R54"/>
    <mergeCell ref="S54:T54"/>
    <mergeCell ref="O52:P52"/>
    <mergeCell ref="Q52:R52"/>
    <mergeCell ref="S52:T52"/>
    <mergeCell ref="O53:P53"/>
    <mergeCell ref="Q53:R53"/>
    <mergeCell ref="S53:T53"/>
    <mergeCell ref="Q1:T1"/>
    <mergeCell ref="O56:P56"/>
    <mergeCell ref="Q56:R56"/>
    <mergeCell ref="S56:T56"/>
    <mergeCell ref="O55:P55"/>
    <mergeCell ref="Q55:R55"/>
    <mergeCell ref="S55:T55"/>
    <mergeCell ref="O49:P49"/>
    <mergeCell ref="Q49:R49"/>
    <mergeCell ref="S49:T49"/>
    <mergeCell ref="O46:P46"/>
    <mergeCell ref="Q46:R46"/>
    <mergeCell ref="S46:T46"/>
    <mergeCell ref="O47:P47"/>
    <mergeCell ref="Q47:R47"/>
    <mergeCell ref="S47:T47"/>
  </mergeCells>
  <phoneticPr fontId="4"/>
  <printOptions horizontalCentered="1"/>
  <pageMargins left="0.47244094488188981" right="0.47244094488188981" top="0.51181102362204722" bottom="0.43307086614173229" header="0.51181102362204722" footer="0.23622047244094491"/>
  <pageSetup paperSize="9" scale="90" firstPageNumber="5" orientation="portrait" useFirstPageNumber="1" r:id="rId1"/>
  <headerFooter alignWithMargins="0"/>
  <colBreaks count="1" manualBreakCount="1">
    <brk id="20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V59"/>
  <sheetViews>
    <sheetView tabSelected="1" view="pageBreakPreview" zoomScaleNormal="100" zoomScaleSheetLayoutView="100" workbookViewId="0">
      <selection activeCell="AJ11" sqref="AJ11"/>
    </sheetView>
  </sheetViews>
  <sheetFormatPr defaultRowHeight="11.25" x14ac:dyDescent="0.15"/>
  <cols>
    <col min="1" max="10" width="2.6640625" style="68" customWidth="1"/>
    <col min="11" max="11" width="9.33203125" style="68" customWidth="1"/>
    <col min="12" max="12" width="26" style="68" customWidth="1"/>
    <col min="13" max="14" width="9.33203125" style="68"/>
    <col min="15" max="15" width="17.1640625" style="68" customWidth="1"/>
    <col min="16" max="16384" width="9.33203125" style="68"/>
  </cols>
  <sheetData>
    <row r="1" spans="1:13" ht="18" customHeight="1" x14ac:dyDescent="0.15">
      <c r="L1" s="77" t="s">
        <v>158</v>
      </c>
      <c r="M1" s="78"/>
    </row>
    <row r="2" spans="1:13" ht="18.75" x14ac:dyDescent="0.15">
      <c r="A2" s="79"/>
      <c r="B2" s="197" t="s">
        <v>161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13" ht="14.45" customHeight="1" x14ac:dyDescent="0.15">
      <c r="A3" s="9"/>
      <c r="B3" s="198" t="str">
        <f>[1]設定変更はココ済!C5</f>
        <v>自　平成３１年　４月　１日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3" ht="14.45" customHeight="1" x14ac:dyDescent="0.15">
      <c r="A4" s="9"/>
      <c r="B4" s="198" t="str">
        <f>[1]設定変更はココ済!C6</f>
        <v>至　令和２年　３月３１日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3" ht="14.1" customHeight="1" thickBot="1" x14ac:dyDescent="0.2">
      <c r="A5" s="9"/>
      <c r="B5" s="80"/>
      <c r="C5" s="80"/>
      <c r="D5" s="80"/>
      <c r="E5" s="80"/>
      <c r="F5" s="80"/>
      <c r="G5" s="80"/>
      <c r="H5" s="80"/>
      <c r="I5" s="80"/>
      <c r="J5" s="80"/>
      <c r="K5" s="80"/>
      <c r="L5" s="81" t="s">
        <v>97</v>
      </c>
    </row>
    <row r="6" spans="1:13" ht="14.1" customHeight="1" x14ac:dyDescent="0.15">
      <c r="A6" s="9"/>
      <c r="B6" s="199" t="s">
        <v>1</v>
      </c>
      <c r="C6" s="200"/>
      <c r="D6" s="200"/>
      <c r="E6" s="200"/>
      <c r="F6" s="200"/>
      <c r="G6" s="200"/>
      <c r="H6" s="200"/>
      <c r="I6" s="201"/>
      <c r="J6" s="201"/>
      <c r="K6" s="202"/>
      <c r="L6" s="206" t="s">
        <v>2</v>
      </c>
    </row>
    <row r="7" spans="1:13" ht="14.1" customHeight="1" thickBot="1" x14ac:dyDescent="0.2">
      <c r="A7" s="9"/>
      <c r="B7" s="203"/>
      <c r="C7" s="204"/>
      <c r="D7" s="204"/>
      <c r="E7" s="204"/>
      <c r="F7" s="204"/>
      <c r="G7" s="204"/>
      <c r="H7" s="204"/>
      <c r="I7" s="204"/>
      <c r="J7" s="204"/>
      <c r="K7" s="205"/>
      <c r="L7" s="207"/>
    </row>
    <row r="8" spans="1:13" ht="14.1" customHeight="1" x14ac:dyDescent="0.15">
      <c r="A8" s="82"/>
      <c r="B8" s="83" t="s">
        <v>98</v>
      </c>
      <c r="C8" s="84"/>
      <c r="D8" s="84"/>
      <c r="E8" s="85"/>
      <c r="F8" s="85"/>
      <c r="G8" s="115"/>
      <c r="H8" s="85"/>
      <c r="I8" s="115"/>
      <c r="J8" s="115"/>
      <c r="K8" s="116"/>
      <c r="L8" s="86"/>
    </row>
    <row r="9" spans="1:13" ht="14.1" customHeight="1" x14ac:dyDescent="0.15">
      <c r="A9" s="69"/>
      <c r="B9" s="19"/>
      <c r="C9" s="47" t="s">
        <v>99</v>
      </c>
      <c r="D9" s="47"/>
      <c r="E9" s="45"/>
      <c r="F9" s="45"/>
      <c r="G9" s="9"/>
      <c r="H9" s="45"/>
      <c r="I9" s="9"/>
      <c r="J9" s="9"/>
      <c r="K9" s="37"/>
      <c r="L9" s="87">
        <f>'[1]入力シート(一般CF)済'!E7</f>
        <v>103705662</v>
      </c>
    </row>
    <row r="10" spans="1:13" ht="14.1" customHeight="1" x14ac:dyDescent="0.15">
      <c r="A10" s="69"/>
      <c r="B10" s="19"/>
      <c r="C10" s="47"/>
      <c r="D10" s="47" t="s">
        <v>100</v>
      </c>
      <c r="E10" s="45"/>
      <c r="F10" s="45"/>
      <c r="G10" s="45"/>
      <c r="H10" s="45"/>
      <c r="I10" s="9"/>
      <c r="J10" s="9"/>
      <c r="K10" s="37"/>
      <c r="L10" s="87">
        <f>'[1]入力シート(一般CF)済'!D8</f>
        <v>51957417</v>
      </c>
    </row>
    <row r="11" spans="1:13" ht="14.1" customHeight="1" x14ac:dyDescent="0.15">
      <c r="A11" s="69"/>
      <c r="B11" s="19"/>
      <c r="C11" s="47"/>
      <c r="D11" s="47"/>
      <c r="E11" s="88" t="s">
        <v>101</v>
      </c>
      <c r="F11" s="45"/>
      <c r="G11" s="45"/>
      <c r="H11" s="45"/>
      <c r="I11" s="9"/>
      <c r="J11" s="9"/>
      <c r="K11" s="37"/>
      <c r="L11" s="87">
        <f>'[1]入力シート(一般CF)済'!C9</f>
        <v>26676212</v>
      </c>
    </row>
    <row r="12" spans="1:13" ht="14.1" customHeight="1" x14ac:dyDescent="0.15">
      <c r="A12" s="69"/>
      <c r="B12" s="19"/>
      <c r="C12" s="47"/>
      <c r="D12" s="47"/>
      <c r="E12" s="88" t="s">
        <v>102</v>
      </c>
      <c r="F12" s="45"/>
      <c r="G12" s="45"/>
      <c r="H12" s="45"/>
      <c r="I12" s="9"/>
      <c r="J12" s="9"/>
      <c r="K12" s="37"/>
      <c r="L12" s="87">
        <f>'[1]入力シート(一般CF)済'!C10</f>
        <v>23222198</v>
      </c>
    </row>
    <row r="13" spans="1:13" ht="14.1" customHeight="1" x14ac:dyDescent="0.15">
      <c r="A13" s="69"/>
      <c r="B13" s="16"/>
      <c r="C13" s="9"/>
      <c r="D13" s="9"/>
      <c r="E13" s="21" t="s">
        <v>103</v>
      </c>
      <c r="F13" s="9"/>
      <c r="G13" s="9"/>
      <c r="H13" s="9"/>
      <c r="I13" s="9"/>
      <c r="J13" s="9"/>
      <c r="K13" s="37"/>
      <c r="L13" s="87">
        <f>'[1]入力シート(一般CF)済'!C11</f>
        <v>1200926</v>
      </c>
    </row>
    <row r="14" spans="1:13" ht="14.1" customHeight="1" x14ac:dyDescent="0.15">
      <c r="A14" s="69"/>
      <c r="B14" s="89"/>
      <c r="C14" s="17"/>
      <c r="D14" s="9"/>
      <c r="E14" s="17" t="s">
        <v>104</v>
      </c>
      <c r="F14" s="17"/>
      <c r="G14" s="17"/>
      <c r="H14" s="17"/>
      <c r="I14" s="9"/>
      <c r="J14" s="9"/>
      <c r="K14" s="37"/>
      <c r="L14" s="87">
        <f>'[1]入力シート(一般CF)済'!C12</f>
        <v>858082</v>
      </c>
    </row>
    <row r="15" spans="1:13" ht="14.1" customHeight="1" x14ac:dyDescent="0.15">
      <c r="A15" s="69"/>
      <c r="B15" s="16"/>
      <c r="C15" s="17"/>
      <c r="D15" s="21" t="s">
        <v>105</v>
      </c>
      <c r="E15" s="17"/>
      <c r="F15" s="17"/>
      <c r="G15" s="17"/>
      <c r="H15" s="17"/>
      <c r="I15" s="9"/>
      <c r="J15" s="9"/>
      <c r="K15" s="37"/>
      <c r="L15" s="87">
        <f>'[1]入力シート(一般CF)済'!D13</f>
        <v>51748245</v>
      </c>
    </row>
    <row r="16" spans="1:13" ht="14.1" customHeight="1" x14ac:dyDescent="0.15">
      <c r="A16" s="69"/>
      <c r="B16" s="16"/>
      <c r="C16" s="17"/>
      <c r="D16" s="17"/>
      <c r="E16" s="21" t="s">
        <v>106</v>
      </c>
      <c r="F16" s="17"/>
      <c r="G16" s="17"/>
      <c r="H16" s="17"/>
      <c r="I16" s="9"/>
      <c r="J16" s="9"/>
      <c r="K16" s="37"/>
      <c r="L16" s="87">
        <f>'[1]入力シート(一般CF)済'!C14</f>
        <v>11550673</v>
      </c>
    </row>
    <row r="17" spans="1:15" ht="14.1" customHeight="1" x14ac:dyDescent="0.15">
      <c r="A17" s="69"/>
      <c r="B17" s="16"/>
      <c r="C17" s="17"/>
      <c r="D17" s="17"/>
      <c r="E17" s="21" t="s">
        <v>107</v>
      </c>
      <c r="F17" s="17"/>
      <c r="G17" s="17"/>
      <c r="H17" s="17"/>
      <c r="I17" s="9"/>
      <c r="J17" s="9"/>
      <c r="K17" s="37"/>
      <c r="L17" s="87">
        <f>'[1]入力シート(一般CF)済'!C15</f>
        <v>31291902</v>
      </c>
    </row>
    <row r="18" spans="1:15" ht="14.1" customHeight="1" x14ac:dyDescent="0.15">
      <c r="A18" s="69"/>
      <c r="B18" s="16"/>
      <c r="C18" s="9"/>
      <c r="D18" s="17"/>
      <c r="E18" s="21" t="s">
        <v>108</v>
      </c>
      <c r="F18" s="17"/>
      <c r="G18" s="17"/>
      <c r="H18" s="17"/>
      <c r="I18" s="9"/>
      <c r="J18" s="9"/>
      <c r="K18" s="37"/>
      <c r="L18" s="87">
        <f>'[1]入力シート(一般CF)済'!C16</f>
        <v>7756189</v>
      </c>
    </row>
    <row r="19" spans="1:15" ht="14.1" customHeight="1" x14ac:dyDescent="0.15">
      <c r="A19" s="69"/>
      <c r="B19" s="16"/>
      <c r="C19" s="9"/>
      <c r="D19" s="8"/>
      <c r="E19" s="17" t="s">
        <v>104</v>
      </c>
      <c r="F19" s="9"/>
      <c r="G19" s="17"/>
      <c r="H19" s="17"/>
      <c r="I19" s="9"/>
      <c r="J19" s="9"/>
      <c r="K19" s="37"/>
      <c r="L19" s="87">
        <f>'[1]入力シート(一般CF)済'!C17</f>
        <v>1149481</v>
      </c>
    </row>
    <row r="20" spans="1:15" ht="14.1" customHeight="1" x14ac:dyDescent="0.15">
      <c r="A20" s="69"/>
      <c r="B20" s="16"/>
      <c r="C20" s="9" t="s">
        <v>109</v>
      </c>
      <c r="D20" s="8"/>
      <c r="E20" s="17"/>
      <c r="F20" s="17"/>
      <c r="G20" s="17"/>
      <c r="H20" s="17"/>
      <c r="I20" s="9"/>
      <c r="J20" s="9"/>
      <c r="K20" s="37"/>
      <c r="L20" s="87">
        <f>'[1]入力シート(一般CF)済'!E18</f>
        <v>112283360</v>
      </c>
    </row>
    <row r="21" spans="1:15" ht="14.1" customHeight="1" x14ac:dyDescent="0.15">
      <c r="A21" s="69"/>
      <c r="B21" s="16"/>
      <c r="C21" s="9"/>
      <c r="D21" s="20" t="s">
        <v>110</v>
      </c>
      <c r="E21" s="17"/>
      <c r="F21" s="17"/>
      <c r="G21" s="17"/>
      <c r="H21" s="17"/>
      <c r="I21" s="9"/>
      <c r="J21" s="9"/>
      <c r="K21" s="37"/>
      <c r="L21" s="87">
        <f>'[1]入力シート(一般CF)済'!D19</f>
        <v>77310391</v>
      </c>
    </row>
    <row r="22" spans="1:15" ht="14.1" customHeight="1" x14ac:dyDescent="0.15">
      <c r="A22" s="69"/>
      <c r="B22" s="16"/>
      <c r="C22" s="9"/>
      <c r="D22" s="20" t="s">
        <v>111</v>
      </c>
      <c r="E22" s="17"/>
      <c r="F22" s="17"/>
      <c r="G22" s="17"/>
      <c r="H22" s="17"/>
      <c r="I22" s="9"/>
      <c r="J22" s="9"/>
      <c r="K22" s="37"/>
      <c r="L22" s="87">
        <f>'[1]入力シート(一般CF)済'!D20</f>
        <v>30616949</v>
      </c>
    </row>
    <row r="23" spans="1:15" ht="14.1" customHeight="1" x14ac:dyDescent="0.15">
      <c r="A23" s="69"/>
      <c r="B23" s="16"/>
      <c r="C23" s="9"/>
      <c r="D23" s="20" t="s">
        <v>112</v>
      </c>
      <c r="E23" s="17"/>
      <c r="F23" s="17"/>
      <c r="G23" s="17"/>
      <c r="H23" s="17"/>
      <c r="I23" s="9"/>
      <c r="J23" s="9"/>
      <c r="K23" s="37"/>
      <c r="L23" s="87">
        <f>'[1]入力シート(一般CF)済'!D21</f>
        <v>2188395</v>
      </c>
    </row>
    <row r="24" spans="1:15" ht="14.1" customHeight="1" x14ac:dyDescent="0.15">
      <c r="A24" s="69"/>
      <c r="B24" s="16"/>
      <c r="C24" s="9"/>
      <c r="D24" s="8" t="s">
        <v>113</v>
      </c>
      <c r="E24" s="17"/>
      <c r="F24" s="17"/>
      <c r="G24" s="17"/>
      <c r="H24" s="8"/>
      <c r="I24" s="9"/>
      <c r="J24" s="9"/>
      <c r="K24" s="37"/>
      <c r="L24" s="87">
        <f>'[1]入力シート(一般CF)済'!D22</f>
        <v>2167625</v>
      </c>
    </row>
    <row r="25" spans="1:15" ht="14.1" customHeight="1" x14ac:dyDescent="0.15">
      <c r="A25" s="69"/>
      <c r="B25" s="16"/>
      <c r="C25" s="9" t="s">
        <v>114</v>
      </c>
      <c r="D25" s="8"/>
      <c r="E25" s="17"/>
      <c r="F25" s="17"/>
      <c r="G25" s="17"/>
      <c r="H25" s="8"/>
      <c r="I25" s="9"/>
      <c r="J25" s="9"/>
      <c r="K25" s="37"/>
      <c r="L25" s="18" t="str">
        <f>'[1]入力シート(一般CF)済'!E23</f>
        <v>-</v>
      </c>
    </row>
    <row r="26" spans="1:15" ht="14.1" customHeight="1" x14ac:dyDescent="0.15">
      <c r="A26" s="69"/>
      <c r="B26" s="16"/>
      <c r="C26" s="9"/>
      <c r="D26" s="20" t="s">
        <v>115</v>
      </c>
      <c r="E26" s="17"/>
      <c r="F26" s="17"/>
      <c r="G26" s="17"/>
      <c r="H26" s="17"/>
      <c r="I26" s="9"/>
      <c r="J26" s="9"/>
      <c r="K26" s="37"/>
      <c r="L26" s="18" t="str">
        <f>'[1]入力シート(一般CF)済'!D24</f>
        <v>-</v>
      </c>
    </row>
    <row r="27" spans="1:15" ht="14.1" customHeight="1" x14ac:dyDescent="0.15">
      <c r="A27" s="69"/>
      <c r="B27" s="16"/>
      <c r="C27" s="9"/>
      <c r="D27" s="8" t="s">
        <v>104</v>
      </c>
      <c r="E27" s="17"/>
      <c r="F27" s="17"/>
      <c r="G27" s="17"/>
      <c r="H27" s="17"/>
      <c r="I27" s="9"/>
      <c r="J27" s="9"/>
      <c r="K27" s="37"/>
      <c r="L27" s="18" t="str">
        <f>'[1]入力シート(一般CF)済'!D25</f>
        <v>-</v>
      </c>
    </row>
    <row r="28" spans="1:15" ht="14.1" customHeight="1" x14ac:dyDescent="0.15">
      <c r="A28" s="69"/>
      <c r="B28" s="16"/>
      <c r="C28" s="9" t="s">
        <v>116</v>
      </c>
      <c r="D28" s="8"/>
      <c r="E28" s="17"/>
      <c r="F28" s="17"/>
      <c r="G28" s="17"/>
      <c r="H28" s="17"/>
      <c r="I28" s="9"/>
      <c r="J28" s="9"/>
      <c r="K28" s="37"/>
      <c r="L28" s="18">
        <f>'[1]入力シート(一般CF)済'!E26</f>
        <v>46796</v>
      </c>
    </row>
    <row r="29" spans="1:15" ht="14.1" customHeight="1" x14ac:dyDescent="0.15">
      <c r="A29" s="69"/>
      <c r="B29" s="40" t="s">
        <v>117</v>
      </c>
      <c r="C29" s="41"/>
      <c r="D29" s="42"/>
      <c r="E29" s="90"/>
      <c r="F29" s="90"/>
      <c r="G29" s="90"/>
      <c r="H29" s="90"/>
      <c r="I29" s="41"/>
      <c r="J29" s="41"/>
      <c r="K29" s="91"/>
      <c r="L29" s="92">
        <f>'[1]入力シート(一般CF)済'!E27</f>
        <v>8624494</v>
      </c>
    </row>
    <row r="30" spans="1:15" ht="14.1" customHeight="1" x14ac:dyDescent="0.15">
      <c r="A30" s="69"/>
      <c r="B30" s="16" t="s">
        <v>118</v>
      </c>
      <c r="C30" s="9"/>
      <c r="D30" s="8"/>
      <c r="E30" s="17"/>
      <c r="F30" s="17"/>
      <c r="G30" s="17"/>
      <c r="H30" s="8"/>
      <c r="I30" s="9"/>
      <c r="J30" s="9"/>
      <c r="K30" s="37"/>
      <c r="L30" s="87"/>
    </row>
    <row r="31" spans="1:15" ht="14.1" customHeight="1" x14ac:dyDescent="0.15">
      <c r="A31" s="69"/>
      <c r="B31" s="16"/>
      <c r="C31" s="9" t="s">
        <v>119</v>
      </c>
      <c r="D31" s="8"/>
      <c r="E31" s="17"/>
      <c r="F31" s="17"/>
      <c r="G31" s="17"/>
      <c r="H31" s="17"/>
      <c r="I31" s="9"/>
      <c r="J31" s="9"/>
      <c r="K31" s="37"/>
      <c r="L31" s="87">
        <f>'[1]入力シート(一般CF)済'!E29</f>
        <v>8634503</v>
      </c>
      <c r="O31" s="110"/>
    </row>
    <row r="32" spans="1:15" ht="14.1" customHeight="1" x14ac:dyDescent="0.15">
      <c r="A32" s="69"/>
      <c r="B32" s="16"/>
      <c r="C32" s="9"/>
      <c r="D32" s="20" t="s">
        <v>120</v>
      </c>
      <c r="E32" s="17"/>
      <c r="F32" s="17"/>
      <c r="G32" s="17"/>
      <c r="H32" s="17"/>
      <c r="I32" s="9"/>
      <c r="J32" s="9"/>
      <c r="K32" s="37"/>
      <c r="L32" s="87">
        <f>'[1]入力シート(一般CF)済'!D30</f>
        <v>7127558</v>
      </c>
    </row>
    <row r="33" spans="1:15" ht="14.1" customHeight="1" x14ac:dyDescent="0.15">
      <c r="A33" s="69"/>
      <c r="B33" s="16"/>
      <c r="C33" s="9"/>
      <c r="D33" s="20" t="s">
        <v>121</v>
      </c>
      <c r="E33" s="17"/>
      <c r="F33" s="17"/>
      <c r="G33" s="17"/>
      <c r="H33" s="17"/>
      <c r="I33" s="9"/>
      <c r="J33" s="9"/>
      <c r="K33" s="37"/>
      <c r="L33" s="87">
        <f>'[1]入力シート(一般CF)済'!D31</f>
        <v>683258</v>
      </c>
    </row>
    <row r="34" spans="1:15" ht="14.1" customHeight="1" x14ac:dyDescent="0.15">
      <c r="A34" s="69"/>
      <c r="B34" s="16"/>
      <c r="C34" s="9"/>
      <c r="D34" s="20" t="s">
        <v>122</v>
      </c>
      <c r="E34" s="17"/>
      <c r="F34" s="17"/>
      <c r="G34" s="17"/>
      <c r="H34" s="17"/>
      <c r="I34" s="9"/>
      <c r="J34" s="9"/>
      <c r="K34" s="37"/>
      <c r="L34" s="18" t="str">
        <f>'[1]入力シート(一般CF)済'!D32</f>
        <v>-</v>
      </c>
    </row>
    <row r="35" spans="1:15" ht="14.1" customHeight="1" x14ac:dyDescent="0.15">
      <c r="A35" s="69"/>
      <c r="B35" s="16"/>
      <c r="C35" s="9"/>
      <c r="D35" s="20" t="s">
        <v>123</v>
      </c>
      <c r="E35" s="17"/>
      <c r="F35" s="17"/>
      <c r="G35" s="17"/>
      <c r="H35" s="17"/>
      <c r="I35" s="9"/>
      <c r="J35" s="9"/>
      <c r="K35" s="37"/>
      <c r="L35" s="87">
        <f>'[1]入力シート(一般CF)済'!D33</f>
        <v>823688</v>
      </c>
    </row>
    <row r="36" spans="1:15" ht="14.1" customHeight="1" x14ac:dyDescent="0.15">
      <c r="A36" s="69"/>
      <c r="B36" s="16"/>
      <c r="C36" s="9"/>
      <c r="D36" s="8" t="s">
        <v>104</v>
      </c>
      <c r="E36" s="17"/>
      <c r="F36" s="17"/>
      <c r="G36" s="17"/>
      <c r="H36" s="17"/>
      <c r="I36" s="9"/>
      <c r="J36" s="9"/>
      <c r="K36" s="37"/>
      <c r="L36" s="18" t="str">
        <f>'[1]入力シート(一般CF)済'!D34</f>
        <v>-</v>
      </c>
    </row>
    <row r="37" spans="1:15" ht="14.1" customHeight="1" x14ac:dyDescent="0.15">
      <c r="A37" s="69"/>
      <c r="B37" s="16"/>
      <c r="C37" s="9" t="s">
        <v>124</v>
      </c>
      <c r="D37" s="8"/>
      <c r="E37" s="17"/>
      <c r="F37" s="17"/>
      <c r="G37" s="17"/>
      <c r="H37" s="8"/>
      <c r="I37" s="9"/>
      <c r="J37" s="9"/>
      <c r="K37" s="37"/>
      <c r="L37" s="87">
        <f>'[1]入力シート(一般CF)済'!E35</f>
        <v>3266228</v>
      </c>
    </row>
    <row r="38" spans="1:15" ht="14.1" customHeight="1" x14ac:dyDescent="0.15">
      <c r="A38" s="69"/>
      <c r="B38" s="16"/>
      <c r="C38" s="9"/>
      <c r="D38" s="20" t="s">
        <v>111</v>
      </c>
      <c r="E38" s="17"/>
      <c r="F38" s="17"/>
      <c r="G38" s="17"/>
      <c r="H38" s="8"/>
      <c r="I38" s="9"/>
      <c r="J38" s="9"/>
      <c r="K38" s="37"/>
      <c r="L38" s="87">
        <f>'[1]入力シート(一般CF)済'!D36</f>
        <v>2714415</v>
      </c>
    </row>
    <row r="39" spans="1:15" ht="14.1" customHeight="1" x14ac:dyDescent="0.15">
      <c r="A39" s="69"/>
      <c r="B39" s="16"/>
      <c r="C39" s="9"/>
      <c r="D39" s="20" t="s">
        <v>125</v>
      </c>
      <c r="E39" s="17"/>
      <c r="F39" s="17"/>
      <c r="G39" s="17"/>
      <c r="H39" s="8"/>
      <c r="I39" s="9"/>
      <c r="J39" s="9"/>
      <c r="K39" s="37"/>
      <c r="L39" s="87">
        <f>'[1]入力シート(一般CF)済'!D37</f>
        <v>307167</v>
      </c>
    </row>
    <row r="40" spans="1:15" ht="14.1" customHeight="1" x14ac:dyDescent="0.15">
      <c r="A40" s="69"/>
      <c r="B40" s="16"/>
      <c r="C40" s="9"/>
      <c r="D40" s="20" t="s">
        <v>126</v>
      </c>
      <c r="E40" s="17"/>
      <c r="F40" s="9"/>
      <c r="G40" s="17"/>
      <c r="H40" s="17"/>
      <c r="I40" s="9"/>
      <c r="J40" s="9"/>
      <c r="K40" s="37"/>
      <c r="L40" s="87">
        <f>'[1]入力シート(一般CF)済'!D38</f>
        <v>30210</v>
      </c>
    </row>
    <row r="41" spans="1:15" ht="14.1" customHeight="1" x14ac:dyDescent="0.15">
      <c r="A41" s="69"/>
      <c r="B41" s="16"/>
      <c r="C41" s="9"/>
      <c r="D41" s="20" t="s">
        <v>127</v>
      </c>
      <c r="E41" s="17"/>
      <c r="F41" s="9"/>
      <c r="G41" s="17"/>
      <c r="H41" s="17"/>
      <c r="I41" s="9"/>
      <c r="J41" s="9"/>
      <c r="K41" s="37"/>
      <c r="L41" s="87">
        <f>'[1]入力シート(一般CF)済'!D39</f>
        <v>214436</v>
      </c>
      <c r="O41" s="110"/>
    </row>
    <row r="42" spans="1:15" ht="14.1" customHeight="1" x14ac:dyDescent="0.15">
      <c r="A42" s="69"/>
      <c r="B42" s="16"/>
      <c r="C42" s="9"/>
      <c r="D42" s="8" t="s">
        <v>113</v>
      </c>
      <c r="E42" s="17"/>
      <c r="F42" s="17"/>
      <c r="G42" s="17"/>
      <c r="H42" s="17"/>
      <c r="I42" s="9"/>
      <c r="J42" s="9"/>
      <c r="K42" s="37"/>
      <c r="L42" s="87" t="str">
        <f>'[1]入力シート(一般CF)済'!D40</f>
        <v>-</v>
      </c>
    </row>
    <row r="43" spans="1:15" ht="14.1" customHeight="1" x14ac:dyDescent="0.15">
      <c r="A43" s="69"/>
      <c r="B43" s="40" t="s">
        <v>128</v>
      </c>
      <c r="C43" s="41"/>
      <c r="D43" s="42"/>
      <c r="E43" s="90"/>
      <c r="F43" s="90"/>
      <c r="G43" s="90"/>
      <c r="H43" s="90"/>
      <c r="I43" s="41"/>
      <c r="J43" s="41"/>
      <c r="K43" s="91"/>
      <c r="L43" s="92">
        <f>'[1]入力シート(一般CF)済'!E41</f>
        <v>-5368276</v>
      </c>
    </row>
    <row r="44" spans="1:15" ht="14.1" customHeight="1" x14ac:dyDescent="0.15">
      <c r="A44" s="69"/>
      <c r="B44" s="16" t="s">
        <v>129</v>
      </c>
      <c r="C44" s="9"/>
      <c r="D44" s="8"/>
      <c r="E44" s="17"/>
      <c r="F44" s="17"/>
      <c r="G44" s="17"/>
      <c r="H44" s="17"/>
      <c r="I44" s="9"/>
      <c r="J44" s="9"/>
      <c r="K44" s="37"/>
      <c r="L44" s="87"/>
    </row>
    <row r="45" spans="1:15" ht="14.1" customHeight="1" x14ac:dyDescent="0.15">
      <c r="A45" s="69"/>
      <c r="B45" s="16"/>
      <c r="C45" s="9" t="s">
        <v>130</v>
      </c>
      <c r="D45" s="8"/>
      <c r="E45" s="17"/>
      <c r="F45" s="17"/>
      <c r="G45" s="17"/>
      <c r="H45" s="17"/>
      <c r="I45" s="9"/>
      <c r="J45" s="9"/>
      <c r="K45" s="37"/>
      <c r="L45" s="87">
        <f>'[1]入力シート(一般CF)済'!E43</f>
        <v>17691653</v>
      </c>
    </row>
    <row r="46" spans="1:15" ht="14.1" customHeight="1" x14ac:dyDescent="0.15">
      <c r="A46" s="69"/>
      <c r="B46" s="16"/>
      <c r="C46" s="9"/>
      <c r="D46" s="20" t="s">
        <v>131</v>
      </c>
      <c r="E46" s="17"/>
      <c r="F46" s="17"/>
      <c r="G46" s="17"/>
      <c r="H46" s="17"/>
      <c r="I46" s="9"/>
      <c r="J46" s="9"/>
      <c r="K46" s="37"/>
      <c r="L46" s="87">
        <f>'[1]入力シート(一般CF)済'!D44</f>
        <v>16911765</v>
      </c>
    </row>
    <row r="47" spans="1:15" ht="14.1" customHeight="1" x14ac:dyDescent="0.15">
      <c r="A47" s="69"/>
      <c r="B47" s="16"/>
      <c r="C47" s="9"/>
      <c r="D47" s="8" t="s">
        <v>104</v>
      </c>
      <c r="E47" s="17"/>
      <c r="F47" s="17"/>
      <c r="G47" s="17"/>
      <c r="H47" s="17"/>
      <c r="I47" s="9"/>
      <c r="J47" s="9"/>
      <c r="K47" s="37"/>
      <c r="L47" s="18">
        <f>'[1]入力シート(一般CF)済'!D45</f>
        <v>779888</v>
      </c>
    </row>
    <row r="48" spans="1:15" ht="14.1" customHeight="1" x14ac:dyDescent="0.15">
      <c r="A48" s="69"/>
      <c r="B48" s="16"/>
      <c r="C48" s="9" t="s">
        <v>132</v>
      </c>
      <c r="D48" s="8"/>
      <c r="E48" s="17"/>
      <c r="F48" s="17"/>
      <c r="G48" s="17"/>
      <c r="H48" s="17"/>
      <c r="I48" s="9"/>
      <c r="J48" s="9"/>
      <c r="K48" s="37"/>
      <c r="L48" s="87">
        <f>'[1]入力シート(一般CF)済'!E46</f>
        <v>14399828</v>
      </c>
    </row>
    <row r="49" spans="1:22" ht="14.1" customHeight="1" x14ac:dyDescent="0.15">
      <c r="A49" s="69"/>
      <c r="B49" s="16"/>
      <c r="C49" s="9"/>
      <c r="D49" s="20" t="s">
        <v>133</v>
      </c>
      <c r="E49" s="17"/>
      <c r="F49" s="17"/>
      <c r="G49" s="17"/>
      <c r="H49" s="45"/>
      <c r="I49" s="9"/>
      <c r="J49" s="9"/>
      <c r="K49" s="37"/>
      <c r="L49" s="87">
        <f>'[1]入力シート(一般CF)済'!D47</f>
        <v>13048600</v>
      </c>
    </row>
    <row r="50" spans="1:22" ht="14.1" customHeight="1" x14ac:dyDescent="0.15">
      <c r="A50" s="69"/>
      <c r="B50" s="16"/>
      <c r="C50" s="9"/>
      <c r="D50" s="8" t="s">
        <v>113</v>
      </c>
      <c r="E50" s="17"/>
      <c r="F50" s="17"/>
      <c r="G50" s="17"/>
      <c r="H50" s="93"/>
      <c r="I50" s="9"/>
      <c r="J50" s="9"/>
      <c r="K50" s="37"/>
      <c r="L50" s="18">
        <f>'[1]入力シート(一般CF)済'!D48</f>
        <v>1351228</v>
      </c>
    </row>
    <row r="51" spans="1:22" ht="14.1" customHeight="1" x14ac:dyDescent="0.15">
      <c r="A51" s="69"/>
      <c r="B51" s="40" t="s">
        <v>134</v>
      </c>
      <c r="C51" s="41"/>
      <c r="D51" s="42"/>
      <c r="E51" s="90"/>
      <c r="F51" s="90"/>
      <c r="G51" s="90"/>
      <c r="H51" s="94"/>
      <c r="I51" s="41"/>
      <c r="J51" s="41"/>
      <c r="K51" s="91"/>
      <c r="L51" s="92">
        <f>'[1]入力シート(一般CF)済'!E49</f>
        <v>-3291825</v>
      </c>
    </row>
    <row r="52" spans="1:22" ht="14.1" customHeight="1" x14ac:dyDescent="0.15">
      <c r="A52" s="69"/>
      <c r="B52" s="188" t="s">
        <v>135</v>
      </c>
      <c r="C52" s="189"/>
      <c r="D52" s="189"/>
      <c r="E52" s="189"/>
      <c r="F52" s="189"/>
      <c r="G52" s="189"/>
      <c r="H52" s="189"/>
      <c r="I52" s="189"/>
      <c r="J52" s="189"/>
      <c r="K52" s="190"/>
      <c r="L52" s="92">
        <f>'[1]入力シート(一般CF)済'!E50</f>
        <v>-35607</v>
      </c>
    </row>
    <row r="53" spans="1:22" ht="14.1" customHeight="1" thickBot="1" x14ac:dyDescent="0.2">
      <c r="A53" s="69"/>
      <c r="B53" s="191" t="s">
        <v>136</v>
      </c>
      <c r="C53" s="192"/>
      <c r="D53" s="192"/>
      <c r="E53" s="192"/>
      <c r="F53" s="192"/>
      <c r="G53" s="192"/>
      <c r="H53" s="192"/>
      <c r="I53" s="192"/>
      <c r="J53" s="192"/>
      <c r="K53" s="193"/>
      <c r="L53" s="95">
        <f>'[1]入力シート(一般CF)済'!E51</f>
        <v>909331</v>
      </c>
      <c r="V53" s="108"/>
    </row>
    <row r="54" spans="1:22" ht="14.1" customHeight="1" thickBot="1" x14ac:dyDescent="0.2">
      <c r="A54" s="69"/>
      <c r="B54" s="194" t="s">
        <v>137</v>
      </c>
      <c r="C54" s="195"/>
      <c r="D54" s="195"/>
      <c r="E54" s="195"/>
      <c r="F54" s="195"/>
      <c r="G54" s="195"/>
      <c r="H54" s="195"/>
      <c r="I54" s="195"/>
      <c r="J54" s="195"/>
      <c r="K54" s="196"/>
      <c r="L54" s="87">
        <f>'[1]入力シート(一般CF)済'!E52</f>
        <v>873724</v>
      </c>
    </row>
    <row r="55" spans="1:22" ht="14.1" customHeight="1" thickBot="1" x14ac:dyDescent="0.2">
      <c r="B55" s="96"/>
      <c r="C55" s="96"/>
      <c r="D55" s="96"/>
      <c r="E55" s="96"/>
      <c r="F55" s="96"/>
      <c r="G55" s="96"/>
      <c r="H55" s="96"/>
      <c r="I55" s="96"/>
      <c r="J55" s="96"/>
      <c r="K55" s="75"/>
      <c r="L55" s="97"/>
    </row>
    <row r="56" spans="1:22" ht="14.1" customHeight="1" x14ac:dyDescent="0.15">
      <c r="B56" s="98" t="s">
        <v>138</v>
      </c>
      <c r="C56" s="99"/>
      <c r="D56" s="99"/>
      <c r="E56" s="99"/>
      <c r="F56" s="99"/>
      <c r="G56" s="99"/>
      <c r="H56" s="99"/>
      <c r="I56" s="99"/>
      <c r="J56" s="99"/>
      <c r="K56" s="99"/>
      <c r="L56" s="87">
        <f>'[1]入力シート(一般CF)済'!E53</f>
        <v>339307</v>
      </c>
    </row>
    <row r="57" spans="1:22" ht="14.1" customHeight="1" x14ac:dyDescent="0.15">
      <c r="B57" s="114" t="s">
        <v>139</v>
      </c>
      <c r="C57" s="100"/>
      <c r="D57" s="100"/>
      <c r="E57" s="100"/>
      <c r="F57" s="100"/>
      <c r="G57" s="100"/>
      <c r="H57" s="100"/>
      <c r="I57" s="100"/>
      <c r="J57" s="100"/>
      <c r="K57" s="100"/>
      <c r="L57" s="92">
        <f>'[1]入力シート(一般CF)済'!E54</f>
        <v>18963</v>
      </c>
    </row>
    <row r="58" spans="1:22" ht="14.1" customHeight="1" thickBot="1" x14ac:dyDescent="0.2">
      <c r="B58" s="101" t="s">
        <v>140</v>
      </c>
      <c r="C58" s="102"/>
      <c r="D58" s="102"/>
      <c r="E58" s="102"/>
      <c r="F58" s="102"/>
      <c r="G58" s="102"/>
      <c r="H58" s="102"/>
      <c r="I58" s="102"/>
      <c r="J58" s="102"/>
      <c r="K58" s="102"/>
      <c r="L58" s="87">
        <f>'[1]入力シート(一般CF)済'!E55</f>
        <v>358269</v>
      </c>
    </row>
    <row r="59" spans="1:22" ht="14.1" customHeight="1" thickBot="1" x14ac:dyDescent="0.2">
      <c r="B59" s="103" t="s">
        <v>141</v>
      </c>
      <c r="C59" s="112"/>
      <c r="D59" s="104"/>
      <c r="E59" s="105"/>
      <c r="F59" s="105"/>
      <c r="G59" s="105"/>
      <c r="H59" s="105"/>
      <c r="I59" s="112"/>
      <c r="J59" s="112"/>
      <c r="K59" s="112"/>
      <c r="L59" s="106">
        <f>'[1]入力シート(一般CF)済'!E56</f>
        <v>1231993</v>
      </c>
    </row>
  </sheetData>
  <mergeCells count="8">
    <mergeCell ref="B52:K52"/>
    <mergeCell ref="B53:K53"/>
    <mergeCell ref="B54:K54"/>
    <mergeCell ref="B2:L2"/>
    <mergeCell ref="B3:L3"/>
    <mergeCell ref="B4:L4"/>
    <mergeCell ref="B6:K7"/>
    <mergeCell ref="L6:L7"/>
  </mergeCells>
  <phoneticPr fontId="4"/>
  <printOptions horizontalCentered="1"/>
  <pageMargins left="0.47244094488188981" right="0.47244094488188981" top="0.51181102362204722" bottom="0.43307086614173229" header="0.51181102362204722" footer="0.23622047244094491"/>
  <pageSetup paperSize="9" scale="90" firstPageNumber="5" orientation="portrait" useFirstPageNumber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BS（一般会計等）</vt:lpstr>
      <vt:lpstr>PL＆NW（一般会計等）</vt:lpstr>
      <vt:lpstr>CF（一般会計等）</vt:lpstr>
      <vt:lpstr>'BS（一般会計等）'!Print_Area</vt:lpstr>
      <vt:lpstr>'CF（一般会計等）'!Print_Area</vt:lpstr>
      <vt:lpstr>'PL＆NW（一般会計等）'!Print_Area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jn0827</dc:creator>
  <cp:lastModifiedBy>奈良市役所</cp:lastModifiedBy>
  <cp:lastPrinted>2021-03-17T00:20:35Z</cp:lastPrinted>
  <dcterms:created xsi:type="dcterms:W3CDTF">2016-02-09T02:14:34Z</dcterms:created>
  <dcterms:modified xsi:type="dcterms:W3CDTF">2021-03-17T00:20:50Z</dcterms:modified>
</cp:coreProperties>
</file>