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450400住宅課\20_住宅政策係\住宅福祉\終身建物賃貸借事業　(事業認可関係)\"/>
    </mc:Choice>
  </mc:AlternateContent>
  <bookViews>
    <workbookView xWindow="0" yWindow="0" windowWidth="20490" windowHeight="7635"/>
  </bookViews>
  <sheets>
    <sheet name="バリフリ【既存】" sheetId="1" r:id="rId1"/>
  </sheets>
  <definedNames>
    <definedName name="_xlnm.Print_Area" localSheetId="0">バリフリ【既存】!$B$2:$AC$52</definedName>
    <definedName name="_xlnm.Print_Titles" localSheetId="0">バリフリ【既存】!$6:$6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9" i="1" l="1"/>
  <c r="AE48" i="1"/>
  <c r="AE47" i="1"/>
  <c r="AH47" i="1" s="1"/>
  <c r="AE46" i="1"/>
  <c r="AE45" i="1"/>
  <c r="AE44" i="1"/>
  <c r="AE42" i="1"/>
  <c r="AE41" i="1"/>
  <c r="AE40" i="1"/>
  <c r="AE38" i="1"/>
  <c r="AE37" i="1"/>
  <c r="AE36" i="1"/>
  <c r="AE35" i="1"/>
  <c r="AH35" i="1" s="1"/>
  <c r="AE34" i="1"/>
  <c r="AE33" i="1"/>
  <c r="AE32" i="1"/>
  <c r="AE31" i="1"/>
  <c r="AE30" i="1"/>
  <c r="AE29" i="1"/>
  <c r="AE28" i="1"/>
  <c r="AE27" i="1"/>
  <c r="AE26" i="1"/>
  <c r="AH26" i="1" s="1"/>
  <c r="AJ25" i="1"/>
  <c r="AE25" i="1"/>
  <c r="AJ24" i="1"/>
  <c r="AF24" i="1"/>
  <c r="AE24" i="1"/>
  <c r="AJ23" i="1"/>
  <c r="AF23" i="1"/>
  <c r="AE23" i="1"/>
  <c r="AE22" i="1"/>
  <c r="AE20" i="1"/>
  <c r="AE19" i="1"/>
  <c r="AE18" i="1"/>
  <c r="AH18" i="1" s="1"/>
  <c r="AE14" i="1"/>
  <c r="AE13" i="1"/>
  <c r="AH13" i="1" s="1"/>
  <c r="AE12" i="1"/>
  <c r="AH11" i="1"/>
  <c r="AE11" i="1"/>
  <c r="AE10" i="1"/>
  <c r="AE9" i="1"/>
  <c r="AH9" i="1" s="1"/>
  <c r="AH31" i="1" l="1"/>
  <c r="AH44" i="1"/>
  <c r="AH22" i="1"/>
  <c r="AH28" i="1"/>
  <c r="AH40" i="1"/>
</calcChain>
</file>

<file path=xl/sharedStrings.xml><?xml version="1.0" encoding="utf-8"?>
<sst xmlns="http://schemas.openxmlformats.org/spreadsheetml/2006/main" count="263" uniqueCount="94">
  <si>
    <r>
      <t>終身建物賃貸借認可基準（加齢対応構造等） 適合チェックリスト（既存住宅用）</t>
    </r>
    <r>
      <rPr>
        <sz val="14"/>
        <color indexed="8"/>
        <rFont val="ＭＳ Ｐゴシック"/>
        <family val="3"/>
        <charset val="128"/>
      </rPr>
      <t xml:space="preserve">
</t>
    </r>
    <r>
      <rPr>
        <sz val="12"/>
        <color indexed="8"/>
        <rFont val="ＭＳ Ｐゴシック"/>
        <family val="3"/>
        <charset val="128"/>
      </rPr>
      <t>【高齢者の居住の安定確保に関する法律施行規則第34条第2項第１号及び２号に規定する基準】</t>
    </r>
    <rPh sb="0" eb="2">
      <t>シュウシン</t>
    </rPh>
    <rPh sb="2" eb="4">
      <t>タテモノ</t>
    </rPh>
    <rPh sb="4" eb="7">
      <t>チンタイシャク</t>
    </rPh>
    <rPh sb="7" eb="9">
      <t>ニンカ</t>
    </rPh>
    <rPh sb="9" eb="11">
      <t>キジュン</t>
    </rPh>
    <rPh sb="12" eb="14">
      <t>カレイ</t>
    </rPh>
    <rPh sb="14" eb="16">
      <t>タイオウ</t>
    </rPh>
    <rPh sb="16" eb="19">
      <t>コウゾウナド</t>
    </rPh>
    <rPh sb="21" eb="23">
      <t>テキゴウ</t>
    </rPh>
    <rPh sb="31" eb="33">
      <t>キゾン</t>
    </rPh>
    <rPh sb="33" eb="35">
      <t>ジュウタク</t>
    </rPh>
    <rPh sb="35" eb="36">
      <t>ヨウ</t>
    </rPh>
    <rPh sb="39" eb="42">
      <t>コウレイシャ</t>
    </rPh>
    <rPh sb="43" eb="45">
      <t>キョジュウ</t>
    </rPh>
    <rPh sb="46" eb="48">
      <t>アンテイ</t>
    </rPh>
    <rPh sb="48" eb="50">
      <t>カクホ</t>
    </rPh>
    <rPh sb="51" eb="52">
      <t>カン</t>
    </rPh>
    <rPh sb="54" eb="56">
      <t>ホウリツ</t>
    </rPh>
    <rPh sb="56" eb="58">
      <t>セコウ</t>
    </rPh>
    <rPh sb="58" eb="60">
      <t>キソク</t>
    </rPh>
    <rPh sb="60" eb="61">
      <t>ダイ</t>
    </rPh>
    <rPh sb="63" eb="64">
      <t>ジョウ</t>
    </rPh>
    <rPh sb="64" eb="65">
      <t>ダイ</t>
    </rPh>
    <rPh sb="66" eb="67">
      <t>コウ</t>
    </rPh>
    <rPh sb="67" eb="68">
      <t>ダイ</t>
    </rPh>
    <rPh sb="69" eb="70">
      <t>ゴウ</t>
    </rPh>
    <rPh sb="70" eb="71">
      <t>オヨ</t>
    </rPh>
    <rPh sb="73" eb="74">
      <t>ゴウ</t>
    </rPh>
    <rPh sb="75" eb="77">
      <t>キテイ</t>
    </rPh>
    <rPh sb="79" eb="81">
      <t>キジュン</t>
    </rPh>
    <phoneticPr fontId="8"/>
  </si>
  <si>
    <t>　□のある欄は、該当するものを
■に置き換えてください　　</t>
    <rPh sb="5" eb="6">
      <t>ラン</t>
    </rPh>
    <rPh sb="8" eb="10">
      <t>ガイトウ</t>
    </rPh>
    <rPh sb="18" eb="19">
      <t>オ</t>
    </rPh>
    <rPh sb="20" eb="21">
      <t>カ</t>
    </rPh>
    <phoneticPr fontId="8"/>
  </si>
  <si>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8"/>
  </si>
  <si>
    <t>添付資料の
対応箇所等</t>
    <rPh sb="0" eb="2">
      <t>テンプ</t>
    </rPh>
    <rPh sb="2" eb="4">
      <t>シリョウ</t>
    </rPh>
    <rPh sb="6" eb="8">
      <t>タイオウ</t>
    </rPh>
    <rPh sb="8" eb="10">
      <t>カショ</t>
    </rPh>
    <rPh sb="10" eb="11">
      <t>ナド</t>
    </rPh>
    <phoneticPr fontId="8"/>
  </si>
  <si>
    <t>（審査担当者使用欄）
記入加筆しないこと</t>
    <rPh sb="1" eb="3">
      <t>シンサ</t>
    </rPh>
    <rPh sb="3" eb="6">
      <t>タントウシャ</t>
    </rPh>
    <rPh sb="6" eb="8">
      <t>シヨウ</t>
    </rPh>
    <rPh sb="8" eb="9">
      <t>ラン</t>
    </rPh>
    <rPh sb="11" eb="13">
      <t>キニュウ</t>
    </rPh>
    <rPh sb="13" eb="15">
      <t>カヒツ</t>
    </rPh>
    <phoneticPr fontId="8"/>
  </si>
  <si>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8"/>
  </si>
  <si>
    <t>対応の状況</t>
    <rPh sb="0" eb="2">
      <t>タイオウ</t>
    </rPh>
    <rPh sb="3" eb="5">
      <t>ジョウキョウ</t>
    </rPh>
    <phoneticPr fontId="8"/>
  </si>
  <si>
    <t>計画数値・対処の状況
補足説明等</t>
    <rPh sb="0" eb="2">
      <t>ケイカク</t>
    </rPh>
    <rPh sb="2" eb="4">
      <t>スウチ</t>
    </rPh>
    <rPh sb="5" eb="7">
      <t>タイショ</t>
    </rPh>
    <rPh sb="8" eb="10">
      <t>ジョウキョウ</t>
    </rPh>
    <rPh sb="11" eb="16">
      <t>ホソクセツメイナド</t>
    </rPh>
    <phoneticPr fontId="8"/>
  </si>
  <si>
    <t>資料番号・
該当ページ</t>
    <rPh sb="0" eb="2">
      <t>シリョウ</t>
    </rPh>
    <rPh sb="2" eb="4">
      <t>バンゴウ</t>
    </rPh>
    <rPh sb="6" eb="8">
      <t>ガイトウ</t>
    </rPh>
    <phoneticPr fontId="8"/>
  </si>
  <si>
    <t>対応状況</t>
    <rPh sb="0" eb="2">
      <t>タイオウ</t>
    </rPh>
    <rPh sb="2" eb="4">
      <t>ジョウキョウ</t>
    </rPh>
    <phoneticPr fontId="8"/>
  </si>
  <si>
    <t>補足説明</t>
    <rPh sb="0" eb="2">
      <t>ホソク</t>
    </rPh>
    <rPh sb="2" eb="4">
      <t>セツメイ</t>
    </rPh>
    <phoneticPr fontId="8"/>
  </si>
  <si>
    <r>
      <rPr>
        <b/>
        <sz val="14"/>
        <color indexed="8"/>
        <rFont val="ＭＳ Ｐゴシック"/>
        <family val="3"/>
        <charset val="128"/>
      </rPr>
      <t>Ａ</t>
    </r>
    <r>
      <rPr>
        <sz val="10"/>
        <color indexed="8"/>
        <rFont val="ＭＳ Ｐゴシック"/>
        <family val="3"/>
        <charset val="128"/>
      </rPr>
      <t>　【高齢者の居住の安定確保に関する法律施行規則第34条第</t>
    </r>
    <r>
      <rPr>
        <sz val="10"/>
        <color indexed="8"/>
        <rFont val="ＭＳ Ｐゴシック"/>
        <family val="3"/>
        <charset val="128"/>
      </rPr>
      <t>2</t>
    </r>
    <r>
      <rPr>
        <sz val="10"/>
        <color indexed="8"/>
        <rFont val="ＭＳ Ｐゴシック"/>
        <family val="3"/>
        <charset val="128"/>
      </rPr>
      <t>項第１号に規定する基準】</t>
    </r>
    <rPh sb="28" eb="29">
      <t>ダイ</t>
    </rPh>
    <rPh sb="30" eb="31">
      <t>コウ</t>
    </rPh>
    <phoneticPr fontId="8"/>
  </si>
  <si>
    <t>便所、浴室及び住戸内の階段には、手すりを設けること。</t>
    <rPh sb="7" eb="9">
      <t>ジュウコ</t>
    </rPh>
    <phoneticPr fontId="8"/>
  </si>
  <si>
    <t>便所</t>
    <phoneticPr fontId="8"/>
  </si>
  <si>
    <t>□</t>
    <phoneticPr fontId="8"/>
  </si>
  <si>
    <t>適合</t>
    <rPh sb="0" eb="2">
      <t>テキゴウ</t>
    </rPh>
    <phoneticPr fontId="8"/>
  </si>
  <si>
    <t>□</t>
    <phoneticPr fontId="8"/>
  </si>
  <si>
    <t>非適合</t>
    <rPh sb="0" eb="1">
      <t>ヒ</t>
    </rPh>
    <rPh sb="1" eb="3">
      <t>テキゴウ</t>
    </rPh>
    <phoneticPr fontId="8"/>
  </si>
  <si>
    <t>２欄用</t>
    <rPh sb="1" eb="2">
      <t>ラン</t>
    </rPh>
    <rPh sb="2" eb="3">
      <t>ヨウ</t>
    </rPh>
    <phoneticPr fontId="8"/>
  </si>
  <si>
    <t>■□</t>
    <phoneticPr fontId="8"/>
  </si>
  <si>
    <t>□■</t>
    <phoneticPr fontId="8"/>
  </si>
  <si>
    <t>□□</t>
    <phoneticPr fontId="8"/>
  </si>
  <si>
    <t>以外</t>
    <rPh sb="0" eb="2">
      <t>イガイ</t>
    </rPh>
    <phoneticPr fontId="8"/>
  </si>
  <si>
    <t>●適合</t>
    <rPh sb="1" eb="3">
      <t>テキゴウ</t>
    </rPh>
    <phoneticPr fontId="8"/>
  </si>
  <si>
    <t>◆未達</t>
    <rPh sb="1" eb="2">
      <t>ミ</t>
    </rPh>
    <rPh sb="2" eb="3">
      <t>タツ</t>
    </rPh>
    <phoneticPr fontId="8"/>
  </si>
  <si>
    <t>■未答</t>
    <rPh sb="1" eb="2">
      <t>ミ</t>
    </rPh>
    <rPh sb="2" eb="3">
      <t>コタエ</t>
    </rPh>
    <phoneticPr fontId="8"/>
  </si>
  <si>
    <t>▼矛盾</t>
    <rPh sb="1" eb="3">
      <t>ムジュン</t>
    </rPh>
    <phoneticPr fontId="8"/>
  </si>
  <si>
    <t>浴室</t>
    <phoneticPr fontId="8"/>
  </si>
  <si>
    <t>住戸内の階段</t>
    <rPh sb="0" eb="2">
      <t>ジュウコ</t>
    </rPh>
    <phoneticPr fontId="8"/>
  </si>
  <si>
    <r>
      <rPr>
        <b/>
        <sz val="14"/>
        <color indexed="8"/>
        <rFont val="ＭＳ Ｐゴシック"/>
        <family val="3"/>
        <charset val="128"/>
      </rPr>
      <t>Ｂ</t>
    </r>
    <r>
      <rPr>
        <sz val="10"/>
        <color indexed="8"/>
        <rFont val="ＭＳ Ｐゴシック"/>
        <family val="3"/>
        <charset val="128"/>
      </rPr>
      <t>　【高齢者の居住の安定確保に関する法律施行規則第34条第2項第１号に規定する基準】</t>
    </r>
    <phoneticPr fontId="8"/>
  </si>
  <si>
    <t>１  住宅の専用部分に係る基準</t>
  </si>
  <si>
    <r>
      <t xml:space="preserve">手すり
</t>
    </r>
    <r>
      <rPr>
        <sz val="9"/>
        <rFont val="ＭＳ Ｐゴシック"/>
        <family val="3"/>
        <charset val="128"/>
      </rPr>
      <t xml:space="preserve">
※専用住戸
　内部</t>
    </r>
    <phoneticPr fontId="8"/>
  </si>
  <si>
    <t>　 手すりが、次の表の空間の項に掲げる場所ごとに、それぞれ手すりの設置の基準の項に掲げる基準に適合していること。ただし、便所、浴室、玄関及び脱衣室にあっては、日常生活空間内に存するものに限る。</t>
    <rPh sb="11" eb="13">
      <t>クウカン</t>
    </rPh>
    <rPh sb="14" eb="15">
      <t>コウ</t>
    </rPh>
    <rPh sb="19" eb="21">
      <t>バショ</t>
    </rPh>
    <rPh sb="29" eb="30">
      <t>テ</t>
    </rPh>
    <rPh sb="33" eb="35">
      <t>セッチ</t>
    </rPh>
    <rPh sb="36" eb="38">
      <t>キジュン</t>
    </rPh>
    <rPh sb="39" eb="40">
      <t>コウ</t>
    </rPh>
    <phoneticPr fontId="8"/>
  </si>
  <si>
    <t>全空間で適合または該当しない</t>
    <rPh sb="0" eb="1">
      <t>ゼン</t>
    </rPh>
    <rPh sb="1" eb="3">
      <t>クウカン</t>
    </rPh>
    <rPh sb="4" eb="6">
      <t>テキゴウ</t>
    </rPh>
    <rPh sb="9" eb="11">
      <t>ガイトウ</t>
    </rPh>
    <phoneticPr fontId="8"/>
  </si>
  <si>
    <t>３欄用</t>
    <rPh sb="1" eb="2">
      <t>ラン</t>
    </rPh>
    <rPh sb="2" eb="3">
      <t>ヨウ</t>
    </rPh>
    <phoneticPr fontId="8"/>
  </si>
  <si>
    <t>■□□</t>
    <phoneticPr fontId="8"/>
  </si>
  <si>
    <t>□■□</t>
    <phoneticPr fontId="8"/>
  </si>
  <si>
    <t>□□■</t>
    <phoneticPr fontId="8"/>
  </si>
  <si>
    <t>□□□</t>
    <phoneticPr fontId="8"/>
  </si>
  <si>
    <t>部分的に非適合あり</t>
    <rPh sb="0" eb="2">
      <t>ブブン</t>
    </rPh>
    <rPh sb="2" eb="3">
      <t>テキ</t>
    </rPh>
    <rPh sb="4" eb="5">
      <t>ヒ</t>
    </rPh>
    <rPh sb="5" eb="7">
      <t>テキゴウ</t>
    </rPh>
    <phoneticPr fontId="8"/>
  </si>
  <si>
    <t>適合がない</t>
    <rPh sb="0" eb="2">
      <t>テキゴウ</t>
    </rPh>
    <phoneticPr fontId="8"/>
  </si>
  <si>
    <t>空間</t>
    <rPh sb="0" eb="2">
      <t>クウカン</t>
    </rPh>
    <phoneticPr fontId="8"/>
  </si>
  <si>
    <t>手すりの設置の基準</t>
    <rPh sb="0" eb="1">
      <t>テ</t>
    </rPh>
    <rPh sb="4" eb="6">
      <t>セッチ</t>
    </rPh>
    <rPh sb="7" eb="9">
      <t>キジュン</t>
    </rPh>
    <phoneticPr fontId="8"/>
  </si>
  <si>
    <t>階段</t>
  </si>
  <si>
    <t>少なくとも片側（勾配が45度を超える場合にあっては両側）に設けられていること。ただし、ホームエレベーターが設けられている場合にあっては、この限りでない。</t>
    <phoneticPr fontId="8"/>
  </si>
  <si>
    <t>住戸内に階段はなく該当しない</t>
    <rPh sb="0" eb="2">
      <t>ジュウコ</t>
    </rPh>
    <rPh sb="2" eb="3">
      <t>ナイ</t>
    </rPh>
    <rPh sb="4" eb="6">
      <t>カイダン</t>
    </rPh>
    <rPh sb="9" eb="11">
      <t>ガイトウ</t>
    </rPh>
    <phoneticPr fontId="8"/>
  </si>
  <si>
    <t>※複数ある場合は最も厳しい状況を記入</t>
    <rPh sb="1" eb="3">
      <t>フクスウ</t>
    </rPh>
    <rPh sb="5" eb="7">
      <t>バアイ</t>
    </rPh>
    <rPh sb="8" eb="9">
      <t>モット</t>
    </rPh>
    <rPh sb="10" eb="11">
      <t>キビ</t>
    </rPh>
    <rPh sb="13" eb="15">
      <t>ジョウキョウ</t>
    </rPh>
    <rPh sb="16" eb="18">
      <t>キニュウ</t>
    </rPh>
    <phoneticPr fontId="8"/>
  </si>
  <si>
    <t>４欄用</t>
    <rPh sb="1" eb="2">
      <t>ラン</t>
    </rPh>
    <rPh sb="2" eb="3">
      <t>ヨウ</t>
    </rPh>
    <phoneticPr fontId="8"/>
  </si>
  <si>
    <t>■□□□</t>
    <phoneticPr fontId="8"/>
  </si>
  <si>
    <t>□■□□</t>
    <phoneticPr fontId="8"/>
  </si>
  <si>
    <t>□□■□</t>
    <phoneticPr fontId="8"/>
  </si>
  <si>
    <t>□□□■</t>
    <phoneticPr fontId="8"/>
  </si>
  <si>
    <t>□□□□</t>
    <phoneticPr fontId="8"/>
  </si>
  <si>
    <t>階段あるがホームエレベータも設置</t>
    <rPh sb="0" eb="2">
      <t>カイダン</t>
    </rPh>
    <rPh sb="14" eb="16">
      <t>セッチ</t>
    </rPh>
    <phoneticPr fontId="8"/>
  </si>
  <si>
    <t>勾配</t>
    <rPh sb="0" eb="2">
      <t>コウバイ</t>
    </rPh>
    <phoneticPr fontId="8"/>
  </si>
  <si>
    <t>１／</t>
    <phoneticPr fontId="8"/>
  </si>
  <si>
    <t>勾配角度：</t>
    <rPh sb="0" eb="2">
      <t>コウバイ</t>
    </rPh>
    <rPh sb="2" eb="4">
      <t>カクド</t>
    </rPh>
    <phoneticPr fontId="8"/>
  </si>
  <si>
    <t>◎無し</t>
    <rPh sb="1" eb="2">
      <t>ナ</t>
    </rPh>
    <phoneticPr fontId="8"/>
  </si>
  <si>
    <t>Ｅ適合</t>
    <rPh sb="1" eb="3">
      <t>テキゴウ</t>
    </rPh>
    <phoneticPr fontId="8"/>
  </si>
  <si>
    <t>階段があり左欄をみたして適合　→</t>
    <rPh sb="0" eb="2">
      <t>カイダン</t>
    </rPh>
    <rPh sb="5" eb="6">
      <t>ヒダリ</t>
    </rPh>
    <rPh sb="6" eb="7">
      <t>ラン</t>
    </rPh>
    <rPh sb="12" eb="14">
      <t>テキゴウ</t>
    </rPh>
    <phoneticPr fontId="8"/>
  </si>
  <si>
    <t xml:space="preserve">
手すりの設置
</t>
    <rPh sb="1" eb="2">
      <t>テ</t>
    </rPh>
    <rPh sb="5" eb="7">
      <t>セッチ</t>
    </rPh>
    <phoneticPr fontId="8"/>
  </si>
  <si>
    <t>片側</t>
    <rPh sb="0" eb="2">
      <t>カタガワ</t>
    </rPh>
    <phoneticPr fontId="8"/>
  </si>
  <si>
    <t>両側</t>
    <rPh sb="0" eb="2">
      <t>リョウガワ</t>
    </rPh>
    <phoneticPr fontId="8"/>
  </si>
  <si>
    <t>手すり：</t>
    <rPh sb="0" eb="1">
      <t>テ</t>
    </rPh>
    <phoneticPr fontId="8"/>
  </si>
  <si>
    <t>階段あるが左欄をみたさず非適合　→</t>
    <rPh sb="0" eb="2">
      <t>カイダン</t>
    </rPh>
    <rPh sb="5" eb="6">
      <t>ヒダリ</t>
    </rPh>
    <rPh sb="6" eb="7">
      <t>ラン</t>
    </rPh>
    <rPh sb="12" eb="13">
      <t>ヒ</t>
    </rPh>
    <rPh sb="13" eb="15">
      <t>テキゴウ</t>
    </rPh>
    <phoneticPr fontId="8"/>
  </si>
  <si>
    <t>手すりの踏面からの高さ</t>
    <rPh sb="0" eb="1">
      <t>テ</t>
    </rPh>
    <rPh sb="4" eb="6">
      <t>フミヅラ</t>
    </rPh>
    <rPh sb="9" eb="10">
      <t>タカ</t>
    </rPh>
    <phoneticPr fontId="8"/>
  </si>
  <si>
    <t>mm</t>
    <phoneticPr fontId="8"/>
  </si>
  <si>
    <t>高さ：</t>
    <rPh sb="0" eb="1">
      <t>タカ</t>
    </rPh>
    <phoneticPr fontId="8"/>
  </si>
  <si>
    <t>便所</t>
  </si>
  <si>
    <t>立ち座りのためのものが設けられていること。</t>
  </si>
  <si>
    <t>設置済みで適合</t>
    <rPh sb="0" eb="2">
      <t>セッチ</t>
    </rPh>
    <rPh sb="2" eb="3">
      <t>ス</t>
    </rPh>
    <rPh sb="5" eb="7">
      <t>テキゴウ</t>
    </rPh>
    <phoneticPr fontId="8"/>
  </si>
  <si>
    <t>左欄をみたさず非適合</t>
    <rPh sb="0" eb="1">
      <t>ヒダリ</t>
    </rPh>
    <rPh sb="1" eb="2">
      <t>ラン</t>
    </rPh>
    <rPh sb="7" eb="8">
      <t>ヒ</t>
    </rPh>
    <rPh sb="8" eb="10">
      <t>テキゴウ</t>
    </rPh>
    <phoneticPr fontId="8"/>
  </si>
  <si>
    <t>浴室</t>
  </si>
  <si>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8"/>
  </si>
  <si>
    <t>住戸内に浴室はなく該当しない</t>
    <rPh sb="0" eb="2">
      <t>ジュウコ</t>
    </rPh>
    <rPh sb="2" eb="3">
      <t>ナイ</t>
    </rPh>
    <rPh sb="4" eb="6">
      <t>ヨクシツ</t>
    </rPh>
    <rPh sb="9" eb="11">
      <t>ガイトウ</t>
    </rPh>
    <phoneticPr fontId="8"/>
  </si>
  <si>
    <t>玄関</t>
    <rPh sb="0" eb="2">
      <t>ゲンカン</t>
    </rPh>
    <phoneticPr fontId="8"/>
  </si>
  <si>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8"/>
  </si>
  <si>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8"/>
  </si>
  <si>
    <t>●適済</t>
    <rPh sb="1" eb="2">
      <t>テキ</t>
    </rPh>
    <rPh sb="2" eb="3">
      <t>スミ</t>
    </rPh>
    <phoneticPr fontId="8"/>
  </si>
  <si>
    <t>下地処理があり適合</t>
    <rPh sb="0" eb="2">
      <t>シタジ</t>
    </rPh>
    <rPh sb="2" eb="4">
      <t>ショリ</t>
    </rPh>
    <rPh sb="7" eb="9">
      <t>テキゴウ</t>
    </rPh>
    <phoneticPr fontId="8"/>
  </si>
  <si>
    <t>脱衣所</t>
    <rPh sb="0" eb="3">
      <t>ダツイジョ</t>
    </rPh>
    <phoneticPr fontId="8"/>
  </si>
  <si>
    <t>衣服の着脱のためのものが設置できるようになっていること。</t>
    <rPh sb="0" eb="2">
      <t>イフク</t>
    </rPh>
    <rPh sb="3" eb="5">
      <t>チャクダツ</t>
    </rPh>
    <rPh sb="12" eb="14">
      <t>セッチ</t>
    </rPh>
    <phoneticPr fontId="8"/>
  </si>
  <si>
    <t>住戸内に脱衣室はなく該当しない</t>
    <rPh sb="0" eb="2">
      <t>ジュウコ</t>
    </rPh>
    <rPh sb="2" eb="3">
      <t>ナイ</t>
    </rPh>
    <rPh sb="4" eb="7">
      <t>ダツイシツ</t>
    </rPh>
    <rPh sb="10" eb="12">
      <t>ガイトウ</t>
    </rPh>
    <phoneticPr fontId="8"/>
  </si>
  <si>
    <t>２  住宅の共用部分に係る基準</t>
    <phoneticPr fontId="8"/>
  </si>
  <si>
    <r>
      <t xml:space="preserve">手すり
</t>
    </r>
    <r>
      <rPr>
        <sz val="9"/>
        <rFont val="ＭＳ Ｐゴシック"/>
        <family val="3"/>
        <charset val="128"/>
      </rPr>
      <t xml:space="preserve">
※共同居住型賃貸住宅の場合</t>
    </r>
    <rPh sb="7" eb="9">
      <t>キョウドウ</t>
    </rPh>
    <rPh sb="9" eb="12">
      <t>キョジュウガタ</t>
    </rPh>
    <rPh sb="12" eb="14">
      <t>チンタイ</t>
    </rPh>
    <rPh sb="14" eb="16">
      <t>ジュウタク</t>
    </rPh>
    <rPh sb="17" eb="19">
      <t>バアイ</t>
    </rPh>
    <phoneticPr fontId="8"/>
  </si>
  <si>
    <t>　 手すりが、次の表の空間の項に掲げる場所ごとに、それぞれ手すりの設置の基準の項に掲げる基準に適合していること。</t>
    <rPh sb="11" eb="13">
      <t>クウカン</t>
    </rPh>
    <rPh sb="14" eb="15">
      <t>コウ</t>
    </rPh>
    <rPh sb="19" eb="21">
      <t>バショ</t>
    </rPh>
    <rPh sb="29" eb="30">
      <t>テ</t>
    </rPh>
    <rPh sb="33" eb="35">
      <t>セッチ</t>
    </rPh>
    <rPh sb="36" eb="38">
      <t>キジュン</t>
    </rPh>
    <rPh sb="39" eb="40">
      <t>コウ</t>
    </rPh>
    <phoneticPr fontId="8"/>
  </si>
  <si>
    <t>共用便所</t>
    <rPh sb="0" eb="2">
      <t>キョウヨウ</t>
    </rPh>
    <phoneticPr fontId="8"/>
  </si>
  <si>
    <t>共用便所はなく該当しない</t>
    <rPh sb="0" eb="2">
      <t>キョウヨウ</t>
    </rPh>
    <rPh sb="2" eb="4">
      <t>ベンジョ</t>
    </rPh>
    <rPh sb="7" eb="9">
      <t>ガイトウ</t>
    </rPh>
    <phoneticPr fontId="8"/>
  </si>
  <si>
    <t>共用浴室</t>
    <rPh sb="0" eb="2">
      <t>キョウヨウ</t>
    </rPh>
    <phoneticPr fontId="8"/>
  </si>
  <si>
    <t>浴槽出入りのためのものが設けられていること。</t>
    <phoneticPr fontId="8"/>
  </si>
  <si>
    <t>共用浴室はなく該当しない</t>
    <rPh sb="0" eb="2">
      <t>キョウヨウ</t>
    </rPh>
    <rPh sb="2" eb="4">
      <t>ヨクシツ</t>
    </rPh>
    <rPh sb="7" eb="9">
      <t>ガイトウ</t>
    </rPh>
    <phoneticPr fontId="8"/>
  </si>
  <si>
    <t>本
書
類
の
作
成
者</t>
    <phoneticPr fontId="8"/>
  </si>
  <si>
    <t>氏　名</t>
    <rPh sb="0" eb="1">
      <t>シ</t>
    </rPh>
    <rPh sb="2" eb="3">
      <t>メイ</t>
    </rPh>
    <phoneticPr fontId="8"/>
  </si>
  <si>
    <t>Ｂ記載参照</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</si>
</sst>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quot;\ "/>
  </numFmts>
  <fonts count="25" x14ac:knownFonts="1">
    <font>
      <sz val="11"/>
      <color theme="1"/>
      <name val="ＭＳ ゴシック"/>
      <family val="2"/>
      <charset val="128"/>
    </font>
    <font>
      <sz val="10"/>
      <name val="ＭＳ Ｐゴシック"/>
      <family val="3"/>
      <charset val="128"/>
    </font>
    <font>
      <sz val="6"/>
      <name val="ＭＳ ゴシック"/>
      <family val="2"/>
      <charset val="128"/>
    </font>
    <font>
      <b/>
      <sz val="12"/>
      <name val="ＭＳ Ｐ明朝"/>
      <family val="1"/>
      <charset val="128"/>
    </font>
    <font>
      <sz val="16"/>
      <name val="ＭＳ 明朝"/>
      <family val="1"/>
      <charset val="128"/>
    </font>
    <font>
      <sz val="16"/>
      <color indexed="8"/>
      <name val="ＭＳ Ｐゴシック"/>
      <family val="3"/>
      <charset val="128"/>
    </font>
    <font>
      <sz val="14"/>
      <color indexed="8"/>
      <name val="ＭＳ Ｐゴシック"/>
      <family val="3"/>
      <charset val="128"/>
    </font>
    <font>
      <sz val="12"/>
      <color indexed="8"/>
      <name val="ＭＳ Ｐゴシック"/>
      <family val="3"/>
      <charset val="128"/>
    </font>
    <font>
      <sz val="6"/>
      <name val="ＭＳ Ｐゴシック"/>
      <family val="3"/>
      <charset val="128"/>
    </font>
    <font>
      <sz val="11"/>
      <color indexed="8"/>
      <name val="游ゴシック"/>
      <family val="3"/>
      <charset val="128"/>
      <scheme val="minor"/>
    </font>
    <font>
      <sz val="10"/>
      <color indexed="8"/>
      <name val="ＭＳ Ｐゴシック"/>
      <family val="3"/>
      <charset val="128"/>
    </font>
    <font>
      <sz val="12"/>
      <name val="ＭＳ Ｐゴシック"/>
      <family val="3"/>
      <charset val="128"/>
    </font>
    <font>
      <sz val="12"/>
      <name val="ＭＳ 明朝"/>
      <family val="1"/>
      <charset val="128"/>
    </font>
    <font>
      <sz val="9"/>
      <name val="ＭＳ Ｐ明朝"/>
      <family val="1"/>
      <charset val="128"/>
    </font>
    <font>
      <b/>
      <sz val="14"/>
      <color indexed="8"/>
      <name val="ＭＳ Ｐゴシック"/>
      <family val="3"/>
      <charset val="128"/>
    </font>
    <font>
      <sz val="9"/>
      <name val="ＭＳ Ｐゴシック"/>
      <family val="3"/>
      <charset val="128"/>
    </font>
    <font>
      <sz val="9"/>
      <color indexed="8"/>
      <name val="ＭＳ Ｐゴシック"/>
      <family val="3"/>
      <charset val="128"/>
    </font>
    <font>
      <sz val="10"/>
      <color indexed="9"/>
      <name val="ＭＳ Ｐゴシック"/>
      <family val="3"/>
      <charset val="128"/>
    </font>
    <font>
      <sz val="9"/>
      <name val="ＭＳ 明朝"/>
      <family val="1"/>
      <charset val="128"/>
    </font>
    <font>
      <sz val="10"/>
      <name val="ＭＳ 明朝"/>
      <family val="1"/>
      <charset val="128"/>
    </font>
    <font>
      <sz val="8"/>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10"/>
      <name val="ＭＳ Ｐゴシック"/>
      <family val="3"/>
      <charset val="128"/>
    </font>
  </fonts>
  <fills count="6">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rgb="FF00B050"/>
        <bgColor indexed="64"/>
      </patternFill>
    </fill>
    <fill>
      <patternFill patternType="solid">
        <fgColor indexed="22"/>
        <bgColor indexed="64"/>
      </patternFill>
    </fill>
  </fills>
  <borders count="48">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9" fillId="0" borderId="0">
      <alignment vertical="center"/>
    </xf>
  </cellStyleXfs>
  <cellXfs count="226">
    <xf numFmtId="0" fontId="0" fillId="0" borderId="0" xfId="0">
      <alignment vertical="center"/>
    </xf>
    <xf numFmtId="0" fontId="1" fillId="0" borderId="0" xfId="1" applyFont="1">
      <alignment vertical="center"/>
    </xf>
    <xf numFmtId="0" fontId="1" fillId="0" borderId="0" xfId="1" applyFont="1" applyAlignment="1">
      <alignment vertical="center"/>
    </xf>
    <xf numFmtId="0" fontId="4" fillId="0" borderId="0" xfId="1" applyFont="1" applyAlignment="1">
      <alignment horizontal="centerContinuous" vertical="center"/>
    </xf>
    <xf numFmtId="0" fontId="1" fillId="0" borderId="0" xfId="1" applyFont="1" applyAlignment="1">
      <alignment horizontal="centerContinuous" vertical="center"/>
    </xf>
    <xf numFmtId="0" fontId="1" fillId="0" borderId="0" xfId="1" applyFont="1" applyBorder="1">
      <alignment vertical="center"/>
    </xf>
    <xf numFmtId="0" fontId="1" fillId="0" borderId="0" xfId="1" applyFont="1" applyBorder="1" applyAlignment="1">
      <alignment horizontal="center" vertical="center"/>
    </xf>
    <xf numFmtId="0" fontId="9" fillId="0" borderId="0" xfId="2" applyFont="1" applyBorder="1" applyAlignment="1">
      <alignment vertical="center"/>
    </xf>
    <xf numFmtId="0" fontId="10" fillId="0" borderId="0" xfId="2" applyFont="1" applyBorder="1" applyAlignment="1">
      <alignment vertical="center"/>
    </xf>
    <xf numFmtId="0" fontId="1" fillId="0" borderId="0" xfId="1" applyFont="1" applyBorder="1" applyAlignment="1">
      <alignment vertical="center"/>
    </xf>
    <xf numFmtId="0" fontId="11" fillId="0" borderId="0" xfId="1" applyFont="1">
      <alignment vertical="center"/>
    </xf>
    <xf numFmtId="0" fontId="12" fillId="0" borderId="0" xfId="1" applyFont="1">
      <alignment vertical="center"/>
    </xf>
    <xf numFmtId="0" fontId="13" fillId="0" borderId="0" xfId="1" applyFont="1" applyAlignment="1">
      <alignment horizontal="center" wrapText="1"/>
    </xf>
    <xf numFmtId="0" fontId="1" fillId="0" borderId="7" xfId="1" applyFont="1" applyBorder="1" applyAlignment="1">
      <alignment horizontal="center" vertical="center" wrapText="1"/>
    </xf>
    <xf numFmtId="0" fontId="1" fillId="0" borderId="0" xfId="1" applyFont="1" applyAlignment="1">
      <alignment horizontal="center" vertical="center"/>
    </xf>
    <xf numFmtId="0" fontId="10" fillId="2" borderId="8" xfId="1" applyFont="1" applyFill="1" applyBorder="1" applyAlignment="1">
      <alignment vertical="center"/>
    </xf>
    <xf numFmtId="0" fontId="1" fillId="2" borderId="6" xfId="1" applyFont="1" applyFill="1" applyBorder="1" applyAlignment="1">
      <alignment vertical="center"/>
    </xf>
    <xf numFmtId="0" fontId="1" fillId="2" borderId="6" xfId="1" applyFont="1" applyFill="1" applyBorder="1" applyAlignment="1">
      <alignment vertical="top"/>
    </xf>
    <xf numFmtId="0" fontId="15" fillId="2" borderId="6" xfId="1" applyFont="1" applyFill="1" applyBorder="1">
      <alignment vertical="center"/>
    </xf>
    <xf numFmtId="0" fontId="15" fillId="2" borderId="6" xfId="1" applyFont="1" applyFill="1" applyBorder="1" applyAlignment="1">
      <alignment vertical="center"/>
    </xf>
    <xf numFmtId="0" fontId="15" fillId="2" borderId="9" xfId="1" applyFont="1" applyFill="1" applyBorder="1">
      <alignment vertical="center"/>
    </xf>
    <xf numFmtId="0" fontId="10" fillId="0" borderId="10" xfId="1" applyFont="1" applyBorder="1" applyAlignment="1">
      <alignment vertical="center"/>
    </xf>
    <xf numFmtId="0" fontId="10" fillId="0" borderId="0" xfId="1" applyFont="1" applyBorder="1" applyAlignment="1">
      <alignment vertical="center"/>
    </xf>
    <xf numFmtId="0" fontId="10" fillId="0" borderId="11" xfId="1" applyFont="1" applyBorder="1" applyAlignment="1">
      <alignment vertical="center"/>
    </xf>
    <xf numFmtId="0" fontId="10" fillId="0" borderId="12" xfId="1" applyFont="1" applyBorder="1" applyAlignment="1">
      <alignment horizontal="left" vertical="center"/>
    </xf>
    <xf numFmtId="0" fontId="10" fillId="0" borderId="13" xfId="1" applyFont="1" applyBorder="1" applyAlignment="1">
      <alignment horizontal="left" vertical="center"/>
    </xf>
    <xf numFmtId="0" fontId="10" fillId="0" borderId="13" xfId="1" applyFont="1" applyFill="1" applyBorder="1" applyAlignment="1">
      <alignment horizontal="left" vertical="center"/>
    </xf>
    <xf numFmtId="0" fontId="1" fillId="0" borderId="17" xfId="1" applyFont="1" applyBorder="1" applyAlignment="1">
      <alignment horizontal="center" vertical="center"/>
    </xf>
    <xf numFmtId="0" fontId="16" fillId="0" borderId="15" xfId="1" applyFont="1" applyFill="1" applyBorder="1" applyAlignment="1">
      <alignment horizontal="right" vertical="center"/>
    </xf>
    <xf numFmtId="0" fontId="16" fillId="0" borderId="15" xfId="1" applyFont="1" applyFill="1" applyBorder="1" applyAlignment="1">
      <alignment vertical="center"/>
    </xf>
    <xf numFmtId="0" fontId="10" fillId="0" borderId="16" xfId="1" applyFont="1" applyBorder="1" applyAlignment="1">
      <alignment horizontal="left" vertical="center"/>
    </xf>
    <xf numFmtId="0" fontId="1" fillId="0" borderId="20" xfId="1" applyFont="1" applyBorder="1">
      <alignment vertical="center"/>
    </xf>
    <xf numFmtId="0" fontId="17" fillId="0" borderId="20" xfId="1" applyFont="1" applyBorder="1" applyAlignment="1">
      <alignment vertical="center"/>
    </xf>
    <xf numFmtId="0" fontId="15" fillId="0" borderId="0" xfId="1" applyFont="1" applyBorder="1" applyAlignment="1">
      <alignment horizontal="left" vertical="center"/>
    </xf>
    <xf numFmtId="0" fontId="1" fillId="0" borderId="20" xfId="1" applyFont="1" applyBorder="1" applyAlignment="1">
      <alignment vertical="center"/>
    </xf>
    <xf numFmtId="0" fontId="16" fillId="0" borderId="22" xfId="1" applyFont="1" applyFill="1" applyBorder="1" applyAlignment="1">
      <alignment horizontal="right" vertical="center"/>
    </xf>
    <xf numFmtId="0" fontId="16" fillId="0" borderId="22" xfId="1" applyFont="1" applyFill="1" applyBorder="1" applyAlignment="1">
      <alignment vertical="center"/>
    </xf>
    <xf numFmtId="0" fontId="10" fillId="0" borderId="23" xfId="1" applyFont="1" applyBorder="1" applyAlignment="1">
      <alignment horizontal="left" vertical="center"/>
    </xf>
    <xf numFmtId="0" fontId="17" fillId="0" borderId="20" xfId="1" applyFont="1" applyBorder="1">
      <alignment vertical="center"/>
    </xf>
    <xf numFmtId="0" fontId="10" fillId="0" borderId="25" xfId="1" applyFont="1" applyBorder="1" applyAlignment="1">
      <alignment vertical="center"/>
    </xf>
    <xf numFmtId="0" fontId="16" fillId="0" borderId="1" xfId="1" applyFont="1" applyFill="1" applyBorder="1" applyAlignment="1">
      <alignment horizontal="right" vertical="center"/>
    </xf>
    <xf numFmtId="0" fontId="16" fillId="0" borderId="1" xfId="1" applyFont="1" applyFill="1" applyBorder="1" applyAlignment="1">
      <alignment vertical="center"/>
    </xf>
    <xf numFmtId="0" fontId="10" fillId="0" borderId="27" xfId="1" applyFont="1" applyBorder="1" applyAlignment="1">
      <alignment horizontal="left" vertical="center"/>
    </xf>
    <xf numFmtId="0" fontId="10" fillId="4" borderId="8" xfId="1" applyFont="1" applyFill="1" applyBorder="1" applyAlignment="1">
      <alignment vertical="center"/>
    </xf>
    <xf numFmtId="0" fontId="1" fillId="4" borderId="6" xfId="1" applyFont="1" applyFill="1" applyBorder="1" applyAlignment="1">
      <alignment vertical="center"/>
    </xf>
    <xf numFmtId="0" fontId="1" fillId="4" borderId="6" xfId="1" applyFont="1" applyFill="1" applyBorder="1" applyAlignment="1">
      <alignment vertical="top"/>
    </xf>
    <xf numFmtId="0" fontId="15" fillId="4" borderId="6" xfId="1" applyFont="1" applyFill="1" applyBorder="1">
      <alignment vertical="center"/>
    </xf>
    <xf numFmtId="0" fontId="15" fillId="4" borderId="6" xfId="1" applyFont="1" applyFill="1" applyBorder="1" applyAlignment="1">
      <alignment vertical="center"/>
    </xf>
    <xf numFmtId="0" fontId="15" fillId="4" borderId="9" xfId="1" applyFont="1" applyFill="1" applyBorder="1">
      <alignment vertical="center"/>
    </xf>
    <xf numFmtId="0" fontId="1" fillId="5" borderId="8" xfId="1" applyFont="1" applyFill="1" applyBorder="1" applyAlignment="1">
      <alignment vertical="center"/>
    </xf>
    <xf numFmtId="0" fontId="1" fillId="5" borderId="6" xfId="1" applyFont="1" applyFill="1" applyBorder="1" applyAlignment="1">
      <alignment vertical="center"/>
    </xf>
    <xf numFmtId="0" fontId="1" fillId="5" borderId="6" xfId="1" applyFont="1" applyFill="1" applyBorder="1" applyAlignment="1">
      <alignment vertical="top"/>
    </xf>
    <xf numFmtId="0" fontId="15" fillId="5" borderId="6" xfId="1" applyFont="1" applyFill="1" applyBorder="1">
      <alignment vertical="center"/>
    </xf>
    <xf numFmtId="0" fontId="15" fillId="5" borderId="6" xfId="1" applyFont="1" applyFill="1" applyBorder="1" applyAlignment="1">
      <alignment vertical="center"/>
    </xf>
    <xf numFmtId="0" fontId="15" fillId="5" borderId="9" xfId="1" applyFont="1" applyFill="1" applyBorder="1">
      <alignment vertical="center"/>
    </xf>
    <xf numFmtId="0" fontId="15" fillId="3" borderId="34" xfId="1" applyFont="1" applyFill="1" applyBorder="1" applyAlignment="1">
      <alignment horizontal="right" vertical="center" shrinkToFit="1"/>
    </xf>
    <xf numFmtId="0" fontId="15" fillId="0" borderId="34" xfId="1" applyFont="1" applyFill="1" applyBorder="1" applyAlignment="1">
      <alignment horizontal="left" vertical="center"/>
    </xf>
    <xf numFmtId="0" fontId="15" fillId="0" borderId="32" xfId="1" applyFont="1" applyFill="1" applyBorder="1" applyAlignment="1">
      <alignment horizontal="left" vertical="center"/>
    </xf>
    <xf numFmtId="0" fontId="18" fillId="0" borderId="33" xfId="1" applyFont="1" applyFill="1" applyBorder="1" applyAlignment="1">
      <alignment vertical="center"/>
    </xf>
    <xf numFmtId="0" fontId="18" fillId="0" borderId="34" xfId="1" applyFont="1" applyFill="1" applyBorder="1" applyAlignment="1">
      <alignment vertical="center"/>
    </xf>
    <xf numFmtId="0" fontId="17" fillId="0" borderId="0" xfId="1" applyFont="1" applyBorder="1">
      <alignment vertical="center"/>
    </xf>
    <xf numFmtId="0" fontId="15" fillId="3" borderId="0" xfId="1" applyFont="1" applyFill="1" applyBorder="1" applyAlignment="1">
      <alignment horizontal="right" vertical="center" shrinkToFit="1"/>
    </xf>
    <xf numFmtId="0" fontId="15" fillId="0" borderId="0" xfId="1" applyFont="1" applyFill="1" applyBorder="1" applyAlignment="1">
      <alignment horizontal="left" vertical="center"/>
    </xf>
    <xf numFmtId="0" fontId="15" fillId="0" borderId="11" xfId="1" applyFont="1" applyFill="1" applyBorder="1" applyAlignment="1">
      <alignment horizontal="left" vertical="center"/>
    </xf>
    <xf numFmtId="0" fontId="18" fillId="0" borderId="18" xfId="1" applyFont="1" applyFill="1" applyBorder="1" applyAlignment="1">
      <alignment vertical="center"/>
    </xf>
    <xf numFmtId="0" fontId="18" fillId="0" borderId="0" xfId="1" applyFont="1" applyFill="1" applyBorder="1" applyAlignment="1">
      <alignment vertical="center"/>
    </xf>
    <xf numFmtId="0" fontId="15" fillId="3" borderId="22" xfId="1" applyFont="1" applyFill="1" applyBorder="1" applyAlignment="1">
      <alignment horizontal="right" vertical="center" shrinkToFit="1"/>
    </xf>
    <xf numFmtId="0" fontId="15" fillId="0" borderId="22" xfId="1" applyFont="1" applyFill="1" applyBorder="1" applyAlignment="1">
      <alignment horizontal="left" vertical="center"/>
    </xf>
    <xf numFmtId="0" fontId="15" fillId="0" borderId="23" xfId="1" applyFont="1" applyFill="1" applyBorder="1" applyAlignment="1">
      <alignment horizontal="left" vertical="center"/>
    </xf>
    <xf numFmtId="0" fontId="18" fillId="0" borderId="21" xfId="1" applyFont="1" applyFill="1" applyBorder="1" applyAlignment="1">
      <alignment vertical="center"/>
    </xf>
    <xf numFmtId="0" fontId="18" fillId="0" borderId="22" xfId="1" applyFont="1" applyFill="1" applyBorder="1" applyAlignment="1">
      <alignment vertical="center"/>
    </xf>
    <xf numFmtId="0" fontId="1" fillId="0" borderId="20" xfId="1" applyFont="1" applyBorder="1" applyAlignment="1">
      <alignment horizontal="center" vertical="center" wrapText="1"/>
    </xf>
    <xf numFmtId="0" fontId="15" fillId="0" borderId="13" xfId="1" applyFont="1" applyFill="1" applyBorder="1" applyAlignment="1">
      <alignment horizontal="left" vertical="center"/>
    </xf>
    <xf numFmtId="0" fontId="15" fillId="0" borderId="40" xfId="1" applyFont="1" applyFill="1" applyBorder="1" applyAlignment="1">
      <alignment horizontal="left" vertical="center"/>
    </xf>
    <xf numFmtId="0" fontId="18" fillId="0" borderId="12" xfId="1" applyFont="1" applyFill="1" applyBorder="1" applyAlignment="1">
      <alignment vertical="center"/>
    </xf>
    <xf numFmtId="0" fontId="18" fillId="0" borderId="13" xfId="1" applyFont="1" applyFill="1" applyBorder="1" applyAlignment="1">
      <alignment vertical="center"/>
    </xf>
    <xf numFmtId="0" fontId="18" fillId="0" borderId="41" xfId="1" applyFont="1" applyFill="1" applyBorder="1" applyAlignment="1">
      <alignment vertical="center" wrapText="1"/>
    </xf>
    <xf numFmtId="0" fontId="15" fillId="3" borderId="0" xfId="1" applyFont="1" applyFill="1" applyBorder="1" applyAlignment="1">
      <alignment horizontal="right" vertical="center"/>
    </xf>
    <xf numFmtId="0" fontId="15" fillId="0" borderId="0" xfId="1" applyFont="1" applyBorder="1" applyAlignment="1">
      <alignment horizontal="right" vertical="center"/>
    </xf>
    <xf numFmtId="0" fontId="15" fillId="0" borderId="11" xfId="1" applyFont="1" applyBorder="1" applyAlignment="1">
      <alignment horizontal="left" vertical="center"/>
    </xf>
    <xf numFmtId="0" fontId="18" fillId="0" borderId="14" xfId="1" applyFont="1" applyFill="1" applyBorder="1" applyAlignment="1">
      <alignment vertical="center"/>
    </xf>
    <xf numFmtId="0" fontId="18" fillId="0" borderId="15" xfId="1" applyFont="1" applyFill="1" applyBorder="1" applyAlignment="1">
      <alignment vertical="center"/>
    </xf>
    <xf numFmtId="0" fontId="18" fillId="0" borderId="15" xfId="1" applyFont="1" applyFill="1" applyBorder="1" applyAlignment="1">
      <alignment horizontal="right" vertical="center"/>
    </xf>
    <xf numFmtId="0" fontId="19" fillId="0" borderId="15" xfId="1" applyFont="1" applyFill="1" applyBorder="1" applyAlignment="1">
      <alignment vertical="center"/>
    </xf>
    <xf numFmtId="0" fontId="20" fillId="0" borderId="16" xfId="1" applyFont="1" applyFill="1" applyBorder="1" applyAlignment="1">
      <alignment horizontal="right" vertical="top"/>
    </xf>
    <xf numFmtId="0" fontId="1" fillId="0" borderId="0" xfId="1" applyFont="1" applyFill="1">
      <alignment vertical="center"/>
    </xf>
    <xf numFmtId="0" fontId="1" fillId="0" borderId="20" xfId="1" applyFont="1" applyBorder="1" applyAlignment="1">
      <alignment vertical="center" shrinkToFit="1"/>
    </xf>
    <xf numFmtId="0" fontId="18" fillId="0" borderId="11" xfId="1" applyFont="1" applyFill="1" applyBorder="1" applyAlignment="1">
      <alignment vertical="center"/>
    </xf>
    <xf numFmtId="0" fontId="17" fillId="0" borderId="0" xfId="1" applyFont="1" applyBorder="1" applyAlignment="1">
      <alignment horizontal="right" vertical="center"/>
    </xf>
    <xf numFmtId="176" fontId="17" fillId="0" borderId="20" xfId="1" applyNumberFormat="1" applyFont="1" applyBorder="1" applyAlignment="1">
      <alignment horizontal="left" vertical="center"/>
    </xf>
    <xf numFmtId="0" fontId="18" fillId="0" borderId="11" xfId="1" applyFont="1" applyFill="1" applyBorder="1" applyAlignment="1">
      <alignment vertical="center" shrinkToFit="1"/>
    </xf>
    <xf numFmtId="0" fontId="18" fillId="0" borderId="23" xfId="1" applyFont="1" applyFill="1" applyBorder="1" applyAlignment="1">
      <alignment vertical="center"/>
    </xf>
    <xf numFmtId="0" fontId="15" fillId="3" borderId="15" xfId="1" applyFont="1" applyFill="1" applyBorder="1" applyAlignment="1">
      <alignment horizontal="right" vertical="center"/>
    </xf>
    <xf numFmtId="0" fontId="18" fillId="0" borderId="15" xfId="1" applyFont="1" applyBorder="1" applyAlignment="1">
      <alignment vertical="center"/>
    </xf>
    <xf numFmtId="0" fontId="17" fillId="0" borderId="0" xfId="1" applyFont="1" applyBorder="1" applyAlignment="1">
      <alignment vertical="center"/>
    </xf>
    <xf numFmtId="0" fontId="15" fillId="3" borderId="22" xfId="1" applyFont="1" applyFill="1" applyBorder="1" applyAlignment="1">
      <alignment horizontal="right" vertical="center"/>
    </xf>
    <xf numFmtId="0" fontId="18" fillId="0" borderId="22" xfId="1" applyFont="1" applyBorder="1" applyAlignment="1">
      <alignment vertical="center"/>
    </xf>
    <xf numFmtId="0" fontId="18" fillId="0" borderId="0" xfId="1" applyFont="1" applyBorder="1" applyAlignment="1">
      <alignment vertical="center"/>
    </xf>
    <xf numFmtId="0" fontId="18" fillId="0" borderId="14" xfId="1" applyFont="1" applyBorder="1" applyAlignment="1">
      <alignment vertical="center"/>
    </xf>
    <xf numFmtId="0" fontId="18" fillId="0" borderId="18" xfId="1" applyFont="1" applyBorder="1" applyAlignment="1">
      <alignment vertical="center"/>
    </xf>
    <xf numFmtId="0" fontId="18" fillId="0" borderId="21" xfId="1" applyFont="1" applyBorder="1" applyAlignment="1">
      <alignment vertical="center"/>
    </xf>
    <xf numFmtId="0" fontId="15" fillId="5" borderId="6" xfId="1" applyFont="1" applyFill="1" applyBorder="1" applyAlignment="1">
      <alignment horizontal="left" vertical="center" indent="1"/>
    </xf>
    <xf numFmtId="0" fontId="15" fillId="5" borderId="6" xfId="1" applyFont="1" applyFill="1" applyBorder="1" applyAlignment="1">
      <alignment horizontal="center" vertical="center"/>
    </xf>
    <xf numFmtId="0" fontId="15" fillId="5" borderId="9" xfId="1" applyFont="1" applyFill="1" applyBorder="1" applyAlignment="1">
      <alignment horizontal="center" vertical="center"/>
    </xf>
    <xf numFmtId="0" fontId="1" fillId="0" borderId="34" xfId="1" applyFont="1" applyBorder="1">
      <alignment vertical="center"/>
    </xf>
    <xf numFmtId="0" fontId="15" fillId="3" borderId="1" xfId="1" applyFont="1" applyFill="1" applyBorder="1" applyAlignment="1">
      <alignment horizontal="right" vertical="center"/>
    </xf>
    <xf numFmtId="0" fontId="18" fillId="0" borderId="1" xfId="1" applyFont="1" applyBorder="1" applyAlignment="1">
      <alignment vertical="center"/>
    </xf>
    <xf numFmtId="0" fontId="21" fillId="0" borderId="0" xfId="1" applyFont="1" applyAlignment="1">
      <alignment horizontal="left" vertical="center" indent="1"/>
    </xf>
    <xf numFmtId="0" fontId="12" fillId="0" borderId="0" xfId="1" applyFont="1" applyBorder="1">
      <alignment vertical="center"/>
    </xf>
    <xf numFmtId="0" fontId="12" fillId="0" borderId="0" xfId="1" applyFont="1" applyBorder="1" applyAlignment="1">
      <alignment vertical="center"/>
    </xf>
    <xf numFmtId="0" fontId="11" fillId="0" borderId="2" xfId="1" applyFont="1" applyBorder="1" applyAlignment="1">
      <alignment horizontal="center" vertical="center" wrapText="1"/>
    </xf>
    <xf numFmtId="0" fontId="22" fillId="0" borderId="6" xfId="1" applyFont="1" applyBorder="1" applyAlignment="1">
      <alignment horizontal="left" vertical="center"/>
    </xf>
    <xf numFmtId="0" fontId="23" fillId="0" borderId="0" xfId="1" applyFont="1" applyBorder="1" applyAlignment="1">
      <alignment horizontal="center" vertical="center"/>
    </xf>
    <xf numFmtId="0" fontId="19" fillId="0" borderId="0" xfId="1" applyFont="1" applyBorder="1" applyAlignment="1">
      <alignment vertical="center"/>
    </xf>
    <xf numFmtId="0" fontId="19" fillId="0" borderId="0" xfId="1" applyFont="1" applyBorder="1" applyAlignment="1">
      <alignment horizontal="center" vertical="center"/>
    </xf>
    <xf numFmtId="0" fontId="24" fillId="0" borderId="0" xfId="1" applyFont="1">
      <alignment vertical="center"/>
    </xf>
    <xf numFmtId="0" fontId="22" fillId="0" borderId="6" xfId="1" applyFont="1" applyBorder="1" applyAlignment="1">
      <alignment horizontal="center" vertical="center" wrapText="1"/>
    </xf>
    <xf numFmtId="0" fontId="9" fillId="3" borderId="6" xfId="2" applyFont="1" applyFill="1" applyBorder="1">
      <alignment vertical="center"/>
    </xf>
    <xf numFmtId="0" fontId="22" fillId="0" borderId="6" xfId="1" applyFont="1" applyBorder="1" applyAlignment="1">
      <alignment horizontal="left" vertical="center"/>
    </xf>
    <xf numFmtId="0" fontId="22" fillId="0" borderId="9" xfId="1" applyFont="1" applyBorder="1" applyAlignment="1">
      <alignment horizontal="left" vertical="center"/>
    </xf>
    <xf numFmtId="0" fontId="21" fillId="0" borderId="10" xfId="1" applyFont="1" applyBorder="1" applyAlignment="1">
      <alignment horizontal="left" vertical="center" wrapText="1" indent="1"/>
    </xf>
    <xf numFmtId="0" fontId="21" fillId="0" borderId="0" xfId="1" applyFont="1" applyBorder="1" applyAlignment="1">
      <alignment horizontal="left" vertical="center" wrapText="1" indent="1"/>
    </xf>
    <xf numFmtId="0" fontId="15" fillId="0" borderId="0" xfId="1" applyFont="1" applyBorder="1" applyAlignment="1">
      <alignment horizontal="left" vertical="center" shrinkToFit="1"/>
    </xf>
    <xf numFmtId="0" fontId="15" fillId="0" borderId="1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 fillId="0" borderId="42" xfId="1" applyFont="1" applyBorder="1" applyAlignment="1">
      <alignment vertical="center" wrapText="1"/>
    </xf>
    <xf numFmtId="0" fontId="1" fillId="0" borderId="39" xfId="1" applyFont="1" applyBorder="1" applyAlignment="1">
      <alignment vertical="center" wrapText="1"/>
    </xf>
    <xf numFmtId="0" fontId="1" fillId="0" borderId="30" xfId="1" applyFont="1" applyBorder="1" applyAlignment="1">
      <alignment vertical="center" wrapText="1"/>
    </xf>
    <xf numFmtId="0" fontId="1" fillId="0" borderId="14" xfId="1" applyFont="1" applyBorder="1" applyAlignment="1">
      <alignment horizontal="left" vertical="center" wrapText="1"/>
    </xf>
    <xf numFmtId="0" fontId="1" fillId="0" borderId="15" xfId="1" applyFont="1" applyBorder="1" applyAlignment="1">
      <alignment horizontal="left" vertical="center" wrapText="1"/>
    </xf>
    <xf numFmtId="0" fontId="1" fillId="0" borderId="43" xfId="1" applyFont="1" applyBorder="1" applyAlignment="1">
      <alignment horizontal="left" vertical="center" wrapText="1"/>
    </xf>
    <xf numFmtId="0" fontId="1" fillId="0" borderId="18" xfId="1" applyFont="1" applyBorder="1" applyAlignment="1">
      <alignment horizontal="left" vertical="center" wrapText="1"/>
    </xf>
    <xf numFmtId="0" fontId="1" fillId="0" borderId="0" xfId="1" applyFont="1" applyBorder="1" applyAlignment="1">
      <alignment horizontal="left" vertical="center" wrapText="1"/>
    </xf>
    <xf numFmtId="0" fontId="1" fillId="0" borderId="37" xfId="1" applyFont="1" applyBorder="1" applyAlignment="1">
      <alignment horizontal="left" vertical="center" wrapText="1"/>
    </xf>
    <xf numFmtId="0" fontId="1" fillId="0" borderId="26" xfId="1" applyFont="1" applyBorder="1" applyAlignment="1">
      <alignment horizontal="left" vertical="center" wrapText="1"/>
    </xf>
    <xf numFmtId="0" fontId="1" fillId="0" borderId="1" xfId="1" applyFont="1" applyBorder="1" applyAlignment="1">
      <alignment horizontal="left" vertical="center" wrapText="1"/>
    </xf>
    <xf numFmtId="0" fontId="1" fillId="0" borderId="47" xfId="1" applyFont="1" applyBorder="1" applyAlignment="1">
      <alignment horizontal="left" vertical="center" wrapText="1"/>
    </xf>
    <xf numFmtId="0" fontId="15" fillId="0" borderId="15" xfId="1" applyFont="1" applyBorder="1" applyAlignment="1">
      <alignment horizontal="left" vertical="center" shrinkToFit="1"/>
    </xf>
    <xf numFmtId="0" fontId="15" fillId="0" borderId="16" xfId="1" applyFont="1" applyBorder="1" applyAlignment="1">
      <alignment horizontal="left" vertical="center" shrinkToFit="1"/>
    </xf>
    <xf numFmtId="0" fontId="18" fillId="0" borderId="19" xfId="1" applyFont="1" applyBorder="1" applyAlignment="1">
      <alignment vertical="center" wrapText="1"/>
    </xf>
    <xf numFmtId="0" fontId="18" fillId="0" borderId="38" xfId="1" applyFont="1" applyBorder="1" applyAlignment="1">
      <alignment vertical="center" wrapText="1"/>
    </xf>
    <xf numFmtId="0" fontId="18" fillId="0" borderId="28" xfId="1" applyFont="1" applyBorder="1" applyAlignment="1">
      <alignment vertical="center" wrapText="1"/>
    </xf>
    <xf numFmtId="0" fontId="15" fillId="0" borderId="1" xfId="1" applyFont="1" applyBorder="1" applyAlignment="1">
      <alignment horizontal="left" vertical="center" shrinkToFit="1"/>
    </xf>
    <xf numFmtId="0" fontId="15" fillId="0" borderId="27" xfId="1" applyFont="1" applyBorder="1" applyAlignment="1">
      <alignment horizontal="left" vertical="center" shrinkToFit="1"/>
    </xf>
    <xf numFmtId="0" fontId="1" fillId="5" borderId="8" xfId="1" applyFont="1" applyFill="1" applyBorder="1" applyAlignment="1">
      <alignment vertical="center"/>
    </xf>
    <xf numFmtId="0" fontId="1" fillId="5" borderId="6" xfId="1" applyFont="1" applyFill="1" applyBorder="1" applyAlignment="1">
      <alignment vertical="center"/>
    </xf>
    <xf numFmtId="0" fontId="1" fillId="0" borderId="31" xfId="1" applyFont="1" applyBorder="1" applyAlignment="1">
      <alignment vertical="center" wrapText="1"/>
    </xf>
    <xf numFmtId="0" fontId="1" fillId="0" borderId="32" xfId="1" applyFont="1" applyBorder="1" applyAlignment="1">
      <alignment vertical="center" wrapText="1"/>
    </xf>
    <xf numFmtId="0" fontId="1" fillId="0" borderId="10" xfId="1" applyFont="1" applyBorder="1" applyAlignment="1">
      <alignment vertical="center" wrapText="1"/>
    </xf>
    <xf numFmtId="0" fontId="1" fillId="0" borderId="11" xfId="1" applyFont="1" applyBorder="1" applyAlignment="1">
      <alignment vertical="center" wrapText="1"/>
    </xf>
    <xf numFmtId="0" fontId="1" fillId="0" borderId="46" xfId="1" applyFont="1" applyBorder="1" applyAlignment="1">
      <alignment vertical="center" wrapText="1"/>
    </xf>
    <xf numFmtId="0" fontId="1" fillId="0" borderId="27" xfId="1" applyFont="1" applyBorder="1" applyAlignment="1">
      <alignment vertical="center" wrapText="1"/>
    </xf>
    <xf numFmtId="0" fontId="1" fillId="0" borderId="33" xfId="1" applyFont="1" applyBorder="1" applyAlignment="1">
      <alignment vertical="center" wrapText="1"/>
    </xf>
    <xf numFmtId="0" fontId="1" fillId="0" borderId="34" xfId="1" applyFont="1" applyBorder="1" applyAlignment="1">
      <alignment vertical="center" wrapText="1"/>
    </xf>
    <xf numFmtId="0" fontId="1" fillId="0" borderId="35" xfId="1" applyFont="1" applyBorder="1" applyAlignment="1">
      <alignment vertical="center" wrapText="1"/>
    </xf>
    <xf numFmtId="0" fontId="1" fillId="0" borderId="18" xfId="1" applyFont="1" applyBorder="1" applyAlignment="1">
      <alignment vertical="center" wrapText="1"/>
    </xf>
    <xf numFmtId="0" fontId="1" fillId="0" borderId="0" xfId="1" applyFont="1" applyBorder="1" applyAlignment="1">
      <alignment vertical="center" wrapText="1"/>
    </xf>
    <xf numFmtId="0" fontId="1" fillId="0" borderId="37" xfId="1" applyFont="1" applyBorder="1" applyAlignment="1">
      <alignment vertical="center" wrapText="1"/>
    </xf>
    <xf numFmtId="0" fontId="18" fillId="0" borderId="36" xfId="1" applyFont="1" applyFill="1" applyBorder="1" applyAlignment="1">
      <alignment vertical="center" wrapText="1"/>
    </xf>
    <xf numFmtId="0" fontId="18" fillId="0" borderId="38" xfId="1" applyFont="1" applyFill="1" applyBorder="1" applyAlignment="1">
      <alignment vertical="center" wrapText="1"/>
    </xf>
    <xf numFmtId="0" fontId="18" fillId="0" borderId="24" xfId="1" applyFont="1" applyFill="1" applyBorder="1" applyAlignment="1">
      <alignment vertical="center" wrapText="1"/>
    </xf>
    <xf numFmtId="0" fontId="1" fillId="0" borderId="12" xfId="1" applyFont="1" applyBorder="1" applyAlignment="1">
      <alignment horizontal="center" vertical="center" wrapText="1"/>
    </xf>
    <xf numFmtId="0" fontId="9" fillId="0" borderId="13" xfId="2" applyFont="1" applyBorder="1" applyAlignment="1">
      <alignment horizontal="center" vertical="center" wrapText="1"/>
    </xf>
    <xf numFmtId="0" fontId="9" fillId="0" borderId="17" xfId="2" applyFont="1" applyBorder="1" applyAlignment="1">
      <alignment horizontal="center" vertical="center" wrapText="1"/>
    </xf>
    <xf numFmtId="0" fontId="1" fillId="0" borderId="44" xfId="1" applyFont="1" applyBorder="1" applyAlignment="1">
      <alignment vertical="center" wrapText="1"/>
    </xf>
    <xf numFmtId="0" fontId="1" fillId="0" borderId="21" xfId="1" applyFont="1" applyBorder="1" applyAlignment="1">
      <alignment horizontal="left" vertical="center" wrapText="1"/>
    </xf>
    <xf numFmtId="0" fontId="1" fillId="0" borderId="22" xfId="1" applyFont="1" applyBorder="1" applyAlignment="1">
      <alignment horizontal="left" vertical="center" wrapText="1"/>
    </xf>
    <xf numFmtId="0" fontId="1" fillId="0" borderId="45" xfId="1" applyFont="1" applyBorder="1" applyAlignment="1">
      <alignment horizontal="left" vertical="center" wrapText="1"/>
    </xf>
    <xf numFmtId="0" fontId="18" fillId="0" borderId="24" xfId="1" applyFont="1" applyBorder="1" applyAlignment="1">
      <alignment vertical="center" wrapText="1"/>
    </xf>
    <xf numFmtId="0" fontId="15" fillId="0" borderId="15" xfId="1" applyFont="1" applyBorder="1" applyAlignment="1">
      <alignment horizontal="left" vertical="center" wrapText="1"/>
    </xf>
    <xf numFmtId="0" fontId="15" fillId="0" borderId="16" xfId="1" applyFont="1" applyBorder="1" applyAlignment="1">
      <alignment horizontal="left" vertical="center" wrapText="1"/>
    </xf>
    <xf numFmtId="0" fontId="19" fillId="3" borderId="0" xfId="1" applyFont="1" applyFill="1" applyBorder="1" applyAlignment="1">
      <alignment vertical="center"/>
    </xf>
    <xf numFmtId="0" fontId="18" fillId="0" borderId="18" xfId="1" applyFont="1" applyFill="1" applyBorder="1" applyAlignment="1">
      <alignment vertical="center" shrinkToFit="1"/>
    </xf>
    <xf numFmtId="0" fontId="18" fillId="0" borderId="0" xfId="1" applyFont="1" applyFill="1" applyBorder="1" applyAlignment="1">
      <alignment vertical="center" shrinkToFit="1"/>
    </xf>
    <xf numFmtId="0" fontId="18" fillId="0" borderId="0" xfId="1" applyFont="1" applyFill="1" applyBorder="1" applyAlignment="1">
      <alignment vertical="center"/>
    </xf>
    <xf numFmtId="0" fontId="18" fillId="0" borderId="11" xfId="1" applyFont="1" applyFill="1" applyBorder="1" applyAlignment="1">
      <alignment vertical="center" shrinkToFit="1"/>
    </xf>
    <xf numFmtId="0" fontId="18" fillId="0" borderId="21" xfId="1" applyFont="1" applyFill="1" applyBorder="1" applyAlignment="1">
      <alignment vertical="center" shrinkToFit="1"/>
    </xf>
    <xf numFmtId="0" fontId="18" fillId="0" borderId="22" xfId="1" applyFont="1" applyFill="1" applyBorder="1" applyAlignment="1">
      <alignment vertical="center" shrinkToFit="1"/>
    </xf>
    <xf numFmtId="0" fontId="19" fillId="3" borderId="22" xfId="1" applyFont="1" applyFill="1" applyBorder="1" applyAlignment="1">
      <alignment vertical="center"/>
    </xf>
    <xf numFmtId="0" fontId="1" fillId="0" borderId="25" xfId="1" applyFont="1" applyBorder="1" applyAlignment="1">
      <alignment vertical="center" wrapText="1"/>
    </xf>
    <xf numFmtId="0" fontId="1" fillId="0" borderId="23" xfId="1" applyFont="1" applyBorder="1" applyAlignment="1">
      <alignment vertical="center" wrapText="1"/>
    </xf>
    <xf numFmtId="0" fontId="18" fillId="0" borderId="19" xfId="1" applyFont="1" applyFill="1" applyBorder="1" applyAlignment="1">
      <alignment vertical="center" wrapText="1"/>
    </xf>
    <xf numFmtId="0" fontId="18" fillId="0" borderId="0" xfId="1" applyFont="1" applyFill="1" applyBorder="1" applyAlignment="1">
      <alignment horizontal="right" vertical="center"/>
    </xf>
    <xf numFmtId="0" fontId="16" fillId="3" borderId="14" xfId="1" applyFont="1" applyFill="1" applyBorder="1" applyAlignment="1">
      <alignment horizontal="right" vertical="center" shrinkToFit="1"/>
    </xf>
    <xf numFmtId="0" fontId="16" fillId="3" borderId="26" xfId="1" applyFont="1" applyFill="1" applyBorder="1" applyAlignment="1">
      <alignment horizontal="right" vertical="center" shrinkToFit="1"/>
    </xf>
    <xf numFmtId="0" fontId="16" fillId="0" borderId="15" xfId="1" applyFont="1" applyBorder="1" applyAlignment="1">
      <alignment horizontal="left" vertical="center" shrinkToFit="1"/>
    </xf>
    <xf numFmtId="0" fontId="16" fillId="0" borderId="1" xfId="1" applyFont="1" applyBorder="1" applyAlignment="1">
      <alignment horizontal="left" vertical="center" shrinkToFit="1"/>
    </xf>
    <xf numFmtId="0" fontId="16" fillId="3" borderId="15" xfId="1" applyFont="1" applyFill="1" applyBorder="1" applyAlignment="1">
      <alignment horizontal="right" vertical="center"/>
    </xf>
    <xf numFmtId="0" fontId="16" fillId="3" borderId="1" xfId="1" applyFont="1" applyFill="1" applyBorder="1" applyAlignment="1">
      <alignment horizontal="right" vertical="center"/>
    </xf>
    <xf numFmtId="0" fontId="16" fillId="0" borderId="15" xfId="1" applyFont="1" applyBorder="1" applyAlignment="1">
      <alignment horizontal="left" vertical="center"/>
    </xf>
    <xf numFmtId="0" fontId="16" fillId="0" borderId="1" xfId="1" applyFont="1" applyBorder="1" applyAlignment="1">
      <alignment horizontal="left" vertical="center"/>
    </xf>
    <xf numFmtId="0" fontId="1" fillId="0" borderId="19" xfId="1" applyFont="1" applyBorder="1" applyAlignment="1">
      <alignment horizontal="center" vertical="center"/>
    </xf>
    <xf numFmtId="0" fontId="1" fillId="0" borderId="28" xfId="1" applyFont="1" applyBorder="1" applyAlignment="1">
      <alignment horizontal="center" vertical="center"/>
    </xf>
    <xf numFmtId="0" fontId="1" fillId="0" borderId="29" xfId="1" applyFont="1" applyBorder="1" applyAlignment="1">
      <alignment vertical="center" wrapText="1"/>
    </xf>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1" fillId="0" borderId="3" xfId="1" applyFont="1" applyBorder="1" applyAlignment="1">
      <alignment horizontal="center" vertical="center"/>
    </xf>
    <xf numFmtId="0" fontId="1" fillId="0" borderId="24" xfId="1" applyFont="1" applyBorder="1" applyAlignment="1">
      <alignment horizontal="center" vertical="center"/>
    </xf>
    <xf numFmtId="0" fontId="10" fillId="0" borderId="14" xfId="1" applyFont="1" applyBorder="1" applyAlignment="1">
      <alignment horizontal="left" vertical="center"/>
    </xf>
    <xf numFmtId="0" fontId="10" fillId="0" borderId="15" xfId="1" applyFont="1" applyBorder="1" applyAlignment="1">
      <alignment horizontal="left" vertical="center"/>
    </xf>
    <xf numFmtId="0" fontId="10" fillId="0" borderId="16" xfId="1" applyFont="1" applyBorder="1" applyAlignment="1">
      <alignment horizontal="left" vertical="center"/>
    </xf>
    <xf numFmtId="0" fontId="10" fillId="0" borderId="21" xfId="1" applyFont="1" applyBorder="1" applyAlignment="1">
      <alignment horizontal="left" vertical="center"/>
    </xf>
    <xf numFmtId="0" fontId="10" fillId="0" borderId="22" xfId="1" applyFont="1" applyBorder="1" applyAlignment="1">
      <alignment horizontal="left" vertical="center"/>
    </xf>
    <xf numFmtId="0" fontId="10" fillId="0" borderId="23" xfId="1" applyFont="1" applyBorder="1" applyAlignment="1">
      <alignment horizontal="left" vertical="center"/>
    </xf>
    <xf numFmtId="0" fontId="16" fillId="3" borderId="21" xfId="1" applyFont="1" applyFill="1" applyBorder="1" applyAlignment="1">
      <alignment horizontal="right" vertical="center" shrinkToFit="1"/>
    </xf>
    <xf numFmtId="0" fontId="16" fillId="0" borderId="22" xfId="1" applyFont="1" applyBorder="1" applyAlignment="1">
      <alignment horizontal="left" vertical="center" shrinkToFit="1"/>
    </xf>
    <xf numFmtId="0" fontId="16" fillId="3" borderId="22" xfId="1" applyFont="1" applyFill="1" applyBorder="1" applyAlignment="1">
      <alignment horizontal="right" vertical="center"/>
    </xf>
    <xf numFmtId="0" fontId="16" fillId="0" borderId="22" xfId="1" applyFont="1" applyBorder="1" applyAlignment="1">
      <alignment horizontal="left" vertical="center"/>
    </xf>
    <xf numFmtId="0" fontId="1" fillId="0" borderId="2" xfId="1" applyFont="1" applyBorder="1" applyAlignment="1">
      <alignment vertical="center" wrapText="1"/>
    </xf>
    <xf numFmtId="0" fontId="1" fillId="0" borderId="3" xfId="1" applyFont="1" applyBorder="1" applyAlignment="1">
      <alignment vertical="center" wrapText="1"/>
    </xf>
    <xf numFmtId="0" fontId="1" fillId="0" borderId="4" xfId="1" applyFont="1" applyBorder="1" applyAlignment="1">
      <alignment vertical="center" wrapText="1"/>
    </xf>
    <xf numFmtId="0" fontId="10" fillId="0" borderId="18" xfId="1" applyFont="1" applyBorder="1" applyAlignment="1">
      <alignment horizontal="left" vertical="center"/>
    </xf>
    <xf numFmtId="0" fontId="10" fillId="0" borderId="0" xfId="1" applyFont="1" applyBorder="1" applyAlignment="1">
      <alignment horizontal="left" vertical="center"/>
    </xf>
    <xf numFmtId="0" fontId="10" fillId="0" borderId="11" xfId="1" applyFont="1" applyBorder="1" applyAlignment="1">
      <alignment horizontal="left" vertical="center"/>
    </xf>
    <xf numFmtId="0" fontId="10" fillId="0" borderId="26" xfId="1" applyFont="1" applyBorder="1" applyAlignment="1">
      <alignment horizontal="left" vertical="center"/>
    </xf>
    <xf numFmtId="0" fontId="10" fillId="0" borderId="1" xfId="1" applyFont="1" applyBorder="1" applyAlignment="1">
      <alignment horizontal="left" vertical="center"/>
    </xf>
    <xf numFmtId="0" fontId="10" fillId="0" borderId="27" xfId="1" applyFont="1" applyBorder="1" applyAlignment="1">
      <alignment horizontal="left" vertical="center"/>
    </xf>
    <xf numFmtId="0" fontId="3" fillId="0" borderId="0" xfId="1" applyFont="1" applyBorder="1" applyAlignment="1">
      <alignment horizontal="center" vertical="center"/>
    </xf>
    <xf numFmtId="0" fontId="5" fillId="0" borderId="0" xfId="1" applyFont="1" applyAlignment="1">
      <alignment horizontal="center" vertical="center" wrapText="1"/>
    </xf>
    <xf numFmtId="0" fontId="6" fillId="0" borderId="0" xfId="2" applyFont="1" applyAlignment="1">
      <alignment horizontal="center" vertical="center"/>
    </xf>
    <xf numFmtId="0" fontId="1" fillId="0" borderId="0" xfId="1" applyFont="1" applyBorder="1" applyAlignment="1">
      <alignment vertical="center"/>
    </xf>
    <xf numFmtId="0" fontId="9" fillId="0" borderId="0" xfId="2" applyFont="1" applyBorder="1" applyAlignment="1">
      <alignment vertical="center"/>
    </xf>
    <xf numFmtId="0" fontId="13" fillId="0" borderId="1" xfId="1" applyFont="1" applyBorder="1" applyAlignment="1">
      <alignment horizontal="center" wrapText="1"/>
    </xf>
    <xf numFmtId="0" fontId="1" fillId="0" borderId="0" xfId="1" applyFont="1" applyAlignment="1">
      <alignment horizontal="center" vertical="center" wrapText="1"/>
    </xf>
    <xf numFmtId="0" fontId="1" fillId="0" borderId="0" xfId="1" applyFont="1" applyAlignment="1">
      <alignment horizontal="center" vertical="center"/>
    </xf>
  </cellXfs>
  <cellStyles count="3">
    <cellStyle name="標準" xfId="0" builtinId="0"/>
    <cellStyle name="標準 2" xfId="2"/>
    <cellStyle name="標準_要件充足CL書式_105J" xfId="1"/>
  </cellStyles>
  <dxfs count="33">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128"/>
  <sheetViews>
    <sheetView tabSelected="1" view="pageBreakPreview" topLeftCell="B1" zoomScale="85" zoomScaleNormal="100" zoomScaleSheetLayoutView="85" workbookViewId="0">
      <selection activeCell="W19" sqref="W19"/>
    </sheetView>
  </sheetViews>
  <sheetFormatPr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218"/>
      <c r="C2" s="218"/>
      <c r="D2" s="218"/>
      <c r="E2" s="218"/>
      <c r="H2" s="3"/>
      <c r="I2" s="4"/>
      <c r="J2" s="4"/>
      <c r="K2" s="4"/>
      <c r="L2" s="4"/>
      <c r="M2" s="4"/>
      <c r="N2" s="4"/>
      <c r="O2" s="4"/>
      <c r="P2" s="4"/>
      <c r="Q2" s="4"/>
      <c r="AB2" s="5"/>
      <c r="AC2" s="6"/>
    </row>
    <row r="3" spans="2:88" ht="35.25" customHeight="1" x14ac:dyDescent="0.15">
      <c r="B3" s="219" t="s">
        <v>0</v>
      </c>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row>
    <row r="4" spans="2:88" ht="24" customHeight="1" x14ac:dyDescent="0.15">
      <c r="B4" s="6"/>
      <c r="C4" s="6"/>
      <c r="D4" s="221"/>
      <c r="E4" s="222"/>
      <c r="F4" s="7"/>
      <c r="G4" s="7"/>
      <c r="H4" s="8"/>
      <c r="AD4" s="5"/>
      <c r="AE4" s="5"/>
      <c r="AF4" s="5"/>
      <c r="AG4" s="5"/>
      <c r="AH4" s="9"/>
      <c r="AI4" s="9"/>
      <c r="AJ4" s="9"/>
      <c r="AK4" s="9"/>
      <c r="AL4" s="9"/>
      <c r="AM4" s="9"/>
      <c r="AN4" s="9"/>
      <c r="AO4" s="9"/>
      <c r="AP4" s="9"/>
      <c r="AQ4" s="5"/>
      <c r="AR4" s="5"/>
      <c r="AS4" s="5"/>
      <c r="AT4" s="5"/>
      <c r="AU4" s="5"/>
      <c r="AV4" s="5"/>
      <c r="AW4" s="5"/>
      <c r="AX4" s="5"/>
      <c r="AY4" s="5"/>
      <c r="AZ4" s="5"/>
      <c r="BA4" s="5"/>
      <c r="BB4" s="5"/>
      <c r="BC4" s="5"/>
      <c r="BD4" s="5"/>
      <c r="BE4" s="9"/>
      <c r="BF4" s="5"/>
      <c r="BG4" s="9"/>
      <c r="BH4" s="9"/>
      <c r="BI4" s="9"/>
      <c r="BJ4" s="9"/>
      <c r="BK4" s="9"/>
      <c r="BL4" s="9"/>
      <c r="BM4" s="9"/>
      <c r="BN4" s="9"/>
      <c r="BO4" s="5"/>
      <c r="BP4" s="5"/>
      <c r="BQ4" s="5"/>
      <c r="BR4" s="5"/>
      <c r="BS4" s="5"/>
      <c r="BT4" s="5"/>
      <c r="BU4" s="5"/>
      <c r="BV4" s="5"/>
      <c r="BW4" s="5"/>
      <c r="BX4" s="5"/>
      <c r="BY4" s="5"/>
      <c r="BZ4" s="5"/>
      <c r="CA4" s="5"/>
      <c r="CB4" s="5"/>
      <c r="CC4" s="5"/>
      <c r="CD4" s="5"/>
      <c r="CE4" s="5"/>
      <c r="CF4" s="5"/>
      <c r="CG4" s="5"/>
      <c r="CH4" s="5"/>
      <c r="CI4" s="5"/>
      <c r="CJ4" s="5"/>
    </row>
    <row r="5" spans="2:88" ht="24" customHeight="1" thickBot="1" x14ac:dyDescent="0.2">
      <c r="B5" s="10"/>
      <c r="C5" s="11"/>
      <c r="D5" s="11"/>
      <c r="I5" s="223" t="s">
        <v>1</v>
      </c>
      <c r="J5" s="223"/>
      <c r="K5" s="223"/>
      <c r="L5" s="223"/>
      <c r="M5" s="223"/>
      <c r="N5" s="223"/>
      <c r="O5" s="223"/>
      <c r="P5" s="223"/>
      <c r="Q5" s="223"/>
      <c r="R5" s="223" t="s">
        <v>2</v>
      </c>
      <c r="S5" s="223"/>
      <c r="T5" s="223"/>
      <c r="U5" s="223"/>
      <c r="V5" s="223"/>
      <c r="W5" s="223"/>
      <c r="X5" s="223"/>
      <c r="Y5" s="223"/>
      <c r="Z5" s="223"/>
      <c r="AA5" s="223"/>
      <c r="AB5" s="223"/>
      <c r="AC5" s="12" t="s">
        <v>3</v>
      </c>
      <c r="AH5" s="224" t="s">
        <v>4</v>
      </c>
      <c r="AI5" s="225"/>
      <c r="AJ5" s="225"/>
    </row>
    <row r="6" spans="2:88" ht="32.1" customHeight="1" thickBot="1" x14ac:dyDescent="0.2">
      <c r="B6" s="209" t="s">
        <v>5</v>
      </c>
      <c r="C6" s="210"/>
      <c r="D6" s="211"/>
      <c r="E6" s="211"/>
      <c r="F6" s="211"/>
      <c r="G6" s="211"/>
      <c r="H6" s="211"/>
      <c r="I6" s="195" t="s">
        <v>6</v>
      </c>
      <c r="J6" s="196"/>
      <c r="K6" s="196"/>
      <c r="L6" s="196"/>
      <c r="M6" s="196"/>
      <c r="N6" s="196"/>
      <c r="O6" s="196"/>
      <c r="P6" s="196"/>
      <c r="Q6" s="197"/>
      <c r="R6" s="195" t="s">
        <v>7</v>
      </c>
      <c r="S6" s="196"/>
      <c r="T6" s="196"/>
      <c r="U6" s="196"/>
      <c r="V6" s="196"/>
      <c r="W6" s="196"/>
      <c r="X6" s="196"/>
      <c r="Y6" s="196"/>
      <c r="Z6" s="196"/>
      <c r="AA6" s="196"/>
      <c r="AB6" s="197"/>
      <c r="AC6" s="13" t="s">
        <v>8</v>
      </c>
      <c r="AH6" s="14" t="s">
        <v>9</v>
      </c>
      <c r="AI6" s="14"/>
      <c r="AJ6" s="14" t="s">
        <v>10</v>
      </c>
    </row>
    <row r="7" spans="2:88" ht="22.5" customHeight="1" thickBot="1" x14ac:dyDescent="0.2">
      <c r="B7" s="15" t="s">
        <v>11</v>
      </c>
      <c r="C7" s="16"/>
      <c r="D7" s="17"/>
      <c r="E7" s="17"/>
      <c r="F7" s="17"/>
      <c r="G7" s="17"/>
      <c r="H7" s="17"/>
      <c r="I7" s="18"/>
      <c r="J7" s="18"/>
      <c r="K7" s="18"/>
      <c r="L7" s="18"/>
      <c r="M7" s="18"/>
      <c r="N7" s="18"/>
      <c r="O7" s="18"/>
      <c r="P7" s="18"/>
      <c r="Q7" s="18"/>
      <c r="R7" s="19"/>
      <c r="S7" s="19"/>
      <c r="T7" s="19"/>
      <c r="U7" s="19"/>
      <c r="V7" s="19"/>
      <c r="W7" s="19"/>
      <c r="X7" s="19"/>
      <c r="Y7" s="19"/>
      <c r="Z7" s="19"/>
      <c r="AA7" s="19"/>
      <c r="AB7" s="19"/>
      <c r="AC7" s="20"/>
      <c r="AH7" s="14"/>
      <c r="AI7" s="14"/>
      <c r="AJ7" s="14"/>
      <c r="BB7" s="2"/>
      <c r="BC7" s="2"/>
      <c r="BD7" s="2"/>
      <c r="BF7" s="2"/>
      <c r="BJ7" s="1"/>
      <c r="BK7" s="1"/>
      <c r="BL7" s="1"/>
      <c r="BM7" s="1"/>
      <c r="BN7" s="1"/>
    </row>
    <row r="8" spans="2:88" ht="33" customHeight="1" x14ac:dyDescent="0.15">
      <c r="B8" s="21" t="s">
        <v>12</v>
      </c>
      <c r="C8" s="22"/>
      <c r="D8" s="22"/>
      <c r="E8" s="22"/>
      <c r="F8" s="22"/>
      <c r="G8" s="22"/>
      <c r="H8" s="23"/>
      <c r="I8" s="24"/>
      <c r="J8" s="25"/>
      <c r="K8" s="25"/>
      <c r="L8" s="26"/>
      <c r="M8" s="26"/>
      <c r="N8" s="25"/>
      <c r="O8" s="25"/>
      <c r="P8" s="25"/>
      <c r="Q8" s="25"/>
      <c r="R8" s="199" t="s">
        <v>93</v>
      </c>
      <c r="S8" s="200"/>
      <c r="T8" s="200"/>
      <c r="U8" s="200"/>
      <c r="V8" s="200"/>
      <c r="W8" s="200"/>
      <c r="X8" s="200"/>
      <c r="Y8" s="200"/>
      <c r="Z8" s="200"/>
      <c r="AA8" s="200"/>
      <c r="AB8" s="201"/>
      <c r="AC8" s="27"/>
      <c r="AH8" s="14"/>
      <c r="AI8" s="14"/>
      <c r="AJ8" s="14"/>
      <c r="BB8" s="2"/>
      <c r="BC8" s="2"/>
      <c r="BD8" s="2"/>
      <c r="BF8" s="2"/>
      <c r="BJ8" s="1"/>
      <c r="BK8" s="1"/>
      <c r="BL8" s="1"/>
      <c r="BM8" s="1"/>
      <c r="BN8" s="1"/>
    </row>
    <row r="9" spans="2:88" ht="14.25" customHeight="1" x14ac:dyDescent="0.15">
      <c r="B9" s="21"/>
      <c r="C9" s="199" t="s">
        <v>13</v>
      </c>
      <c r="D9" s="200"/>
      <c r="E9" s="200"/>
      <c r="F9" s="200"/>
      <c r="G9" s="200"/>
      <c r="H9" s="201"/>
      <c r="I9" s="184" t="s">
        <v>14</v>
      </c>
      <c r="J9" s="186" t="s">
        <v>15</v>
      </c>
      <c r="K9" s="186"/>
      <c r="L9" s="28"/>
      <c r="M9" s="29"/>
      <c r="N9" s="188" t="s">
        <v>16</v>
      </c>
      <c r="O9" s="190" t="s">
        <v>17</v>
      </c>
      <c r="P9" s="190"/>
      <c r="Q9" s="30"/>
      <c r="R9" s="212"/>
      <c r="S9" s="213"/>
      <c r="T9" s="213"/>
      <c r="U9" s="213"/>
      <c r="V9" s="213"/>
      <c r="W9" s="213"/>
      <c r="X9" s="213"/>
      <c r="Y9" s="213"/>
      <c r="Z9" s="213"/>
      <c r="AA9" s="213"/>
      <c r="AB9" s="214"/>
      <c r="AC9" s="192"/>
      <c r="AE9" s="31" t="str">
        <f>I9</f>
        <v>□</v>
      </c>
      <c r="AH9" s="32" t="str">
        <f>IF(AE9&amp;AE10="■□","●適合",IF(AE9&amp;AE10="□■","◆未達",IF(AE9&amp;AE10="□□","■未答","▼矛盾")))</f>
        <v>■未答</v>
      </c>
      <c r="AI9" s="14"/>
      <c r="AJ9" s="14"/>
      <c r="AL9" s="33" t="s">
        <v>18</v>
      </c>
      <c r="AM9" s="34" t="s">
        <v>19</v>
      </c>
      <c r="AN9" s="34" t="s">
        <v>20</v>
      </c>
      <c r="AO9" s="34" t="s">
        <v>21</v>
      </c>
      <c r="AP9" s="34" t="s">
        <v>22</v>
      </c>
      <c r="BB9" s="2"/>
      <c r="BC9" s="2"/>
      <c r="BD9" s="2"/>
      <c r="BF9" s="2"/>
      <c r="BJ9" s="1"/>
      <c r="BK9" s="1"/>
      <c r="BL9" s="1"/>
      <c r="BM9" s="1"/>
      <c r="BN9" s="1"/>
    </row>
    <row r="10" spans="2:88" ht="14.25" customHeight="1" x14ac:dyDescent="0.15">
      <c r="B10" s="21"/>
      <c r="C10" s="202"/>
      <c r="D10" s="203"/>
      <c r="E10" s="203"/>
      <c r="F10" s="203"/>
      <c r="G10" s="203"/>
      <c r="H10" s="204"/>
      <c r="I10" s="205"/>
      <c r="J10" s="206"/>
      <c r="K10" s="206"/>
      <c r="L10" s="35"/>
      <c r="M10" s="36"/>
      <c r="N10" s="207"/>
      <c r="O10" s="208"/>
      <c r="P10" s="208"/>
      <c r="Q10" s="37"/>
      <c r="R10" s="212"/>
      <c r="S10" s="213"/>
      <c r="T10" s="213"/>
      <c r="U10" s="213"/>
      <c r="V10" s="213"/>
      <c r="W10" s="213"/>
      <c r="X10" s="213"/>
      <c r="Y10" s="213"/>
      <c r="Z10" s="213"/>
      <c r="AA10" s="213"/>
      <c r="AB10" s="214"/>
      <c r="AC10" s="198"/>
      <c r="AE10" s="1" t="str">
        <f>N9</f>
        <v>□</v>
      </c>
      <c r="AH10" s="14"/>
      <c r="AI10" s="14"/>
      <c r="AJ10" s="14"/>
      <c r="AM10" s="32" t="s">
        <v>23</v>
      </c>
      <c r="AN10" s="32" t="s">
        <v>24</v>
      </c>
      <c r="AO10" s="38" t="s">
        <v>25</v>
      </c>
      <c r="AP10" s="38" t="s">
        <v>26</v>
      </c>
      <c r="BB10" s="2"/>
      <c r="BC10" s="2"/>
      <c r="BD10" s="2"/>
      <c r="BF10" s="2"/>
      <c r="BJ10" s="1"/>
      <c r="BK10" s="1"/>
      <c r="BL10" s="1"/>
      <c r="BM10" s="1"/>
      <c r="BN10" s="1"/>
    </row>
    <row r="11" spans="2:88" ht="14.25" customHeight="1" x14ac:dyDescent="0.15">
      <c r="B11" s="21"/>
      <c r="C11" s="199" t="s">
        <v>27</v>
      </c>
      <c r="D11" s="200"/>
      <c r="E11" s="200"/>
      <c r="F11" s="200"/>
      <c r="G11" s="200"/>
      <c r="H11" s="201"/>
      <c r="I11" s="184" t="s">
        <v>14</v>
      </c>
      <c r="J11" s="186" t="s">
        <v>15</v>
      </c>
      <c r="K11" s="186"/>
      <c r="L11" s="28"/>
      <c r="M11" s="29"/>
      <c r="N11" s="188" t="s">
        <v>16</v>
      </c>
      <c r="O11" s="190" t="s">
        <v>17</v>
      </c>
      <c r="P11" s="190"/>
      <c r="Q11" s="30"/>
      <c r="R11" s="212"/>
      <c r="S11" s="213"/>
      <c r="T11" s="213"/>
      <c r="U11" s="213"/>
      <c r="V11" s="213"/>
      <c r="W11" s="213"/>
      <c r="X11" s="213"/>
      <c r="Y11" s="213"/>
      <c r="Z11" s="213"/>
      <c r="AA11" s="213"/>
      <c r="AB11" s="214"/>
      <c r="AC11" s="192"/>
      <c r="AE11" s="31" t="str">
        <f>I11</f>
        <v>□</v>
      </c>
      <c r="AH11" s="32" t="str">
        <f>IF(AE11&amp;AE12="■□","●適合",IF(AE11&amp;AE12="□■","◆未達",IF(AE11&amp;AE12="□□","■未答","▼矛盾")))</f>
        <v>■未答</v>
      </c>
      <c r="AI11" s="14"/>
      <c r="AJ11" s="14"/>
      <c r="AL11" s="33" t="s">
        <v>18</v>
      </c>
      <c r="AM11" s="34" t="s">
        <v>19</v>
      </c>
      <c r="AN11" s="34" t="s">
        <v>20</v>
      </c>
      <c r="AO11" s="34" t="s">
        <v>21</v>
      </c>
      <c r="AP11" s="34" t="s">
        <v>22</v>
      </c>
      <c r="BB11" s="2"/>
      <c r="BC11" s="2"/>
      <c r="BD11" s="2"/>
      <c r="BF11" s="2"/>
      <c r="BJ11" s="1"/>
      <c r="BK11" s="1"/>
      <c r="BL11" s="1"/>
      <c r="BM11" s="1"/>
      <c r="BN11" s="1"/>
    </row>
    <row r="12" spans="2:88" ht="14.25" customHeight="1" x14ac:dyDescent="0.15">
      <c r="B12" s="21"/>
      <c r="C12" s="202"/>
      <c r="D12" s="203"/>
      <c r="E12" s="203"/>
      <c r="F12" s="203"/>
      <c r="G12" s="203"/>
      <c r="H12" s="204"/>
      <c r="I12" s="205"/>
      <c r="J12" s="206"/>
      <c r="K12" s="206"/>
      <c r="L12" s="35"/>
      <c r="M12" s="36"/>
      <c r="N12" s="207"/>
      <c r="O12" s="208"/>
      <c r="P12" s="208"/>
      <c r="Q12" s="37"/>
      <c r="R12" s="212"/>
      <c r="S12" s="213"/>
      <c r="T12" s="213"/>
      <c r="U12" s="213"/>
      <c r="V12" s="213"/>
      <c r="W12" s="213"/>
      <c r="X12" s="213"/>
      <c r="Y12" s="213"/>
      <c r="Z12" s="213"/>
      <c r="AA12" s="213"/>
      <c r="AB12" s="214"/>
      <c r="AC12" s="198"/>
      <c r="AE12" s="1" t="str">
        <f>N11</f>
        <v>□</v>
      </c>
      <c r="AH12" s="14"/>
      <c r="AI12" s="14"/>
      <c r="AJ12" s="14"/>
      <c r="AM12" s="32" t="s">
        <v>23</v>
      </c>
      <c r="AN12" s="32" t="s">
        <v>24</v>
      </c>
      <c r="AO12" s="38" t="s">
        <v>25</v>
      </c>
      <c r="AP12" s="38" t="s">
        <v>26</v>
      </c>
      <c r="BB12" s="2"/>
      <c r="BC12" s="2"/>
      <c r="BD12" s="2"/>
      <c r="BF12" s="2"/>
      <c r="BJ12" s="1"/>
      <c r="BK12" s="1"/>
      <c r="BL12" s="1"/>
      <c r="BM12" s="1"/>
      <c r="BN12" s="1"/>
    </row>
    <row r="13" spans="2:88" ht="14.25" customHeight="1" x14ac:dyDescent="0.15">
      <c r="B13" s="21"/>
      <c r="C13" s="199" t="s">
        <v>28</v>
      </c>
      <c r="D13" s="200"/>
      <c r="E13" s="200"/>
      <c r="F13" s="200"/>
      <c r="G13" s="200"/>
      <c r="H13" s="201"/>
      <c r="I13" s="184" t="s">
        <v>14</v>
      </c>
      <c r="J13" s="186" t="s">
        <v>15</v>
      </c>
      <c r="K13" s="186"/>
      <c r="L13" s="28"/>
      <c r="M13" s="29"/>
      <c r="N13" s="188" t="s">
        <v>16</v>
      </c>
      <c r="O13" s="190" t="s">
        <v>17</v>
      </c>
      <c r="P13" s="190"/>
      <c r="Q13" s="30"/>
      <c r="R13" s="212"/>
      <c r="S13" s="213"/>
      <c r="T13" s="213"/>
      <c r="U13" s="213"/>
      <c r="V13" s="213"/>
      <c r="W13" s="213"/>
      <c r="X13" s="213"/>
      <c r="Y13" s="213"/>
      <c r="Z13" s="213"/>
      <c r="AA13" s="213"/>
      <c r="AB13" s="214"/>
      <c r="AC13" s="192"/>
      <c r="AE13" s="31" t="str">
        <f>I13</f>
        <v>□</v>
      </c>
      <c r="AH13" s="32" t="str">
        <f>IF(AE13&amp;AE14="■□","●適合",IF(AE13&amp;AE14="□■","◆未達",IF(AE13&amp;AE14="□□","■未答","▼矛盾")))</f>
        <v>■未答</v>
      </c>
      <c r="AI13" s="14"/>
      <c r="AJ13" s="14"/>
      <c r="AL13" s="33" t="s">
        <v>18</v>
      </c>
      <c r="AM13" s="34" t="s">
        <v>19</v>
      </c>
      <c r="AN13" s="34" t="s">
        <v>20</v>
      </c>
      <c r="AO13" s="34" t="s">
        <v>21</v>
      </c>
      <c r="AP13" s="34" t="s">
        <v>22</v>
      </c>
      <c r="BB13" s="2"/>
      <c r="BC13" s="2"/>
      <c r="BD13" s="2"/>
      <c r="BF13" s="2"/>
      <c r="BJ13" s="1"/>
      <c r="BK13" s="1"/>
      <c r="BL13" s="1"/>
      <c r="BM13" s="1"/>
      <c r="BN13" s="1"/>
    </row>
    <row r="14" spans="2:88" ht="14.25" customHeight="1" thickBot="1" x14ac:dyDescent="0.2">
      <c r="B14" s="39"/>
      <c r="C14" s="202"/>
      <c r="D14" s="203"/>
      <c r="E14" s="203"/>
      <c r="F14" s="203"/>
      <c r="G14" s="203"/>
      <c r="H14" s="204"/>
      <c r="I14" s="185"/>
      <c r="J14" s="187"/>
      <c r="K14" s="187"/>
      <c r="L14" s="40"/>
      <c r="M14" s="41"/>
      <c r="N14" s="189"/>
      <c r="O14" s="191"/>
      <c r="P14" s="191"/>
      <c r="Q14" s="42"/>
      <c r="R14" s="215"/>
      <c r="S14" s="216"/>
      <c r="T14" s="216"/>
      <c r="U14" s="216"/>
      <c r="V14" s="216"/>
      <c r="W14" s="216"/>
      <c r="X14" s="216"/>
      <c r="Y14" s="216"/>
      <c r="Z14" s="216"/>
      <c r="AA14" s="216"/>
      <c r="AB14" s="217"/>
      <c r="AC14" s="193"/>
      <c r="AE14" s="1" t="str">
        <f>N13</f>
        <v>□</v>
      </c>
      <c r="AH14" s="14"/>
      <c r="AI14" s="14"/>
      <c r="AJ14" s="14"/>
      <c r="AM14" s="32" t="s">
        <v>23</v>
      </c>
      <c r="AN14" s="32" t="s">
        <v>24</v>
      </c>
      <c r="AO14" s="38" t="s">
        <v>25</v>
      </c>
      <c r="AP14" s="38" t="s">
        <v>26</v>
      </c>
      <c r="BB14" s="2"/>
      <c r="BC14" s="2"/>
      <c r="BD14" s="2"/>
      <c r="BF14" s="2"/>
      <c r="BJ14" s="1"/>
      <c r="BK14" s="1"/>
      <c r="BL14" s="1"/>
      <c r="BM14" s="1"/>
      <c r="BN14" s="1"/>
    </row>
    <row r="15" spans="2:88" ht="32.1" hidden="1" customHeight="1" thickBot="1" x14ac:dyDescent="0.2">
      <c r="B15" s="194" t="s">
        <v>5</v>
      </c>
      <c r="C15" s="152"/>
      <c r="D15" s="128"/>
      <c r="E15" s="128"/>
      <c r="F15" s="128"/>
      <c r="G15" s="128"/>
      <c r="H15" s="128"/>
      <c r="I15" s="195" t="s">
        <v>6</v>
      </c>
      <c r="J15" s="196"/>
      <c r="K15" s="196"/>
      <c r="L15" s="196"/>
      <c r="M15" s="196"/>
      <c r="N15" s="196"/>
      <c r="O15" s="196"/>
      <c r="P15" s="196"/>
      <c r="Q15" s="197"/>
      <c r="R15" s="195" t="s">
        <v>7</v>
      </c>
      <c r="S15" s="196"/>
      <c r="T15" s="196"/>
      <c r="U15" s="196"/>
      <c r="V15" s="196"/>
      <c r="W15" s="196"/>
      <c r="X15" s="196"/>
      <c r="Y15" s="196"/>
      <c r="Z15" s="196"/>
      <c r="AA15" s="196"/>
      <c r="AB15" s="197"/>
      <c r="AC15" s="13" t="s">
        <v>8</v>
      </c>
      <c r="AH15" s="14" t="s">
        <v>9</v>
      </c>
      <c r="AI15" s="14"/>
      <c r="AJ15" s="14" t="s">
        <v>10</v>
      </c>
    </row>
    <row r="16" spans="2:88" ht="21" customHeight="1" thickBot="1" x14ac:dyDescent="0.2">
      <c r="B16" s="43" t="s">
        <v>29</v>
      </c>
      <c r="C16" s="44"/>
      <c r="D16" s="45"/>
      <c r="E16" s="45"/>
      <c r="F16" s="45"/>
      <c r="G16" s="45"/>
      <c r="H16" s="45"/>
      <c r="I16" s="46"/>
      <c r="J16" s="46"/>
      <c r="K16" s="46"/>
      <c r="L16" s="46"/>
      <c r="M16" s="46"/>
      <c r="N16" s="46"/>
      <c r="O16" s="46"/>
      <c r="P16" s="46"/>
      <c r="Q16" s="46"/>
      <c r="R16" s="47"/>
      <c r="S16" s="47"/>
      <c r="T16" s="47"/>
      <c r="U16" s="47"/>
      <c r="V16" s="47"/>
      <c r="W16" s="47"/>
      <c r="X16" s="47"/>
      <c r="Y16" s="47"/>
      <c r="Z16" s="47"/>
      <c r="AA16" s="47"/>
      <c r="AB16" s="47"/>
      <c r="AC16" s="48"/>
      <c r="BB16" s="2"/>
      <c r="BC16" s="2"/>
      <c r="BD16" s="2"/>
      <c r="BF16" s="2"/>
      <c r="BJ16" s="1"/>
      <c r="BK16" s="1"/>
      <c r="BL16" s="1"/>
      <c r="BM16" s="1"/>
      <c r="BN16" s="1"/>
    </row>
    <row r="17" spans="2:66" ht="21" customHeight="1" thickBot="1" x14ac:dyDescent="0.2">
      <c r="B17" s="49" t="s">
        <v>30</v>
      </c>
      <c r="C17" s="50"/>
      <c r="D17" s="51"/>
      <c r="E17" s="51"/>
      <c r="F17" s="51"/>
      <c r="G17" s="51"/>
      <c r="H17" s="51"/>
      <c r="I17" s="52"/>
      <c r="J17" s="52"/>
      <c r="K17" s="52"/>
      <c r="L17" s="52"/>
      <c r="M17" s="52"/>
      <c r="N17" s="52"/>
      <c r="O17" s="52"/>
      <c r="P17" s="52"/>
      <c r="Q17" s="52"/>
      <c r="R17" s="53"/>
      <c r="S17" s="53"/>
      <c r="T17" s="53"/>
      <c r="U17" s="53"/>
      <c r="V17" s="53"/>
      <c r="W17" s="53"/>
      <c r="X17" s="53"/>
      <c r="Y17" s="53"/>
      <c r="Z17" s="53"/>
      <c r="AA17" s="53"/>
      <c r="AB17" s="53"/>
      <c r="AC17" s="54"/>
    </row>
    <row r="18" spans="2:66" ht="20.100000000000001" customHeight="1" x14ac:dyDescent="0.15">
      <c r="B18" s="147" t="s">
        <v>31</v>
      </c>
      <c r="C18" s="148"/>
      <c r="D18" s="153" t="s">
        <v>32</v>
      </c>
      <c r="E18" s="154"/>
      <c r="F18" s="154"/>
      <c r="G18" s="154"/>
      <c r="H18" s="155"/>
      <c r="I18" s="55" t="s">
        <v>16</v>
      </c>
      <c r="J18" s="56" t="s">
        <v>33</v>
      </c>
      <c r="K18" s="56"/>
      <c r="L18" s="56"/>
      <c r="M18" s="56"/>
      <c r="N18" s="56"/>
      <c r="O18" s="56"/>
      <c r="Q18" s="57"/>
      <c r="R18" s="58"/>
      <c r="S18" s="59"/>
      <c r="T18" s="59"/>
      <c r="U18" s="59"/>
      <c r="V18" s="59"/>
      <c r="W18" s="59"/>
      <c r="X18" s="59"/>
      <c r="Y18" s="59"/>
      <c r="Z18" s="59"/>
      <c r="AA18" s="59"/>
      <c r="AB18" s="59"/>
      <c r="AC18" s="159"/>
      <c r="AE18" s="31" t="str">
        <f>+I18</f>
        <v>□</v>
      </c>
      <c r="AH18" s="38" t="str">
        <f>IF(AE18&amp;AE19&amp;AE20="■□□","●適合",IF(AE18&amp;AE19&amp;AE20="□■□","◆未達",IF(AE18&amp;AE19&amp;AE20="□□■","◆未達",IF(AE18&amp;AE19&amp;AE20="□□□","■未答","▼矛盾"))))</f>
        <v>■未答</v>
      </c>
      <c r="AI18" s="60"/>
      <c r="AL18" s="33" t="s">
        <v>34</v>
      </c>
      <c r="AM18" s="34" t="s">
        <v>35</v>
      </c>
      <c r="AN18" s="34" t="s">
        <v>36</v>
      </c>
      <c r="AO18" s="34" t="s">
        <v>37</v>
      </c>
      <c r="AP18" s="34" t="s">
        <v>38</v>
      </c>
      <c r="AQ18" s="34" t="s">
        <v>22</v>
      </c>
      <c r="AT18" s="2"/>
      <c r="AU18" s="2"/>
      <c r="AV18" s="2"/>
      <c r="BE18" s="1"/>
      <c r="BG18" s="1"/>
      <c r="BH18" s="1"/>
      <c r="BI18" s="1"/>
      <c r="BJ18" s="1"/>
      <c r="BK18" s="1"/>
      <c r="BL18" s="1"/>
      <c r="BM18" s="1"/>
      <c r="BN18" s="1"/>
    </row>
    <row r="19" spans="2:66" ht="20.100000000000001" customHeight="1" x14ac:dyDescent="0.15">
      <c r="B19" s="149"/>
      <c r="C19" s="150"/>
      <c r="D19" s="156"/>
      <c r="E19" s="157"/>
      <c r="F19" s="157"/>
      <c r="G19" s="157"/>
      <c r="H19" s="158"/>
      <c r="I19" s="61" t="s">
        <v>16</v>
      </c>
      <c r="J19" s="62" t="s">
        <v>39</v>
      </c>
      <c r="K19" s="62"/>
      <c r="L19" s="62"/>
      <c r="M19" s="62"/>
      <c r="N19" s="62"/>
      <c r="O19" s="62"/>
      <c r="Q19" s="63"/>
      <c r="R19" s="64"/>
      <c r="S19" s="65"/>
      <c r="T19" s="65"/>
      <c r="U19" s="65"/>
      <c r="V19" s="65"/>
      <c r="W19" s="65"/>
      <c r="X19" s="65"/>
      <c r="Y19" s="65"/>
      <c r="Z19" s="65"/>
      <c r="AA19" s="65"/>
      <c r="AB19" s="65"/>
      <c r="AC19" s="160"/>
      <c r="AE19" s="1" t="str">
        <f>+I19</f>
        <v>□</v>
      </c>
      <c r="AL19" s="33"/>
      <c r="AM19" s="32" t="s">
        <v>23</v>
      </c>
      <c r="AN19" s="32" t="s">
        <v>24</v>
      </c>
      <c r="AO19" s="32" t="s">
        <v>24</v>
      </c>
      <c r="AP19" s="38" t="s">
        <v>25</v>
      </c>
      <c r="AQ19" s="38" t="s">
        <v>26</v>
      </c>
      <c r="AT19" s="2"/>
      <c r="AU19" s="2"/>
      <c r="AV19" s="2"/>
      <c r="BE19" s="1"/>
      <c r="BG19" s="1"/>
      <c r="BH19" s="1"/>
      <c r="BI19" s="1"/>
      <c r="BJ19" s="1"/>
      <c r="BK19" s="1"/>
      <c r="BL19" s="1"/>
      <c r="BM19" s="1"/>
      <c r="BN19" s="1"/>
    </row>
    <row r="20" spans="2:66" ht="20.100000000000001" customHeight="1" x14ac:dyDescent="0.15">
      <c r="B20" s="149"/>
      <c r="C20" s="150"/>
      <c r="D20" s="156"/>
      <c r="E20" s="157"/>
      <c r="F20" s="157"/>
      <c r="G20" s="157"/>
      <c r="H20" s="158"/>
      <c r="I20" s="66" t="s">
        <v>16</v>
      </c>
      <c r="J20" s="67" t="s">
        <v>40</v>
      </c>
      <c r="K20" s="67"/>
      <c r="L20" s="67"/>
      <c r="M20" s="67"/>
      <c r="N20" s="67"/>
      <c r="O20" s="67"/>
      <c r="Q20" s="68"/>
      <c r="R20" s="69"/>
      <c r="S20" s="70"/>
      <c r="T20" s="70"/>
      <c r="U20" s="70"/>
      <c r="V20" s="70"/>
      <c r="W20" s="70"/>
      <c r="X20" s="70"/>
      <c r="Y20" s="70"/>
      <c r="Z20" s="70"/>
      <c r="AA20" s="70"/>
      <c r="AB20" s="70"/>
      <c r="AC20" s="161"/>
      <c r="AE20" s="1" t="str">
        <f>+I20</f>
        <v>□</v>
      </c>
      <c r="AT20" s="2"/>
      <c r="AU20" s="2"/>
      <c r="AV20" s="2"/>
      <c r="BE20" s="1"/>
      <c r="BG20" s="1"/>
      <c r="BH20" s="1"/>
      <c r="BI20" s="1"/>
      <c r="BJ20" s="1"/>
      <c r="BK20" s="1"/>
      <c r="BL20" s="1"/>
      <c r="BM20" s="1"/>
      <c r="BN20" s="1"/>
    </row>
    <row r="21" spans="2:66" ht="15.95" customHeight="1" x14ac:dyDescent="0.15">
      <c r="B21" s="149"/>
      <c r="C21" s="150"/>
      <c r="D21" s="127"/>
      <c r="E21" s="71" t="s">
        <v>41</v>
      </c>
      <c r="F21" s="162" t="s">
        <v>42</v>
      </c>
      <c r="G21" s="163"/>
      <c r="H21" s="164"/>
      <c r="I21" s="72"/>
      <c r="J21" s="72"/>
      <c r="K21" s="72"/>
      <c r="L21" s="72"/>
      <c r="M21" s="72"/>
      <c r="N21" s="72"/>
      <c r="O21" s="72"/>
      <c r="P21" s="72"/>
      <c r="Q21" s="73"/>
      <c r="R21" s="74"/>
      <c r="S21" s="75"/>
      <c r="T21" s="75"/>
      <c r="U21" s="75"/>
      <c r="V21" s="75"/>
      <c r="W21" s="75"/>
      <c r="X21" s="75"/>
      <c r="Y21" s="75"/>
      <c r="Z21" s="75"/>
      <c r="AA21" s="75"/>
      <c r="AB21" s="75"/>
      <c r="AC21" s="76"/>
      <c r="AT21" s="2"/>
      <c r="AU21" s="2"/>
      <c r="AV21" s="2"/>
      <c r="BE21" s="1"/>
      <c r="BG21" s="1"/>
      <c r="BH21" s="1"/>
      <c r="BI21" s="1"/>
      <c r="BJ21" s="1"/>
      <c r="BK21" s="1"/>
      <c r="BL21" s="1"/>
      <c r="BM21" s="1"/>
      <c r="BN21" s="1"/>
    </row>
    <row r="22" spans="2:66" ht="17.100000000000001" customHeight="1" x14ac:dyDescent="0.15">
      <c r="B22" s="149"/>
      <c r="C22" s="150"/>
      <c r="D22" s="127"/>
      <c r="E22" s="126" t="s">
        <v>43</v>
      </c>
      <c r="F22" s="129" t="s">
        <v>44</v>
      </c>
      <c r="G22" s="130"/>
      <c r="H22" s="131"/>
      <c r="I22" s="77" t="s">
        <v>14</v>
      </c>
      <c r="J22" s="33" t="s">
        <v>45</v>
      </c>
      <c r="K22" s="33"/>
      <c r="L22" s="33"/>
      <c r="M22" s="78"/>
      <c r="N22" s="78"/>
      <c r="O22" s="33"/>
      <c r="P22" s="33"/>
      <c r="Q22" s="79"/>
      <c r="R22" s="80"/>
      <c r="S22" s="81"/>
      <c r="T22" s="81"/>
      <c r="U22" s="81"/>
      <c r="V22" s="81"/>
      <c r="W22" s="81"/>
      <c r="X22" s="82"/>
      <c r="Y22" s="82"/>
      <c r="Z22" s="83"/>
      <c r="AA22" s="83"/>
      <c r="AB22" s="84" t="s">
        <v>46</v>
      </c>
      <c r="AC22" s="182"/>
      <c r="AD22" s="85"/>
      <c r="AE22" s="31" t="str">
        <f t="shared" ref="AE22:AE38" si="0">+I22</f>
        <v>□</v>
      </c>
      <c r="AH22" s="38" t="str">
        <f>IF(AE22&amp;AE23&amp;AE24&amp;AE25="■□□□","◎無し",IF(AE22&amp;AE23&amp;AE24&amp;AE25="□■□□","Ｅ適合",IF(AE22&amp;AE23&amp;AE24&amp;AE25="□□■□","●適合",IF(AE22&amp;AE23&amp;AE24&amp;AE25="□□□■","◆未達",IF(AE22&amp;AE23&amp;AE24&amp;AE25="□□□□","■未答","▼矛盾")))))</f>
        <v>■未答</v>
      </c>
      <c r="AI22" s="60"/>
      <c r="AL22" s="33" t="s">
        <v>47</v>
      </c>
      <c r="AM22" s="86" t="s">
        <v>48</v>
      </c>
      <c r="AN22" s="86" t="s">
        <v>49</v>
      </c>
      <c r="AO22" s="86" t="s">
        <v>50</v>
      </c>
      <c r="AP22" s="86" t="s">
        <v>51</v>
      </c>
      <c r="AQ22" s="86" t="s">
        <v>52</v>
      </c>
      <c r="AR22" s="86" t="s">
        <v>22</v>
      </c>
      <c r="AT22" s="2"/>
      <c r="AU22" s="2"/>
      <c r="AV22" s="2"/>
      <c r="BE22" s="1"/>
      <c r="BG22" s="1"/>
      <c r="BH22" s="1"/>
      <c r="BI22" s="1"/>
      <c r="BJ22" s="1"/>
      <c r="BK22" s="1"/>
      <c r="BL22" s="1"/>
      <c r="BM22" s="1"/>
      <c r="BN22" s="1"/>
    </row>
    <row r="23" spans="2:66" ht="17.100000000000001" customHeight="1" x14ac:dyDescent="0.15">
      <c r="B23" s="149"/>
      <c r="C23" s="150"/>
      <c r="D23" s="127"/>
      <c r="E23" s="127"/>
      <c r="F23" s="132"/>
      <c r="G23" s="133"/>
      <c r="H23" s="134"/>
      <c r="I23" s="77" t="s">
        <v>14</v>
      </c>
      <c r="J23" s="33" t="s">
        <v>53</v>
      </c>
      <c r="K23" s="33"/>
      <c r="L23" s="33"/>
      <c r="M23" s="33"/>
      <c r="N23" s="33"/>
      <c r="O23" s="33"/>
      <c r="P23" s="33"/>
      <c r="Q23" s="79"/>
      <c r="R23" s="173" t="s">
        <v>54</v>
      </c>
      <c r="S23" s="174"/>
      <c r="T23" s="174"/>
      <c r="U23" s="174"/>
      <c r="V23" s="174"/>
      <c r="W23" s="174"/>
      <c r="X23" s="183" t="s">
        <v>55</v>
      </c>
      <c r="Y23" s="183"/>
      <c r="Z23" s="172"/>
      <c r="AA23" s="172"/>
      <c r="AB23" s="87"/>
      <c r="AC23" s="160"/>
      <c r="AE23" s="1" t="str">
        <f t="shared" si="0"/>
        <v>□</v>
      </c>
      <c r="AF23" s="1" t="str">
        <f>+V24</f>
        <v>□</v>
      </c>
      <c r="AH23" s="88" t="s">
        <v>56</v>
      </c>
      <c r="AJ23" s="89" t="str">
        <f>IF(Z23=0,"■未答",DEGREES(ATAN(1/Z23)))</f>
        <v>■未答</v>
      </c>
      <c r="AL23" s="33"/>
      <c r="AM23" s="32" t="s">
        <v>57</v>
      </c>
      <c r="AN23" s="32" t="s">
        <v>58</v>
      </c>
      <c r="AO23" s="32" t="s">
        <v>23</v>
      </c>
      <c r="AP23" s="32" t="s">
        <v>24</v>
      </c>
      <c r="AQ23" s="38" t="s">
        <v>25</v>
      </c>
      <c r="AR23" s="38" t="s">
        <v>26</v>
      </c>
      <c r="AT23" s="2"/>
      <c r="AU23" s="2"/>
      <c r="AV23" s="2"/>
      <c r="BE23" s="1"/>
      <c r="BG23" s="1"/>
      <c r="BH23" s="1"/>
      <c r="BI23" s="1"/>
      <c r="BJ23" s="1"/>
      <c r="BK23" s="1"/>
      <c r="BL23" s="1"/>
      <c r="BM23" s="1"/>
      <c r="BN23" s="1"/>
    </row>
    <row r="24" spans="2:66" ht="17.100000000000001" customHeight="1" x14ac:dyDescent="0.15">
      <c r="B24" s="149"/>
      <c r="C24" s="150"/>
      <c r="D24" s="127"/>
      <c r="E24" s="127"/>
      <c r="F24" s="132"/>
      <c r="G24" s="133"/>
      <c r="H24" s="134"/>
      <c r="I24" s="77" t="s">
        <v>16</v>
      </c>
      <c r="J24" s="122" t="s">
        <v>59</v>
      </c>
      <c r="K24" s="122"/>
      <c r="L24" s="122"/>
      <c r="M24" s="122"/>
      <c r="N24" s="122"/>
      <c r="O24" s="122"/>
      <c r="P24" s="122"/>
      <c r="Q24" s="123"/>
      <c r="R24" s="173" t="s">
        <v>60</v>
      </c>
      <c r="S24" s="174"/>
      <c r="T24" s="174"/>
      <c r="U24" s="174"/>
      <c r="V24" s="61" t="s">
        <v>16</v>
      </c>
      <c r="W24" s="175" t="s">
        <v>61</v>
      </c>
      <c r="X24" s="175"/>
      <c r="Y24" s="61" t="s">
        <v>16</v>
      </c>
      <c r="Z24" s="176" t="s">
        <v>62</v>
      </c>
      <c r="AA24" s="174"/>
      <c r="AB24" s="90"/>
      <c r="AC24" s="160"/>
      <c r="AE24" s="1" t="str">
        <f t="shared" si="0"/>
        <v>□</v>
      </c>
      <c r="AF24" s="1" t="str">
        <f>+Y24</f>
        <v>□</v>
      </c>
      <c r="AH24" s="88" t="s">
        <v>63</v>
      </c>
      <c r="AJ24" s="32" t="str">
        <f>IF(AJ23&gt;45,IF(V24&amp;Y24="■□","●適合",IF(V24&amp;Y24="□■","◆未達",IF(V24&amp;Y24="□□","■未答","▼矛盾"))),IF(V24&amp;Y24="■□","◎十分",IF(V24&amp;Y24="□■","●適合",IF(V24&amp;Y24="□□","■未答","▼矛盾"))))</f>
        <v>■未答</v>
      </c>
      <c r="AT24" s="2"/>
      <c r="AU24" s="2"/>
      <c r="AV24" s="2"/>
      <c r="BE24" s="1"/>
      <c r="BG24" s="1"/>
      <c r="BH24" s="1"/>
      <c r="BI24" s="1"/>
      <c r="BJ24" s="1"/>
      <c r="BK24" s="1"/>
      <c r="BL24" s="1"/>
      <c r="BM24" s="1"/>
      <c r="BN24" s="1"/>
    </row>
    <row r="25" spans="2:66" ht="17.100000000000001" customHeight="1" x14ac:dyDescent="0.15">
      <c r="B25" s="149"/>
      <c r="C25" s="150"/>
      <c r="D25" s="127"/>
      <c r="E25" s="165"/>
      <c r="F25" s="166"/>
      <c r="G25" s="167"/>
      <c r="H25" s="168"/>
      <c r="I25" s="77" t="s">
        <v>16</v>
      </c>
      <c r="J25" s="122" t="s">
        <v>64</v>
      </c>
      <c r="K25" s="122"/>
      <c r="L25" s="122"/>
      <c r="M25" s="122"/>
      <c r="N25" s="122"/>
      <c r="O25" s="122"/>
      <c r="P25" s="122"/>
      <c r="Q25" s="123"/>
      <c r="R25" s="177" t="s">
        <v>65</v>
      </c>
      <c r="S25" s="178"/>
      <c r="T25" s="178"/>
      <c r="U25" s="178"/>
      <c r="V25" s="178"/>
      <c r="W25" s="178"/>
      <c r="X25" s="179"/>
      <c r="Y25" s="179"/>
      <c r="Z25" s="179"/>
      <c r="AA25" s="70" t="s">
        <v>66</v>
      </c>
      <c r="AB25" s="91"/>
      <c r="AC25" s="161"/>
      <c r="AE25" s="1" t="str">
        <f t="shared" si="0"/>
        <v>□</v>
      </c>
      <c r="AH25" s="88" t="s">
        <v>67</v>
      </c>
      <c r="AJ25" s="38" t="str">
        <f>IF(X25&gt;0,IF(X25&lt;700,"◆低すぎ",IF(X25&gt;900,"◆高すぎ","●適合")),"■未答")</f>
        <v>■未答</v>
      </c>
      <c r="AT25" s="2"/>
      <c r="AU25" s="2"/>
      <c r="AV25" s="2"/>
      <c r="BE25" s="1"/>
      <c r="BG25" s="1"/>
      <c r="BH25" s="1"/>
      <c r="BI25" s="1"/>
      <c r="BJ25" s="1"/>
      <c r="BK25" s="1"/>
      <c r="BL25" s="1"/>
      <c r="BM25" s="1"/>
      <c r="BN25" s="1"/>
    </row>
    <row r="26" spans="2:66" ht="12.95" customHeight="1" x14ac:dyDescent="0.15">
      <c r="B26" s="149"/>
      <c r="C26" s="150"/>
      <c r="D26" s="127"/>
      <c r="E26" s="126" t="s">
        <v>68</v>
      </c>
      <c r="F26" s="129" t="s">
        <v>69</v>
      </c>
      <c r="G26" s="130"/>
      <c r="H26" s="131"/>
      <c r="I26" s="92" t="s">
        <v>16</v>
      </c>
      <c r="J26" s="138" t="s">
        <v>70</v>
      </c>
      <c r="K26" s="138"/>
      <c r="L26" s="138"/>
      <c r="M26" s="138"/>
      <c r="N26" s="138"/>
      <c r="O26" s="138"/>
      <c r="P26" s="138"/>
      <c r="Q26" s="139"/>
      <c r="R26" s="93"/>
      <c r="S26" s="93"/>
      <c r="T26" s="93"/>
      <c r="U26" s="93"/>
      <c r="V26" s="93"/>
      <c r="W26" s="93"/>
      <c r="X26" s="93"/>
      <c r="Y26" s="93"/>
      <c r="Z26" s="93"/>
      <c r="AA26" s="93"/>
      <c r="AB26" s="93"/>
      <c r="AC26" s="140"/>
      <c r="AE26" s="31" t="str">
        <f t="shared" si="0"/>
        <v>□</v>
      </c>
      <c r="AH26" s="32" t="str">
        <f>IF(AE26&amp;AE27="■□","●適合",IF(AE26&amp;AE27="□■","◆未達",IF(AE26&amp;AE27="□□","■未答","▼矛盾")))</f>
        <v>■未答</v>
      </c>
      <c r="AI26" s="94"/>
      <c r="AL26" s="33" t="s">
        <v>18</v>
      </c>
      <c r="AM26" s="34" t="s">
        <v>19</v>
      </c>
      <c r="AN26" s="34" t="s">
        <v>20</v>
      </c>
      <c r="AO26" s="34" t="s">
        <v>21</v>
      </c>
      <c r="AP26" s="34" t="s">
        <v>22</v>
      </c>
      <c r="AT26" s="2"/>
      <c r="AU26" s="2"/>
      <c r="AV26" s="2"/>
      <c r="BE26" s="1"/>
      <c r="BG26" s="1"/>
      <c r="BH26" s="1"/>
      <c r="BI26" s="1"/>
      <c r="BJ26" s="1"/>
      <c r="BK26" s="1"/>
      <c r="BL26" s="1"/>
      <c r="BM26" s="1"/>
      <c r="BN26" s="1"/>
    </row>
    <row r="27" spans="2:66" ht="12.95" customHeight="1" x14ac:dyDescent="0.15">
      <c r="B27" s="149"/>
      <c r="C27" s="150"/>
      <c r="D27" s="127"/>
      <c r="E27" s="165"/>
      <c r="F27" s="166"/>
      <c r="G27" s="167"/>
      <c r="H27" s="168"/>
      <c r="I27" s="95" t="s">
        <v>16</v>
      </c>
      <c r="J27" s="124" t="s">
        <v>71</v>
      </c>
      <c r="K27" s="124"/>
      <c r="L27" s="124"/>
      <c r="M27" s="124"/>
      <c r="N27" s="124"/>
      <c r="O27" s="124"/>
      <c r="P27" s="124"/>
      <c r="Q27" s="125"/>
      <c r="R27" s="96"/>
      <c r="S27" s="96"/>
      <c r="T27" s="96"/>
      <c r="U27" s="96"/>
      <c r="V27" s="96"/>
      <c r="W27" s="96"/>
      <c r="X27" s="96"/>
      <c r="Y27" s="96"/>
      <c r="Z27" s="96"/>
      <c r="AA27" s="96"/>
      <c r="AB27" s="96"/>
      <c r="AC27" s="169"/>
      <c r="AE27" s="1" t="str">
        <f t="shared" si="0"/>
        <v>□</v>
      </c>
      <c r="AM27" s="32" t="s">
        <v>23</v>
      </c>
      <c r="AN27" s="32" t="s">
        <v>24</v>
      </c>
      <c r="AO27" s="38" t="s">
        <v>25</v>
      </c>
      <c r="AP27" s="38" t="s">
        <v>26</v>
      </c>
      <c r="AT27" s="2"/>
      <c r="AU27" s="2"/>
      <c r="AV27" s="2"/>
      <c r="BE27" s="1"/>
      <c r="BG27" s="1"/>
      <c r="BH27" s="1"/>
      <c r="BI27" s="1"/>
      <c r="BJ27" s="1"/>
      <c r="BK27" s="1"/>
      <c r="BL27" s="1"/>
      <c r="BM27" s="1"/>
      <c r="BN27" s="1"/>
    </row>
    <row r="28" spans="2:66" ht="12.95" customHeight="1" x14ac:dyDescent="0.15">
      <c r="B28" s="149"/>
      <c r="C28" s="150"/>
      <c r="D28" s="127"/>
      <c r="E28" s="126" t="s">
        <v>72</v>
      </c>
      <c r="F28" s="129" t="s">
        <v>73</v>
      </c>
      <c r="G28" s="130"/>
      <c r="H28" s="131"/>
      <c r="I28" s="92" t="s">
        <v>14</v>
      </c>
      <c r="J28" s="138" t="s">
        <v>74</v>
      </c>
      <c r="K28" s="138"/>
      <c r="L28" s="138"/>
      <c r="M28" s="138"/>
      <c r="N28" s="138"/>
      <c r="O28" s="138"/>
      <c r="P28" s="138"/>
      <c r="Q28" s="139"/>
      <c r="R28" s="93"/>
      <c r="S28" s="93"/>
      <c r="T28" s="93"/>
      <c r="U28" s="93"/>
      <c r="V28" s="93"/>
      <c r="W28" s="93"/>
      <c r="X28" s="93"/>
      <c r="Y28" s="93"/>
      <c r="Z28" s="93"/>
      <c r="AA28" s="93"/>
      <c r="AB28" s="93"/>
      <c r="AC28" s="140"/>
      <c r="AE28" s="31" t="str">
        <f t="shared" si="0"/>
        <v>□</v>
      </c>
      <c r="AH28" s="38" t="str">
        <f>IF(AE28&amp;AE29&amp;AE30="■□□","◎無し",IF(AE28&amp;AE29&amp;AE30="□■□","●適合",IF(AE28&amp;AE29&amp;AE30="□□■","◆未達",IF(AE28&amp;AE29&amp;AE30="□□□","■未答","▼矛盾"))))</f>
        <v>■未答</v>
      </c>
      <c r="AI28" s="60"/>
      <c r="AL28" s="33" t="s">
        <v>34</v>
      </c>
      <c r="AM28" s="34" t="s">
        <v>35</v>
      </c>
      <c r="AN28" s="34" t="s">
        <v>36</v>
      </c>
      <c r="AO28" s="34" t="s">
        <v>37</v>
      </c>
      <c r="AP28" s="34" t="s">
        <v>38</v>
      </c>
      <c r="AQ28" s="34" t="s">
        <v>22</v>
      </c>
      <c r="AT28" s="2"/>
      <c r="AU28" s="2"/>
      <c r="AV28" s="2"/>
      <c r="BE28" s="1"/>
      <c r="BG28" s="1"/>
      <c r="BH28" s="1"/>
      <c r="BI28" s="1"/>
      <c r="BJ28" s="1"/>
      <c r="BK28" s="1"/>
      <c r="BL28" s="1"/>
      <c r="BM28" s="1"/>
      <c r="BN28" s="1"/>
    </row>
    <row r="29" spans="2:66" ht="12.95" customHeight="1" x14ac:dyDescent="0.15">
      <c r="B29" s="149"/>
      <c r="C29" s="150"/>
      <c r="D29" s="127"/>
      <c r="E29" s="127"/>
      <c r="F29" s="132"/>
      <c r="G29" s="133"/>
      <c r="H29" s="134"/>
      <c r="I29" s="77" t="s">
        <v>16</v>
      </c>
      <c r="J29" s="122" t="s">
        <v>70</v>
      </c>
      <c r="K29" s="122"/>
      <c r="L29" s="122"/>
      <c r="M29" s="122"/>
      <c r="N29" s="122"/>
      <c r="O29" s="122"/>
      <c r="P29" s="122"/>
      <c r="Q29" s="123"/>
      <c r="R29" s="97"/>
      <c r="S29" s="97"/>
      <c r="T29" s="97"/>
      <c r="U29" s="97"/>
      <c r="V29" s="97"/>
      <c r="W29" s="97"/>
      <c r="X29" s="97"/>
      <c r="Y29" s="97"/>
      <c r="Z29" s="97"/>
      <c r="AA29" s="97"/>
      <c r="AB29" s="97"/>
      <c r="AC29" s="141"/>
      <c r="AE29" s="1" t="str">
        <f t="shared" si="0"/>
        <v>□</v>
      </c>
      <c r="AL29" s="33"/>
      <c r="AM29" s="32" t="s">
        <v>57</v>
      </c>
      <c r="AN29" s="32" t="s">
        <v>23</v>
      </c>
      <c r="AO29" s="32" t="s">
        <v>24</v>
      </c>
      <c r="AP29" s="38" t="s">
        <v>25</v>
      </c>
      <c r="AQ29" s="38" t="s">
        <v>26</v>
      </c>
      <c r="AT29" s="2"/>
      <c r="AU29" s="2"/>
      <c r="AV29" s="2"/>
      <c r="BE29" s="1"/>
      <c r="BG29" s="1"/>
      <c r="BH29" s="1"/>
      <c r="BI29" s="1"/>
      <c r="BJ29" s="1"/>
      <c r="BK29" s="1"/>
      <c r="BL29" s="1"/>
      <c r="BM29" s="1"/>
      <c r="BN29" s="1"/>
    </row>
    <row r="30" spans="2:66" ht="12.95" customHeight="1" x14ac:dyDescent="0.15">
      <c r="B30" s="149"/>
      <c r="C30" s="150"/>
      <c r="D30" s="127"/>
      <c r="E30" s="165"/>
      <c r="F30" s="166"/>
      <c r="G30" s="167"/>
      <c r="H30" s="168"/>
      <c r="I30" s="95" t="s">
        <v>16</v>
      </c>
      <c r="J30" s="124" t="s">
        <v>71</v>
      </c>
      <c r="K30" s="124"/>
      <c r="L30" s="124"/>
      <c r="M30" s="124"/>
      <c r="N30" s="124"/>
      <c r="O30" s="124"/>
      <c r="P30" s="124"/>
      <c r="Q30" s="125"/>
      <c r="R30" s="96"/>
      <c r="S30" s="96"/>
      <c r="T30" s="96"/>
      <c r="U30" s="96"/>
      <c r="V30" s="96"/>
      <c r="W30" s="96"/>
      <c r="X30" s="96"/>
      <c r="Y30" s="96"/>
      <c r="Z30" s="96"/>
      <c r="AA30" s="96"/>
      <c r="AB30" s="96"/>
      <c r="AC30" s="169"/>
      <c r="AE30" s="1" t="str">
        <f t="shared" si="0"/>
        <v>□</v>
      </c>
      <c r="AT30" s="2"/>
      <c r="AU30" s="2"/>
      <c r="AV30" s="2"/>
      <c r="BE30" s="1"/>
      <c r="BG30" s="1"/>
      <c r="BH30" s="1"/>
      <c r="BI30" s="1"/>
      <c r="BJ30" s="1"/>
      <c r="BK30" s="1"/>
      <c r="BL30" s="1"/>
      <c r="BM30" s="1"/>
      <c r="BN30" s="1"/>
    </row>
    <row r="31" spans="2:66" ht="26.1" customHeight="1" x14ac:dyDescent="0.15">
      <c r="B31" s="149"/>
      <c r="C31" s="150"/>
      <c r="D31" s="127"/>
      <c r="E31" s="126" t="s">
        <v>75</v>
      </c>
      <c r="F31" s="129" t="s">
        <v>76</v>
      </c>
      <c r="G31" s="130"/>
      <c r="H31" s="131"/>
      <c r="I31" s="77" t="s">
        <v>16</v>
      </c>
      <c r="J31" s="170" t="s">
        <v>77</v>
      </c>
      <c r="K31" s="170"/>
      <c r="L31" s="170"/>
      <c r="M31" s="170"/>
      <c r="N31" s="170"/>
      <c r="O31" s="170"/>
      <c r="P31" s="170"/>
      <c r="Q31" s="171"/>
      <c r="R31" s="98"/>
      <c r="S31" s="93"/>
      <c r="T31" s="93"/>
      <c r="U31" s="93"/>
      <c r="V31" s="93"/>
      <c r="W31" s="93"/>
      <c r="X31" s="93"/>
      <c r="Y31" s="93"/>
      <c r="Z31" s="93"/>
      <c r="AA31" s="93"/>
      <c r="AB31" s="93"/>
      <c r="AC31" s="140"/>
      <c r="AE31" s="31" t="str">
        <f t="shared" si="0"/>
        <v>□</v>
      </c>
      <c r="AH31" s="38" t="str">
        <f>IF(AE31&amp;AE32&amp;AE33&amp;AE34="■□□□","◎無し",IF(AE31&amp;AE32&amp;AE33&amp;AE34="□■□□","●適済",IF(AE31&amp;AE32&amp;AE33&amp;AE34="□□■□","●適合",IF(AE31&amp;AE32&amp;AE33&amp;AE34="□□□■","◆未達",IF(AE31&amp;AE32&amp;AE33&amp;AE34="□□□□","■未答","▼矛盾")))))</f>
        <v>■未答</v>
      </c>
      <c r="AI31" s="60"/>
      <c r="AL31" s="33" t="s">
        <v>47</v>
      </c>
      <c r="AM31" s="86" t="s">
        <v>48</v>
      </c>
      <c r="AN31" s="86" t="s">
        <v>49</v>
      </c>
      <c r="AO31" s="86" t="s">
        <v>50</v>
      </c>
      <c r="AP31" s="86" t="s">
        <v>51</v>
      </c>
      <c r="AQ31" s="86" t="s">
        <v>52</v>
      </c>
      <c r="AR31" s="86" t="s">
        <v>22</v>
      </c>
      <c r="AT31" s="2"/>
      <c r="AU31" s="2"/>
      <c r="AV31" s="2"/>
      <c r="BE31" s="1"/>
      <c r="BG31" s="1"/>
      <c r="BH31" s="1"/>
      <c r="BI31" s="1"/>
      <c r="BJ31" s="1"/>
      <c r="BK31" s="1"/>
      <c r="BL31" s="1"/>
      <c r="BM31" s="1"/>
      <c r="BN31" s="1"/>
    </row>
    <row r="32" spans="2:66" ht="12.95" customHeight="1" x14ac:dyDescent="0.15">
      <c r="B32" s="149"/>
      <c r="C32" s="150"/>
      <c r="D32" s="127"/>
      <c r="E32" s="127"/>
      <c r="F32" s="132"/>
      <c r="G32" s="133"/>
      <c r="H32" s="134"/>
      <c r="I32" s="77" t="s">
        <v>16</v>
      </c>
      <c r="J32" s="122" t="s">
        <v>70</v>
      </c>
      <c r="K32" s="122"/>
      <c r="L32" s="122"/>
      <c r="M32" s="122"/>
      <c r="N32" s="122"/>
      <c r="O32" s="122"/>
      <c r="P32" s="122"/>
      <c r="Q32" s="123"/>
      <c r="R32" s="99"/>
      <c r="S32" s="97"/>
      <c r="T32" s="97"/>
      <c r="U32" s="97"/>
      <c r="V32" s="97"/>
      <c r="W32" s="97"/>
      <c r="X32" s="97"/>
      <c r="Y32" s="97"/>
      <c r="Z32" s="97"/>
      <c r="AA32" s="97"/>
      <c r="AB32" s="97"/>
      <c r="AC32" s="141"/>
      <c r="AE32" s="1" t="str">
        <f t="shared" si="0"/>
        <v>□</v>
      </c>
      <c r="AL32" s="33"/>
      <c r="AM32" s="32" t="s">
        <v>57</v>
      </c>
      <c r="AN32" s="32" t="s">
        <v>78</v>
      </c>
      <c r="AO32" s="32" t="s">
        <v>23</v>
      </c>
      <c r="AP32" s="32" t="s">
        <v>24</v>
      </c>
      <c r="AQ32" s="38" t="s">
        <v>25</v>
      </c>
      <c r="AR32" s="38" t="s">
        <v>26</v>
      </c>
      <c r="AT32" s="2"/>
      <c r="AU32" s="2"/>
      <c r="AV32" s="2"/>
      <c r="BE32" s="1"/>
      <c r="BG32" s="1"/>
      <c r="BH32" s="1"/>
      <c r="BI32" s="1"/>
      <c r="BJ32" s="1"/>
      <c r="BK32" s="1"/>
      <c r="BL32" s="1"/>
      <c r="BM32" s="1"/>
      <c r="BN32" s="1"/>
    </row>
    <row r="33" spans="2:66" ht="12.95" customHeight="1" x14ac:dyDescent="0.15">
      <c r="B33" s="149"/>
      <c r="C33" s="150"/>
      <c r="D33" s="127"/>
      <c r="E33" s="127"/>
      <c r="F33" s="132"/>
      <c r="G33" s="133"/>
      <c r="H33" s="134"/>
      <c r="I33" s="77" t="s">
        <v>16</v>
      </c>
      <c r="J33" s="122" t="s">
        <v>79</v>
      </c>
      <c r="K33" s="122"/>
      <c r="L33" s="122"/>
      <c r="M33" s="122"/>
      <c r="N33" s="122"/>
      <c r="O33" s="122"/>
      <c r="P33" s="122"/>
      <c r="Q33" s="123"/>
      <c r="R33" s="99"/>
      <c r="S33" s="97"/>
      <c r="T33" s="97"/>
      <c r="U33" s="97"/>
      <c r="V33" s="97"/>
      <c r="W33" s="97"/>
      <c r="X33" s="97"/>
      <c r="Y33" s="97"/>
      <c r="Z33" s="97"/>
      <c r="AA33" s="97"/>
      <c r="AB33" s="97"/>
      <c r="AC33" s="141"/>
      <c r="AE33" s="1" t="str">
        <f t="shared" si="0"/>
        <v>□</v>
      </c>
      <c r="AT33" s="2"/>
      <c r="AU33" s="2"/>
      <c r="AV33" s="2"/>
      <c r="BE33" s="1"/>
      <c r="BG33" s="1"/>
      <c r="BH33" s="1"/>
      <c r="BI33" s="1"/>
      <c r="BJ33" s="1"/>
      <c r="BK33" s="1"/>
      <c r="BL33" s="1"/>
      <c r="BM33" s="1"/>
      <c r="BN33" s="1"/>
    </row>
    <row r="34" spans="2:66" ht="12.95" customHeight="1" x14ac:dyDescent="0.15">
      <c r="B34" s="149"/>
      <c r="C34" s="150"/>
      <c r="D34" s="127"/>
      <c r="E34" s="165"/>
      <c r="F34" s="166"/>
      <c r="G34" s="167"/>
      <c r="H34" s="168"/>
      <c r="I34" s="95" t="s">
        <v>16</v>
      </c>
      <c r="J34" s="124" t="s">
        <v>71</v>
      </c>
      <c r="K34" s="124"/>
      <c r="L34" s="124"/>
      <c r="M34" s="124"/>
      <c r="N34" s="124"/>
      <c r="O34" s="124"/>
      <c r="P34" s="124"/>
      <c r="Q34" s="125"/>
      <c r="R34" s="100"/>
      <c r="S34" s="96"/>
      <c r="T34" s="96"/>
      <c r="U34" s="96"/>
      <c r="V34" s="96"/>
      <c r="W34" s="96"/>
      <c r="X34" s="96"/>
      <c r="Y34" s="96"/>
      <c r="Z34" s="96"/>
      <c r="AA34" s="96"/>
      <c r="AB34" s="96"/>
      <c r="AC34" s="169"/>
      <c r="AE34" s="1" t="str">
        <f t="shared" si="0"/>
        <v>□</v>
      </c>
      <c r="AT34" s="2"/>
      <c r="AU34" s="2"/>
      <c r="AV34" s="2"/>
      <c r="BE34" s="1"/>
      <c r="BG34" s="1"/>
      <c r="BH34" s="1"/>
      <c r="BI34" s="1"/>
      <c r="BJ34" s="1"/>
      <c r="BK34" s="1"/>
      <c r="BL34" s="1"/>
      <c r="BM34" s="1"/>
      <c r="BN34" s="1"/>
    </row>
    <row r="35" spans="2:66" ht="12.95" customHeight="1" x14ac:dyDescent="0.15">
      <c r="B35" s="149"/>
      <c r="C35" s="150"/>
      <c r="D35" s="127"/>
      <c r="E35" s="126" t="s">
        <v>80</v>
      </c>
      <c r="F35" s="129" t="s">
        <v>81</v>
      </c>
      <c r="G35" s="130"/>
      <c r="H35" s="131"/>
      <c r="I35" s="92" t="s">
        <v>14</v>
      </c>
      <c r="J35" s="138" t="s">
        <v>82</v>
      </c>
      <c r="K35" s="138"/>
      <c r="L35" s="138"/>
      <c r="M35" s="138"/>
      <c r="N35" s="138"/>
      <c r="O35" s="138"/>
      <c r="P35" s="138"/>
      <c r="Q35" s="139"/>
      <c r="R35" s="98"/>
      <c r="S35" s="93"/>
      <c r="T35" s="93"/>
      <c r="U35" s="93"/>
      <c r="V35" s="93"/>
      <c r="W35" s="93"/>
      <c r="X35" s="93"/>
      <c r="Y35" s="93"/>
      <c r="Z35" s="93"/>
      <c r="AA35" s="93"/>
      <c r="AB35" s="93"/>
      <c r="AC35" s="140"/>
      <c r="AE35" s="31" t="str">
        <f t="shared" si="0"/>
        <v>□</v>
      </c>
      <c r="AH35" s="38" t="str">
        <f>IF(AE35&amp;AE36&amp;AE37&amp;AE38="■□□□","◎無し",IF(AE35&amp;AE36&amp;AE37&amp;AE38="□■□□","●適済",IF(AE35&amp;AE36&amp;AE37&amp;AE38="□□■□","●適合",IF(AE35&amp;AE36&amp;AE37&amp;AE38="□□□■","◆未達",IF(AE35&amp;AE36&amp;AE37&amp;AE38="□□□□","■未答","▼矛盾")))))</f>
        <v>■未答</v>
      </c>
      <c r="AI35" s="60"/>
      <c r="AL35" s="33" t="s">
        <v>47</v>
      </c>
      <c r="AM35" s="86" t="s">
        <v>48</v>
      </c>
      <c r="AN35" s="86" t="s">
        <v>49</v>
      </c>
      <c r="AO35" s="86" t="s">
        <v>50</v>
      </c>
      <c r="AP35" s="86" t="s">
        <v>51</v>
      </c>
      <c r="AQ35" s="86" t="s">
        <v>52</v>
      </c>
      <c r="AR35" s="86" t="s">
        <v>22</v>
      </c>
      <c r="AT35" s="2"/>
      <c r="AU35" s="2"/>
      <c r="AV35" s="2"/>
      <c r="BE35" s="1"/>
      <c r="BG35" s="1"/>
      <c r="BH35" s="1"/>
      <c r="BI35" s="1"/>
      <c r="BJ35" s="1"/>
      <c r="BK35" s="1"/>
      <c r="BL35" s="1"/>
      <c r="BM35" s="1"/>
      <c r="BN35" s="1"/>
    </row>
    <row r="36" spans="2:66" ht="12.95" customHeight="1" x14ac:dyDescent="0.15">
      <c r="B36" s="149"/>
      <c r="C36" s="150"/>
      <c r="D36" s="127"/>
      <c r="E36" s="127"/>
      <c r="F36" s="132"/>
      <c r="G36" s="133"/>
      <c r="H36" s="134"/>
      <c r="I36" s="77" t="s">
        <v>16</v>
      </c>
      <c r="J36" s="122" t="s">
        <v>70</v>
      </c>
      <c r="K36" s="122"/>
      <c r="L36" s="122"/>
      <c r="M36" s="122"/>
      <c r="N36" s="122"/>
      <c r="O36" s="122"/>
      <c r="P36" s="122"/>
      <c r="Q36" s="123"/>
      <c r="R36" s="99"/>
      <c r="S36" s="97"/>
      <c r="T36" s="97"/>
      <c r="U36" s="97"/>
      <c r="V36" s="97"/>
      <c r="W36" s="97"/>
      <c r="X36" s="97"/>
      <c r="Y36" s="97"/>
      <c r="Z36" s="97"/>
      <c r="AA36" s="97"/>
      <c r="AB36" s="97"/>
      <c r="AC36" s="141"/>
      <c r="AE36" s="1" t="str">
        <f t="shared" si="0"/>
        <v>□</v>
      </c>
      <c r="AL36" s="33"/>
      <c r="AM36" s="32" t="s">
        <v>57</v>
      </c>
      <c r="AN36" s="32" t="s">
        <v>78</v>
      </c>
      <c r="AO36" s="32" t="s">
        <v>23</v>
      </c>
      <c r="AP36" s="32" t="s">
        <v>24</v>
      </c>
      <c r="AQ36" s="38" t="s">
        <v>25</v>
      </c>
      <c r="AR36" s="38" t="s">
        <v>26</v>
      </c>
      <c r="AT36" s="2"/>
      <c r="AU36" s="2"/>
      <c r="AV36" s="2"/>
      <c r="BE36" s="1"/>
      <c r="BG36" s="1"/>
      <c r="BH36" s="1"/>
      <c r="BI36" s="1"/>
      <c r="BJ36" s="1"/>
      <c r="BK36" s="1"/>
      <c r="BL36" s="1"/>
      <c r="BM36" s="1"/>
      <c r="BN36" s="1"/>
    </row>
    <row r="37" spans="2:66" ht="12.95" customHeight="1" x14ac:dyDescent="0.15">
      <c r="B37" s="149"/>
      <c r="C37" s="150"/>
      <c r="D37" s="127"/>
      <c r="E37" s="127"/>
      <c r="F37" s="132"/>
      <c r="G37" s="133"/>
      <c r="H37" s="134"/>
      <c r="I37" s="77" t="s">
        <v>16</v>
      </c>
      <c r="J37" s="122" t="s">
        <v>79</v>
      </c>
      <c r="K37" s="122"/>
      <c r="L37" s="122"/>
      <c r="M37" s="122"/>
      <c r="N37" s="122"/>
      <c r="O37" s="122"/>
      <c r="P37" s="122"/>
      <c r="Q37" s="123"/>
      <c r="R37" s="99"/>
      <c r="S37" s="97"/>
      <c r="T37" s="97"/>
      <c r="U37" s="97"/>
      <c r="V37" s="97"/>
      <c r="W37" s="97"/>
      <c r="X37" s="97"/>
      <c r="Y37" s="97"/>
      <c r="Z37" s="97"/>
      <c r="AA37" s="97"/>
      <c r="AB37" s="97"/>
      <c r="AC37" s="141"/>
      <c r="AE37" s="1" t="str">
        <f t="shared" si="0"/>
        <v>□</v>
      </c>
      <c r="AT37" s="2"/>
      <c r="AU37" s="2"/>
      <c r="AV37" s="2"/>
      <c r="BE37" s="1"/>
      <c r="BG37" s="1"/>
      <c r="BH37" s="1"/>
      <c r="BI37" s="1"/>
      <c r="BJ37" s="1"/>
      <c r="BK37" s="1"/>
      <c r="BL37" s="1"/>
      <c r="BM37" s="1"/>
      <c r="BN37" s="1"/>
    </row>
    <row r="38" spans="2:66" ht="12.95" customHeight="1" thickBot="1" x14ac:dyDescent="0.2">
      <c r="B38" s="180"/>
      <c r="C38" s="181"/>
      <c r="D38" s="165"/>
      <c r="E38" s="165"/>
      <c r="F38" s="166"/>
      <c r="G38" s="167"/>
      <c r="H38" s="168"/>
      <c r="I38" s="95" t="s">
        <v>16</v>
      </c>
      <c r="J38" s="124" t="s">
        <v>71</v>
      </c>
      <c r="K38" s="124"/>
      <c r="L38" s="124"/>
      <c r="M38" s="124"/>
      <c r="N38" s="124"/>
      <c r="O38" s="124"/>
      <c r="P38" s="124"/>
      <c r="Q38" s="125"/>
      <c r="R38" s="100"/>
      <c r="S38" s="96"/>
      <c r="T38" s="96"/>
      <c r="U38" s="96"/>
      <c r="V38" s="96"/>
      <c r="W38" s="96"/>
      <c r="X38" s="96"/>
      <c r="Y38" s="96"/>
      <c r="Z38" s="96"/>
      <c r="AA38" s="96"/>
      <c r="AB38" s="96"/>
      <c r="AC38" s="169"/>
      <c r="AE38" s="1" t="str">
        <f t="shared" si="0"/>
        <v>□</v>
      </c>
      <c r="AT38" s="2"/>
      <c r="AU38" s="2"/>
      <c r="AV38" s="2"/>
      <c r="BE38" s="1"/>
      <c r="BG38" s="1"/>
      <c r="BH38" s="1"/>
      <c r="BI38" s="1"/>
      <c r="BJ38" s="1"/>
      <c r="BK38" s="1"/>
      <c r="BL38" s="1"/>
      <c r="BM38" s="1"/>
      <c r="BN38" s="1"/>
    </row>
    <row r="39" spans="2:66" ht="24" customHeight="1" thickBot="1" x14ac:dyDescent="0.2">
      <c r="B39" s="145" t="s">
        <v>83</v>
      </c>
      <c r="C39" s="146"/>
      <c r="D39" s="146"/>
      <c r="E39" s="146"/>
      <c r="F39" s="146"/>
      <c r="G39" s="146"/>
      <c r="H39" s="146"/>
      <c r="I39" s="101"/>
      <c r="J39" s="101"/>
      <c r="K39" s="101"/>
      <c r="L39" s="101"/>
      <c r="M39" s="101"/>
      <c r="N39" s="101"/>
      <c r="O39" s="101"/>
      <c r="P39" s="101"/>
      <c r="Q39" s="101"/>
      <c r="R39" s="102"/>
      <c r="S39" s="102"/>
      <c r="T39" s="102"/>
      <c r="U39" s="102"/>
      <c r="V39" s="102"/>
      <c r="W39" s="102"/>
      <c r="X39" s="102"/>
      <c r="Y39" s="102"/>
      <c r="Z39" s="102"/>
      <c r="AA39" s="102"/>
      <c r="AB39" s="102"/>
      <c r="AC39" s="103"/>
      <c r="AV39" s="2"/>
      <c r="BE39" s="1"/>
    </row>
    <row r="40" spans="2:66" ht="20.100000000000001" customHeight="1" x14ac:dyDescent="0.15">
      <c r="B40" s="147" t="s">
        <v>84</v>
      </c>
      <c r="C40" s="148"/>
      <c r="D40" s="153" t="s">
        <v>85</v>
      </c>
      <c r="E40" s="154"/>
      <c r="F40" s="154"/>
      <c r="G40" s="154"/>
      <c r="H40" s="155"/>
      <c r="I40" s="55" t="s">
        <v>16</v>
      </c>
      <c r="J40" s="56" t="s">
        <v>33</v>
      </c>
      <c r="K40" s="56"/>
      <c r="L40" s="56"/>
      <c r="M40" s="56"/>
      <c r="N40" s="56"/>
      <c r="O40" s="56"/>
      <c r="P40" s="104"/>
      <c r="Q40" s="57"/>
      <c r="R40" s="58"/>
      <c r="S40" s="59"/>
      <c r="T40" s="59"/>
      <c r="U40" s="59"/>
      <c r="V40" s="59"/>
      <c r="W40" s="59"/>
      <c r="X40" s="59"/>
      <c r="Y40" s="59"/>
      <c r="Z40" s="59"/>
      <c r="AA40" s="59"/>
      <c r="AB40" s="59"/>
      <c r="AC40" s="159"/>
      <c r="AE40" s="31" t="str">
        <f>+I40</f>
        <v>□</v>
      </c>
      <c r="AH40" s="38" t="str">
        <f>IF(AE40&amp;AE41&amp;AE42="■□□","●適合",IF(AE40&amp;AE41&amp;AE42="□■□","◆未達",IF(AE40&amp;AE41&amp;AE42="□□■","◆未達",IF(AE40&amp;AE41&amp;AE42="□□□","■未答","▼矛盾"))))</f>
        <v>■未答</v>
      </c>
      <c r="AI40" s="60"/>
      <c r="AL40" s="33" t="s">
        <v>34</v>
      </c>
      <c r="AM40" s="34" t="s">
        <v>35</v>
      </c>
      <c r="AN40" s="34" t="s">
        <v>36</v>
      </c>
      <c r="AO40" s="34" t="s">
        <v>37</v>
      </c>
      <c r="AP40" s="34" t="s">
        <v>38</v>
      </c>
      <c r="AQ40" s="34" t="s">
        <v>22</v>
      </c>
      <c r="AT40" s="2"/>
      <c r="AU40" s="2"/>
      <c r="AV40" s="2"/>
      <c r="BE40" s="1"/>
      <c r="BG40" s="1"/>
      <c r="BH40" s="1"/>
      <c r="BI40" s="1"/>
      <c r="BJ40" s="1"/>
      <c r="BK40" s="1"/>
      <c r="BL40" s="1"/>
      <c r="BM40" s="1"/>
      <c r="BN40" s="1"/>
    </row>
    <row r="41" spans="2:66" ht="20.100000000000001" customHeight="1" x14ac:dyDescent="0.15">
      <c r="B41" s="149"/>
      <c r="C41" s="150"/>
      <c r="D41" s="156"/>
      <c r="E41" s="157"/>
      <c r="F41" s="157"/>
      <c r="G41" s="157"/>
      <c r="H41" s="158"/>
      <c r="I41" s="61" t="s">
        <v>16</v>
      </c>
      <c r="J41" s="62" t="s">
        <v>39</v>
      </c>
      <c r="K41" s="62"/>
      <c r="L41" s="62"/>
      <c r="M41" s="62"/>
      <c r="N41" s="62"/>
      <c r="O41" s="62"/>
      <c r="P41" s="5"/>
      <c r="Q41" s="63"/>
      <c r="R41" s="64"/>
      <c r="S41" s="65"/>
      <c r="T41" s="65"/>
      <c r="U41" s="65"/>
      <c r="V41" s="65"/>
      <c r="W41" s="65"/>
      <c r="X41" s="65"/>
      <c r="Y41" s="65"/>
      <c r="Z41" s="65"/>
      <c r="AA41" s="65"/>
      <c r="AB41" s="65"/>
      <c r="AC41" s="160"/>
      <c r="AE41" s="1" t="str">
        <f>+I41</f>
        <v>□</v>
      </c>
      <c r="AL41" s="33"/>
      <c r="AM41" s="32" t="s">
        <v>23</v>
      </c>
      <c r="AN41" s="32" t="s">
        <v>24</v>
      </c>
      <c r="AO41" s="32" t="s">
        <v>24</v>
      </c>
      <c r="AP41" s="38" t="s">
        <v>25</v>
      </c>
      <c r="AQ41" s="38" t="s">
        <v>26</v>
      </c>
      <c r="AT41" s="2"/>
      <c r="AU41" s="2"/>
      <c r="AV41" s="2"/>
      <c r="BE41" s="1"/>
      <c r="BG41" s="1"/>
      <c r="BH41" s="1"/>
      <c r="BI41" s="1"/>
      <c r="BJ41" s="1"/>
      <c r="BK41" s="1"/>
      <c r="BL41" s="1"/>
      <c r="BM41" s="1"/>
      <c r="BN41" s="1"/>
    </row>
    <row r="42" spans="2:66" ht="20.100000000000001" customHeight="1" x14ac:dyDescent="0.15">
      <c r="B42" s="149"/>
      <c r="C42" s="150"/>
      <c r="D42" s="156"/>
      <c r="E42" s="157"/>
      <c r="F42" s="157"/>
      <c r="G42" s="157"/>
      <c r="H42" s="158"/>
      <c r="I42" s="66" t="s">
        <v>16</v>
      </c>
      <c r="J42" s="67" t="s">
        <v>40</v>
      </c>
      <c r="K42" s="67"/>
      <c r="L42" s="67"/>
      <c r="M42" s="67"/>
      <c r="N42" s="67"/>
      <c r="O42" s="67"/>
      <c r="P42" s="5"/>
      <c r="Q42" s="68"/>
      <c r="R42" s="69"/>
      <c r="S42" s="70"/>
      <c r="T42" s="70"/>
      <c r="U42" s="70"/>
      <c r="V42" s="70"/>
      <c r="W42" s="70"/>
      <c r="X42" s="70"/>
      <c r="Y42" s="70"/>
      <c r="Z42" s="70"/>
      <c r="AA42" s="70"/>
      <c r="AB42" s="70"/>
      <c r="AC42" s="161"/>
      <c r="AE42" s="1" t="str">
        <f>+I42</f>
        <v>□</v>
      </c>
      <c r="AT42" s="2"/>
      <c r="AU42" s="2"/>
      <c r="AV42" s="2"/>
      <c r="BE42" s="1"/>
      <c r="BG42" s="1"/>
      <c r="BH42" s="1"/>
      <c r="BI42" s="1"/>
      <c r="BJ42" s="1"/>
      <c r="BK42" s="1"/>
      <c r="BL42" s="1"/>
      <c r="BM42" s="1"/>
      <c r="BN42" s="1"/>
    </row>
    <row r="43" spans="2:66" ht="15.95" customHeight="1" x14ac:dyDescent="0.15">
      <c r="B43" s="149"/>
      <c r="C43" s="150"/>
      <c r="D43" s="127"/>
      <c r="E43" s="71" t="s">
        <v>41</v>
      </c>
      <c r="F43" s="162" t="s">
        <v>42</v>
      </c>
      <c r="G43" s="163"/>
      <c r="H43" s="164"/>
      <c r="I43" s="72"/>
      <c r="J43" s="72"/>
      <c r="K43" s="72"/>
      <c r="L43" s="72"/>
      <c r="M43" s="72"/>
      <c r="N43" s="72"/>
      <c r="O43" s="72"/>
      <c r="P43" s="72"/>
      <c r="Q43" s="73"/>
      <c r="R43" s="74"/>
      <c r="S43" s="75"/>
      <c r="T43" s="75"/>
      <c r="U43" s="75"/>
      <c r="V43" s="75"/>
      <c r="W43" s="75"/>
      <c r="X43" s="75"/>
      <c r="Y43" s="75"/>
      <c r="Z43" s="75"/>
      <c r="AA43" s="75"/>
      <c r="AB43" s="75"/>
      <c r="AC43" s="76"/>
      <c r="AT43" s="2"/>
      <c r="AU43" s="2"/>
      <c r="AV43" s="2"/>
      <c r="BE43" s="1"/>
      <c r="BG43" s="1"/>
      <c r="BH43" s="1"/>
      <c r="BI43" s="1"/>
      <c r="BJ43" s="1"/>
      <c r="BK43" s="1"/>
      <c r="BL43" s="1"/>
      <c r="BM43" s="1"/>
      <c r="BN43" s="1"/>
    </row>
    <row r="44" spans="2:66" ht="12.95" customHeight="1" x14ac:dyDescent="0.15">
      <c r="B44" s="149"/>
      <c r="C44" s="150"/>
      <c r="D44" s="127"/>
      <c r="E44" s="126" t="s">
        <v>86</v>
      </c>
      <c r="F44" s="129" t="s">
        <v>69</v>
      </c>
      <c r="G44" s="130"/>
      <c r="H44" s="131"/>
      <c r="I44" s="92" t="s">
        <v>14</v>
      </c>
      <c r="J44" s="138" t="s">
        <v>87</v>
      </c>
      <c r="K44" s="138"/>
      <c r="L44" s="138"/>
      <c r="M44" s="138"/>
      <c r="N44" s="138"/>
      <c r="O44" s="138"/>
      <c r="P44" s="138"/>
      <c r="Q44" s="139"/>
      <c r="R44" s="93"/>
      <c r="S44" s="93"/>
      <c r="T44" s="93"/>
      <c r="U44" s="93"/>
      <c r="V44" s="93"/>
      <c r="W44" s="93"/>
      <c r="X44" s="93"/>
      <c r="Y44" s="93"/>
      <c r="Z44" s="93"/>
      <c r="AA44" s="93"/>
      <c r="AB44" s="93"/>
      <c r="AC44" s="140"/>
      <c r="AE44" s="31" t="str">
        <f t="shared" ref="AE44:AE49" si="1">+I44</f>
        <v>□</v>
      </c>
      <c r="AH44" s="38" t="str">
        <f>IF(AE44&amp;AE45&amp;AE46="■□□","◎無し",IF(AE44&amp;AE45&amp;AE46="□■□","●適合",IF(AE44&amp;AE45&amp;AE46="□□■","◆未達",IF(AE44&amp;AE45&amp;AE46="□□□","■未答","▼矛盾"))))</f>
        <v>■未答</v>
      </c>
      <c r="AI44" s="60"/>
      <c r="AL44" s="33" t="s">
        <v>34</v>
      </c>
      <c r="AM44" s="34" t="s">
        <v>35</v>
      </c>
      <c r="AN44" s="34" t="s">
        <v>36</v>
      </c>
      <c r="AO44" s="34" t="s">
        <v>37</v>
      </c>
      <c r="AP44" s="34" t="s">
        <v>38</v>
      </c>
      <c r="AQ44" s="34" t="s">
        <v>22</v>
      </c>
      <c r="AT44" s="2"/>
      <c r="AU44" s="2"/>
      <c r="AV44" s="2"/>
      <c r="BE44" s="1"/>
      <c r="BG44" s="1"/>
      <c r="BH44" s="1"/>
      <c r="BI44" s="1"/>
      <c r="BJ44" s="1"/>
      <c r="BK44" s="1"/>
      <c r="BL44" s="1"/>
      <c r="BM44" s="1"/>
      <c r="BN44" s="1"/>
    </row>
    <row r="45" spans="2:66" ht="12.95" customHeight="1" x14ac:dyDescent="0.15">
      <c r="B45" s="149"/>
      <c r="C45" s="150"/>
      <c r="D45" s="127"/>
      <c r="E45" s="127"/>
      <c r="F45" s="132"/>
      <c r="G45" s="133"/>
      <c r="H45" s="134"/>
      <c r="I45" s="77" t="s">
        <v>16</v>
      </c>
      <c r="J45" s="122" t="s">
        <v>70</v>
      </c>
      <c r="K45" s="122"/>
      <c r="L45" s="122"/>
      <c r="M45" s="122"/>
      <c r="N45" s="122"/>
      <c r="O45" s="122"/>
      <c r="P45" s="122"/>
      <c r="Q45" s="123"/>
      <c r="R45" s="97"/>
      <c r="S45" s="97"/>
      <c r="T45" s="97"/>
      <c r="U45" s="97"/>
      <c r="V45" s="97"/>
      <c r="W45" s="97"/>
      <c r="X45" s="97"/>
      <c r="Y45" s="97"/>
      <c r="Z45" s="97"/>
      <c r="AA45" s="97"/>
      <c r="AB45" s="97"/>
      <c r="AC45" s="141"/>
      <c r="AE45" s="1" t="str">
        <f t="shared" si="1"/>
        <v>□</v>
      </c>
      <c r="AL45" s="33"/>
      <c r="AM45" s="32" t="s">
        <v>57</v>
      </c>
      <c r="AN45" s="32" t="s">
        <v>23</v>
      </c>
      <c r="AO45" s="32" t="s">
        <v>24</v>
      </c>
      <c r="AP45" s="38" t="s">
        <v>25</v>
      </c>
      <c r="AQ45" s="38" t="s">
        <v>26</v>
      </c>
      <c r="AT45" s="2"/>
      <c r="AU45" s="2"/>
      <c r="AV45" s="2"/>
      <c r="BE45" s="1"/>
      <c r="BG45" s="1"/>
      <c r="BH45" s="1"/>
      <c r="BI45" s="1"/>
      <c r="BJ45" s="1"/>
      <c r="BK45" s="1"/>
      <c r="BL45" s="1"/>
      <c r="BM45" s="1"/>
      <c r="BN45" s="1"/>
    </row>
    <row r="46" spans="2:66" ht="12.95" customHeight="1" x14ac:dyDescent="0.15">
      <c r="B46" s="149"/>
      <c r="C46" s="150"/>
      <c r="D46" s="127"/>
      <c r="E46" s="165"/>
      <c r="F46" s="166"/>
      <c r="G46" s="167"/>
      <c r="H46" s="168"/>
      <c r="I46" s="95" t="s">
        <v>16</v>
      </c>
      <c r="J46" s="124" t="s">
        <v>71</v>
      </c>
      <c r="K46" s="124"/>
      <c r="L46" s="124"/>
      <c r="M46" s="124"/>
      <c r="N46" s="124"/>
      <c r="O46" s="124"/>
      <c r="P46" s="124"/>
      <c r="Q46" s="125"/>
      <c r="R46" s="96"/>
      <c r="S46" s="96"/>
      <c r="T46" s="96"/>
      <c r="U46" s="96"/>
      <c r="V46" s="96"/>
      <c r="W46" s="96"/>
      <c r="X46" s="96"/>
      <c r="Y46" s="96"/>
      <c r="Z46" s="96"/>
      <c r="AA46" s="96"/>
      <c r="AB46" s="96"/>
      <c r="AC46" s="169"/>
      <c r="AE46" s="1" t="str">
        <f t="shared" si="1"/>
        <v>□</v>
      </c>
      <c r="AT46" s="2"/>
      <c r="AU46" s="2"/>
      <c r="AV46" s="2"/>
      <c r="BE46" s="1"/>
      <c r="BG46" s="1"/>
      <c r="BH46" s="1"/>
      <c r="BI46" s="1"/>
      <c r="BJ46" s="1"/>
      <c r="BK46" s="1"/>
      <c r="BL46" s="1"/>
      <c r="BM46" s="1"/>
      <c r="BN46" s="1"/>
    </row>
    <row r="47" spans="2:66" ht="12.95" customHeight="1" x14ac:dyDescent="0.15">
      <c r="B47" s="149"/>
      <c r="C47" s="150"/>
      <c r="D47" s="127"/>
      <c r="E47" s="126" t="s">
        <v>88</v>
      </c>
      <c r="F47" s="129" t="s">
        <v>89</v>
      </c>
      <c r="G47" s="130"/>
      <c r="H47" s="131"/>
      <c r="I47" s="92" t="s">
        <v>14</v>
      </c>
      <c r="J47" s="138" t="s">
        <v>90</v>
      </c>
      <c r="K47" s="138"/>
      <c r="L47" s="138"/>
      <c r="M47" s="138"/>
      <c r="N47" s="138"/>
      <c r="O47" s="138"/>
      <c r="P47" s="138"/>
      <c r="Q47" s="139"/>
      <c r="R47" s="93"/>
      <c r="S47" s="93"/>
      <c r="T47" s="93"/>
      <c r="U47" s="93"/>
      <c r="V47" s="93"/>
      <c r="W47" s="93"/>
      <c r="X47" s="93"/>
      <c r="Y47" s="93"/>
      <c r="Z47" s="93"/>
      <c r="AA47" s="93"/>
      <c r="AB47" s="93"/>
      <c r="AC47" s="140"/>
      <c r="AE47" s="31" t="str">
        <f t="shared" si="1"/>
        <v>□</v>
      </c>
      <c r="AH47" s="38" t="str">
        <f>IF(AE47&amp;AE48&amp;AE49="■□□","◎無し",IF(AE47&amp;AE48&amp;AE49="□■□","●適合",IF(AE47&amp;AE48&amp;AE49="□□■","◆未達",IF(AE47&amp;AE48&amp;AE49="□□□","■未答","▼矛盾"))))</f>
        <v>■未答</v>
      </c>
      <c r="AI47" s="60"/>
      <c r="AL47" s="33" t="s">
        <v>34</v>
      </c>
      <c r="AM47" s="34" t="s">
        <v>35</v>
      </c>
      <c r="AN47" s="34" t="s">
        <v>36</v>
      </c>
      <c r="AO47" s="34" t="s">
        <v>37</v>
      </c>
      <c r="AP47" s="34" t="s">
        <v>38</v>
      </c>
      <c r="AQ47" s="34" t="s">
        <v>22</v>
      </c>
      <c r="AT47" s="2"/>
      <c r="AU47" s="2"/>
      <c r="AV47" s="2"/>
      <c r="BE47" s="1"/>
      <c r="BG47" s="1"/>
      <c r="BH47" s="1"/>
      <c r="BI47" s="1"/>
      <c r="BJ47" s="1"/>
      <c r="BK47" s="1"/>
      <c r="BL47" s="1"/>
      <c r="BM47" s="1"/>
      <c r="BN47" s="1"/>
    </row>
    <row r="48" spans="2:66" ht="12.95" customHeight="1" x14ac:dyDescent="0.15">
      <c r="B48" s="149"/>
      <c r="C48" s="150"/>
      <c r="D48" s="127"/>
      <c r="E48" s="127"/>
      <c r="F48" s="132"/>
      <c r="G48" s="133"/>
      <c r="H48" s="134"/>
      <c r="I48" s="77" t="s">
        <v>16</v>
      </c>
      <c r="J48" s="122" t="s">
        <v>70</v>
      </c>
      <c r="K48" s="122"/>
      <c r="L48" s="122"/>
      <c r="M48" s="122"/>
      <c r="N48" s="122"/>
      <c r="O48" s="122"/>
      <c r="P48" s="122"/>
      <c r="Q48" s="123"/>
      <c r="R48" s="97"/>
      <c r="S48" s="97"/>
      <c r="T48" s="97"/>
      <c r="U48" s="97"/>
      <c r="V48" s="97"/>
      <c r="W48" s="97"/>
      <c r="X48" s="97"/>
      <c r="Y48" s="97"/>
      <c r="Z48" s="97"/>
      <c r="AA48" s="97"/>
      <c r="AB48" s="97"/>
      <c r="AC48" s="141"/>
      <c r="AE48" s="1" t="str">
        <f t="shared" si="1"/>
        <v>□</v>
      </c>
      <c r="AL48" s="33"/>
      <c r="AM48" s="32" t="s">
        <v>57</v>
      </c>
      <c r="AN48" s="32" t="s">
        <v>23</v>
      </c>
      <c r="AO48" s="32" t="s">
        <v>24</v>
      </c>
      <c r="AP48" s="38" t="s">
        <v>25</v>
      </c>
      <c r="AQ48" s="38" t="s">
        <v>26</v>
      </c>
      <c r="AT48" s="2"/>
      <c r="AU48" s="2"/>
      <c r="AV48" s="2"/>
      <c r="BE48" s="1"/>
      <c r="BG48" s="1"/>
      <c r="BH48" s="1"/>
      <c r="BI48" s="1"/>
      <c r="BJ48" s="1"/>
      <c r="BK48" s="1"/>
      <c r="BL48" s="1"/>
      <c r="BM48" s="1"/>
      <c r="BN48" s="1"/>
    </row>
    <row r="49" spans="2:88" ht="12.95" customHeight="1" thickBot="1" x14ac:dyDescent="0.2">
      <c r="B49" s="151"/>
      <c r="C49" s="152"/>
      <c r="D49" s="128"/>
      <c r="E49" s="128"/>
      <c r="F49" s="135"/>
      <c r="G49" s="136"/>
      <c r="H49" s="137"/>
      <c r="I49" s="105" t="s">
        <v>16</v>
      </c>
      <c r="J49" s="143" t="s">
        <v>71</v>
      </c>
      <c r="K49" s="143"/>
      <c r="L49" s="143"/>
      <c r="M49" s="143"/>
      <c r="N49" s="143"/>
      <c r="O49" s="143"/>
      <c r="P49" s="143"/>
      <c r="Q49" s="144"/>
      <c r="R49" s="106"/>
      <c r="S49" s="106"/>
      <c r="T49" s="106"/>
      <c r="U49" s="106"/>
      <c r="V49" s="106"/>
      <c r="W49" s="106"/>
      <c r="X49" s="106"/>
      <c r="Y49" s="106"/>
      <c r="Z49" s="106"/>
      <c r="AA49" s="106"/>
      <c r="AB49" s="106"/>
      <c r="AC49" s="142"/>
      <c r="AE49" s="1" t="str">
        <f t="shared" si="1"/>
        <v>□</v>
      </c>
      <c r="AT49" s="2"/>
      <c r="AU49" s="2"/>
      <c r="AV49" s="2"/>
      <c r="BE49" s="1"/>
      <c r="BG49" s="1"/>
      <c r="BH49" s="1"/>
      <c r="BI49" s="1"/>
      <c r="BJ49" s="1"/>
      <c r="BK49" s="1"/>
      <c r="BL49" s="1"/>
      <c r="BM49" s="1"/>
      <c r="BN49" s="1"/>
    </row>
    <row r="50" spans="2:88" s="11" customFormat="1" ht="23.25" customHeight="1" thickBot="1" x14ac:dyDescent="0.2">
      <c r="R50" s="107"/>
      <c r="S50" s="107"/>
      <c r="T50" s="107"/>
      <c r="U50" s="107"/>
      <c r="V50" s="107"/>
      <c r="W50" s="107"/>
      <c r="X50" s="107"/>
      <c r="Y50" s="107"/>
      <c r="Z50" s="107"/>
      <c r="AA50" s="107"/>
      <c r="AB50" s="107"/>
      <c r="AC50" s="107"/>
      <c r="AD50" s="108"/>
      <c r="AE50" s="108"/>
      <c r="AF50" s="108"/>
      <c r="AG50" s="108"/>
      <c r="AH50" s="109"/>
      <c r="AI50" s="109"/>
      <c r="AJ50" s="109"/>
      <c r="AK50" s="109"/>
      <c r="AL50" s="109"/>
      <c r="AM50" s="109"/>
      <c r="AN50" s="109"/>
      <c r="AO50" s="109"/>
      <c r="AP50" s="109"/>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row>
    <row r="51" spans="2:88" ht="107.25" customHeight="1" thickBot="1" x14ac:dyDescent="0.2">
      <c r="B51" s="110" t="s">
        <v>91</v>
      </c>
      <c r="C51" s="116" t="s">
        <v>92</v>
      </c>
      <c r="D51" s="116"/>
      <c r="E51" s="117"/>
      <c r="F51" s="117"/>
      <c r="G51" s="117"/>
      <c r="H51" s="117"/>
      <c r="I51" s="111"/>
      <c r="J51" s="118"/>
      <c r="K51" s="118"/>
      <c r="L51" s="118"/>
      <c r="M51" s="118"/>
      <c r="N51" s="118"/>
      <c r="O51" s="118"/>
      <c r="P51" s="118"/>
      <c r="Q51" s="119"/>
      <c r="R51" s="120"/>
      <c r="S51" s="121"/>
      <c r="T51" s="121"/>
      <c r="U51" s="121"/>
      <c r="V51" s="121"/>
      <c r="W51" s="121"/>
      <c r="X51" s="121"/>
      <c r="Y51" s="121"/>
      <c r="Z51" s="121"/>
      <c r="AA51" s="121"/>
      <c r="AB51" s="121"/>
      <c r="AC51" s="121"/>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3"/>
      <c r="BH51" s="114"/>
      <c r="BI51" s="114"/>
      <c r="BJ51" s="114"/>
      <c r="BK51" s="114"/>
      <c r="BL51" s="5"/>
      <c r="BM51" s="1"/>
      <c r="BN51" s="1"/>
    </row>
    <row r="52" spans="2:88" s="11" customFormat="1" ht="8.25" customHeight="1" x14ac:dyDescent="0.15">
      <c r="AD52" s="1"/>
      <c r="AE52" s="5"/>
      <c r="AF52" s="5"/>
      <c r="AG52" s="5"/>
      <c r="AH52" s="9"/>
      <c r="AI52" s="9"/>
      <c r="AJ52" s="9"/>
      <c r="AK52" s="9"/>
      <c r="AL52" s="33"/>
      <c r="AM52" s="94"/>
      <c r="AN52" s="94"/>
      <c r="AO52" s="94"/>
      <c r="AP52" s="60"/>
      <c r="AQ52" s="60"/>
      <c r="AR52" s="5"/>
      <c r="AS52" s="5"/>
      <c r="AT52" s="5"/>
      <c r="AU52" s="5"/>
      <c r="AV52" s="1"/>
      <c r="AW52" s="1"/>
      <c r="AX52" s="1"/>
      <c r="AY52" s="1"/>
      <c r="AZ52" s="1"/>
      <c r="BA52" s="1"/>
      <c r="BB52" s="1"/>
      <c r="BC52" s="1"/>
      <c r="BD52" s="108"/>
      <c r="BE52" s="109"/>
      <c r="BF52" s="108"/>
      <c r="BG52" s="109"/>
      <c r="BH52" s="109"/>
      <c r="BI52" s="109"/>
      <c r="BJ52" s="109"/>
      <c r="BK52" s="109"/>
      <c r="BL52" s="109"/>
      <c r="BM52" s="109"/>
      <c r="BN52" s="109"/>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row>
    <row r="53" spans="2:88" x14ac:dyDescent="0.15">
      <c r="AE53" s="5"/>
      <c r="AF53" s="5"/>
      <c r="AG53" s="5"/>
      <c r="AH53" s="9"/>
      <c r="AI53" s="9"/>
      <c r="AJ53" s="9"/>
      <c r="AK53" s="9"/>
      <c r="AL53" s="9"/>
      <c r="AM53" s="9"/>
      <c r="AN53" s="9"/>
      <c r="AO53" s="9"/>
      <c r="AP53" s="9"/>
      <c r="AQ53" s="5"/>
      <c r="AR53" s="5"/>
      <c r="AS53" s="5"/>
      <c r="AT53" s="5"/>
      <c r="AU53" s="5"/>
      <c r="BE53" s="1"/>
      <c r="BG53" s="1"/>
      <c r="BH53" s="1"/>
      <c r="BI53" s="1"/>
      <c r="BJ53" s="1"/>
      <c r="BK53" s="1"/>
      <c r="BL53" s="1"/>
      <c r="BM53" s="1"/>
      <c r="BN53" s="1"/>
    </row>
    <row r="54" spans="2:88" x14ac:dyDescent="0.15">
      <c r="B54" s="115"/>
      <c r="C54" s="115"/>
      <c r="AE54" s="5"/>
      <c r="AF54" s="5"/>
      <c r="AG54" s="5"/>
      <c r="AH54" s="9"/>
      <c r="AI54" s="9"/>
      <c r="AJ54" s="9"/>
      <c r="AK54" s="9"/>
      <c r="AL54" s="9"/>
      <c r="AM54" s="9"/>
      <c r="AN54" s="9"/>
      <c r="AO54" s="9"/>
      <c r="AP54" s="9"/>
      <c r="AQ54" s="5"/>
      <c r="AR54" s="5"/>
      <c r="AS54" s="5"/>
      <c r="AT54" s="5"/>
      <c r="AU54" s="5"/>
      <c r="BE54" s="1"/>
      <c r="BG54" s="1"/>
      <c r="BH54" s="1"/>
      <c r="BI54" s="1"/>
      <c r="BJ54" s="1"/>
      <c r="BK54" s="1"/>
      <c r="BL54" s="1"/>
      <c r="BM54" s="1"/>
      <c r="BN54" s="1"/>
    </row>
    <row r="55" spans="2:88" x14ac:dyDescent="0.15">
      <c r="AE55" s="5"/>
      <c r="AF55" s="5"/>
      <c r="AG55" s="5"/>
      <c r="AH55" s="9"/>
      <c r="AI55" s="9"/>
      <c r="AJ55" s="9"/>
      <c r="AK55" s="9"/>
      <c r="AL55" s="9"/>
      <c r="AM55" s="9"/>
      <c r="AN55" s="9"/>
      <c r="AO55" s="9"/>
      <c r="AP55" s="9"/>
      <c r="AQ55" s="5"/>
      <c r="AR55" s="5"/>
      <c r="AS55" s="5"/>
      <c r="AT55" s="5"/>
      <c r="AU55" s="5"/>
      <c r="BE55" s="1"/>
      <c r="BG55" s="1"/>
      <c r="BH55" s="1"/>
      <c r="BI55" s="1"/>
      <c r="BJ55" s="1"/>
      <c r="BK55" s="1"/>
      <c r="BL55" s="1"/>
      <c r="BM55" s="1"/>
      <c r="BN55" s="1"/>
    </row>
    <row r="56" spans="2:88" x14ac:dyDescent="0.15">
      <c r="AE56" s="5"/>
      <c r="AF56" s="5"/>
      <c r="AG56" s="5"/>
      <c r="AH56" s="9"/>
      <c r="AI56" s="9"/>
      <c r="AJ56" s="9"/>
      <c r="AK56" s="9"/>
      <c r="AL56" s="9"/>
      <c r="AM56" s="9"/>
      <c r="AN56" s="9"/>
      <c r="AO56" s="9"/>
      <c r="AP56" s="9"/>
      <c r="AQ56" s="5"/>
      <c r="AR56" s="5"/>
      <c r="AS56" s="5"/>
      <c r="AT56" s="5"/>
      <c r="AU56" s="5"/>
      <c r="BE56" s="1"/>
      <c r="BG56" s="1"/>
      <c r="BH56" s="1"/>
      <c r="BI56" s="1"/>
      <c r="BJ56" s="1"/>
      <c r="BK56" s="1"/>
      <c r="BL56" s="1"/>
      <c r="BM56" s="1"/>
      <c r="BN56" s="1"/>
    </row>
    <row r="57" spans="2:88" x14ac:dyDescent="0.15">
      <c r="B57" s="115"/>
      <c r="C57" s="115"/>
      <c r="AE57" s="5"/>
      <c r="AF57" s="5"/>
      <c r="AG57" s="5"/>
      <c r="AH57" s="9"/>
      <c r="AI57" s="9"/>
      <c r="AJ57" s="9"/>
      <c r="AK57" s="9"/>
      <c r="AL57" s="9"/>
      <c r="AM57" s="9"/>
      <c r="AN57" s="9"/>
      <c r="AO57" s="9"/>
      <c r="AP57" s="9"/>
      <c r="AQ57" s="5"/>
      <c r="AR57" s="5"/>
      <c r="AS57" s="5"/>
      <c r="AT57" s="5"/>
      <c r="AU57" s="5"/>
      <c r="BE57" s="1"/>
      <c r="BG57" s="1"/>
      <c r="BH57" s="1"/>
      <c r="BI57" s="1"/>
      <c r="BJ57" s="1"/>
      <c r="BK57" s="1"/>
      <c r="BL57" s="1"/>
      <c r="BM57" s="1"/>
      <c r="BN57" s="1"/>
    </row>
    <row r="58" spans="2:88" x14ac:dyDescent="0.15">
      <c r="AE58" s="5"/>
      <c r="AF58" s="5"/>
      <c r="AG58" s="5"/>
      <c r="AH58" s="9"/>
      <c r="AI58" s="9"/>
      <c r="AJ58" s="9"/>
      <c r="AK58" s="9"/>
      <c r="AL58" s="9"/>
      <c r="AM58" s="9"/>
      <c r="AN58" s="9"/>
      <c r="AO58" s="9"/>
      <c r="AP58" s="9"/>
      <c r="AQ58" s="5"/>
      <c r="AR58" s="5"/>
      <c r="AS58" s="5"/>
      <c r="AT58" s="5"/>
      <c r="AU58" s="5"/>
      <c r="BE58" s="1"/>
      <c r="BG58" s="1"/>
      <c r="BH58" s="1"/>
      <c r="BI58" s="1"/>
      <c r="BJ58" s="1"/>
      <c r="BK58" s="1"/>
      <c r="BL58" s="1"/>
      <c r="BM58" s="1"/>
      <c r="BN58" s="1"/>
    </row>
    <row r="59" spans="2:88" x14ac:dyDescent="0.15">
      <c r="AE59" s="5"/>
      <c r="AF59" s="5"/>
      <c r="AG59" s="5"/>
      <c r="AH59" s="9"/>
      <c r="AI59" s="9"/>
      <c r="AJ59" s="9"/>
      <c r="AK59" s="9"/>
      <c r="AL59" s="9"/>
      <c r="AM59" s="9"/>
      <c r="AN59" s="9"/>
      <c r="AO59" s="9"/>
      <c r="AP59" s="9"/>
      <c r="AQ59" s="5"/>
      <c r="AR59" s="5"/>
      <c r="AS59" s="5"/>
      <c r="AT59" s="5"/>
      <c r="AU59" s="5"/>
      <c r="BE59" s="1"/>
      <c r="BG59" s="1"/>
      <c r="BH59" s="1"/>
      <c r="BI59" s="1"/>
      <c r="BJ59" s="1"/>
      <c r="BK59" s="1"/>
      <c r="BL59" s="1"/>
      <c r="BM59" s="1"/>
      <c r="BN59" s="1"/>
    </row>
    <row r="60" spans="2:88" x14ac:dyDescent="0.15">
      <c r="AE60" s="5"/>
      <c r="AF60" s="5"/>
      <c r="AG60" s="5"/>
      <c r="AH60" s="9"/>
      <c r="AI60" s="9"/>
      <c r="AJ60" s="9"/>
      <c r="AK60" s="9"/>
      <c r="AL60" s="9"/>
      <c r="AM60" s="9"/>
      <c r="AN60" s="9"/>
      <c r="AO60" s="9"/>
      <c r="AP60" s="9"/>
      <c r="AQ60" s="5"/>
      <c r="AR60" s="5"/>
      <c r="AS60" s="5"/>
      <c r="AT60" s="5"/>
      <c r="AU60" s="5"/>
      <c r="BE60" s="1"/>
      <c r="BG60" s="1"/>
      <c r="BH60" s="1"/>
      <c r="BI60" s="1"/>
      <c r="BJ60" s="1"/>
      <c r="BK60" s="1"/>
      <c r="BL60" s="1"/>
      <c r="BM60" s="1"/>
      <c r="BN60" s="1"/>
    </row>
    <row r="61" spans="2:88" x14ac:dyDescent="0.15">
      <c r="AE61" s="5"/>
      <c r="AF61" s="5"/>
      <c r="AG61" s="5"/>
      <c r="AH61" s="9"/>
      <c r="AI61" s="9"/>
      <c r="AJ61" s="9"/>
      <c r="AK61" s="9"/>
      <c r="AL61" s="9"/>
      <c r="AM61" s="9"/>
      <c r="AN61" s="9"/>
      <c r="AO61" s="9"/>
      <c r="AP61" s="9"/>
      <c r="AQ61" s="5"/>
      <c r="AR61" s="5"/>
      <c r="AS61" s="5"/>
      <c r="AT61" s="5"/>
      <c r="AU61" s="5"/>
      <c r="BE61" s="1"/>
      <c r="BG61" s="1"/>
      <c r="BH61" s="1"/>
      <c r="BI61" s="1"/>
      <c r="BJ61" s="1"/>
      <c r="BK61" s="1"/>
      <c r="BL61" s="1"/>
      <c r="BM61" s="1"/>
      <c r="BN61" s="1"/>
    </row>
    <row r="62" spans="2:88" x14ac:dyDescent="0.15">
      <c r="AE62" s="5"/>
      <c r="AF62" s="5"/>
      <c r="AG62" s="5"/>
      <c r="AH62" s="9"/>
      <c r="AI62" s="9"/>
      <c r="AJ62" s="9"/>
      <c r="AK62" s="9"/>
      <c r="AL62" s="9"/>
      <c r="AM62" s="9"/>
      <c r="AN62" s="9"/>
      <c r="AO62" s="9"/>
      <c r="AP62" s="9"/>
      <c r="AQ62" s="5"/>
      <c r="AR62" s="5"/>
      <c r="AS62" s="5"/>
      <c r="AT62" s="5"/>
      <c r="AU62" s="5"/>
      <c r="BE62" s="1"/>
      <c r="BG62" s="1"/>
      <c r="BH62" s="1"/>
      <c r="BI62" s="1"/>
      <c r="BJ62" s="1"/>
      <c r="BK62" s="1"/>
      <c r="BL62" s="1"/>
      <c r="BM62" s="1"/>
      <c r="BN62" s="1"/>
    </row>
    <row r="63" spans="2:88" x14ac:dyDescent="0.15">
      <c r="AE63" s="5"/>
      <c r="AF63" s="5"/>
      <c r="AG63" s="5"/>
      <c r="AH63" s="9"/>
      <c r="AI63" s="9"/>
      <c r="AJ63" s="9"/>
      <c r="AK63" s="9"/>
      <c r="AL63" s="9"/>
      <c r="AM63" s="9"/>
      <c r="AN63" s="9"/>
      <c r="AO63" s="9"/>
      <c r="AP63" s="9"/>
      <c r="AQ63" s="5"/>
      <c r="AR63" s="5"/>
      <c r="AS63" s="5"/>
      <c r="AT63" s="5"/>
      <c r="AU63" s="5"/>
      <c r="BE63" s="1"/>
      <c r="BG63" s="1"/>
      <c r="BH63" s="1"/>
      <c r="BI63" s="1"/>
      <c r="BJ63" s="1"/>
      <c r="BK63" s="1"/>
      <c r="BL63" s="1"/>
      <c r="BM63" s="1"/>
      <c r="BN63" s="1"/>
    </row>
    <row r="64" spans="2:88" x14ac:dyDescent="0.15">
      <c r="AE64" s="5"/>
      <c r="AF64" s="5"/>
      <c r="AG64" s="5"/>
      <c r="AH64" s="9"/>
      <c r="AI64" s="9"/>
      <c r="AJ64" s="9"/>
      <c r="AK64" s="9"/>
      <c r="AL64" s="9"/>
      <c r="AM64" s="9"/>
      <c r="AN64" s="9"/>
      <c r="AO64" s="9"/>
      <c r="AP64" s="9"/>
      <c r="AQ64" s="5"/>
      <c r="AR64" s="5"/>
      <c r="AS64" s="5"/>
      <c r="AT64" s="5"/>
      <c r="AU64" s="5"/>
      <c r="BE64" s="1"/>
      <c r="BG64" s="1"/>
      <c r="BH64" s="1"/>
      <c r="BI64" s="1"/>
      <c r="BJ64" s="1"/>
      <c r="BK64" s="1"/>
      <c r="BL64" s="1"/>
      <c r="BM64" s="1"/>
      <c r="BN64" s="1"/>
    </row>
    <row r="65" spans="31:66" x14ac:dyDescent="0.15">
      <c r="AE65" s="5"/>
      <c r="AF65" s="5"/>
      <c r="AG65" s="5"/>
      <c r="AH65" s="9"/>
      <c r="AI65" s="9"/>
      <c r="AJ65" s="9"/>
      <c r="AK65" s="9"/>
      <c r="AL65" s="9"/>
      <c r="AM65" s="9"/>
      <c r="AN65" s="9"/>
      <c r="AO65" s="9"/>
      <c r="AP65" s="9"/>
      <c r="AQ65" s="5"/>
      <c r="AR65" s="5"/>
      <c r="AS65" s="5"/>
      <c r="AT65" s="5"/>
      <c r="AU65" s="5"/>
      <c r="BE65" s="1"/>
      <c r="BG65" s="1"/>
      <c r="BH65" s="1"/>
      <c r="BI65" s="1"/>
      <c r="BJ65" s="1"/>
      <c r="BK65" s="1"/>
      <c r="BL65" s="1"/>
      <c r="BM65" s="1"/>
      <c r="BN65" s="1"/>
    </row>
    <row r="66" spans="31:66" x14ac:dyDescent="0.15">
      <c r="AE66" s="5"/>
      <c r="AF66" s="5"/>
      <c r="AG66" s="5"/>
      <c r="AH66" s="9"/>
      <c r="AI66" s="9"/>
      <c r="AJ66" s="9"/>
      <c r="AK66" s="9"/>
      <c r="AL66" s="9"/>
      <c r="AM66" s="9"/>
      <c r="AN66" s="9"/>
      <c r="AO66" s="9"/>
      <c r="AP66" s="9"/>
      <c r="AQ66" s="5"/>
      <c r="AR66" s="5"/>
      <c r="AS66" s="5"/>
      <c r="AT66" s="5"/>
      <c r="AU66" s="5"/>
      <c r="BE66" s="1"/>
      <c r="BG66" s="1"/>
      <c r="BH66" s="1"/>
      <c r="BI66" s="1"/>
      <c r="BJ66" s="1"/>
      <c r="BK66" s="1"/>
      <c r="BL66" s="1"/>
      <c r="BM66" s="1"/>
      <c r="BN66" s="1"/>
    </row>
    <row r="67" spans="31:66" x14ac:dyDescent="0.15">
      <c r="AE67" s="5"/>
      <c r="AF67" s="5"/>
      <c r="AG67" s="5"/>
      <c r="AH67" s="9"/>
      <c r="AI67" s="9"/>
      <c r="AJ67" s="9"/>
      <c r="AK67" s="9"/>
      <c r="AL67" s="9"/>
      <c r="AM67" s="9"/>
      <c r="AN67" s="9"/>
      <c r="AO67" s="9"/>
      <c r="AP67" s="9"/>
      <c r="AQ67" s="5"/>
      <c r="AR67" s="5"/>
      <c r="AS67" s="5"/>
      <c r="AT67" s="5"/>
      <c r="AU67" s="5"/>
      <c r="BE67" s="1"/>
      <c r="BG67" s="1"/>
      <c r="BH67" s="1"/>
      <c r="BI67" s="1"/>
      <c r="BJ67" s="1"/>
      <c r="BK67" s="1"/>
      <c r="BL67" s="1"/>
      <c r="BM67" s="1"/>
      <c r="BN67" s="1"/>
    </row>
    <row r="68" spans="31:66" x14ac:dyDescent="0.15">
      <c r="AE68" s="5"/>
      <c r="AF68" s="5"/>
      <c r="AG68" s="5"/>
      <c r="AH68" s="9"/>
      <c r="AI68" s="9"/>
      <c r="AJ68" s="9"/>
      <c r="AK68" s="9"/>
      <c r="AL68" s="9"/>
      <c r="AM68" s="9"/>
      <c r="AN68" s="9"/>
      <c r="AO68" s="9"/>
      <c r="AP68" s="9"/>
      <c r="AQ68" s="5"/>
      <c r="AR68" s="5"/>
      <c r="AS68" s="5"/>
      <c r="AT68" s="5"/>
      <c r="AU68" s="5"/>
      <c r="BE68" s="1"/>
      <c r="BG68" s="1"/>
      <c r="BH68" s="1"/>
      <c r="BI68" s="1"/>
      <c r="BJ68" s="1"/>
      <c r="BK68" s="1"/>
      <c r="BL68" s="1"/>
      <c r="BM68" s="1"/>
      <c r="BN68" s="1"/>
    </row>
    <row r="69" spans="31:66" x14ac:dyDescent="0.15">
      <c r="AE69" s="5"/>
      <c r="AF69" s="5"/>
      <c r="AG69" s="5"/>
      <c r="AH69" s="9"/>
      <c r="AI69" s="9"/>
      <c r="AJ69" s="9"/>
      <c r="AK69" s="9"/>
      <c r="AL69" s="9"/>
      <c r="AM69" s="9"/>
      <c r="AN69" s="9"/>
      <c r="AO69" s="9"/>
      <c r="AP69" s="9"/>
      <c r="AQ69" s="5"/>
      <c r="AR69" s="5"/>
      <c r="AS69" s="5"/>
      <c r="AT69" s="5"/>
      <c r="AU69" s="5"/>
      <c r="BE69" s="1"/>
      <c r="BG69" s="1"/>
      <c r="BH69" s="1"/>
      <c r="BI69" s="1"/>
      <c r="BJ69" s="1"/>
      <c r="BK69" s="1"/>
      <c r="BL69" s="1"/>
      <c r="BM69" s="1"/>
      <c r="BN69" s="1"/>
    </row>
    <row r="70" spans="31:66" x14ac:dyDescent="0.15">
      <c r="AE70" s="5"/>
      <c r="AF70" s="5"/>
      <c r="AG70" s="5"/>
      <c r="AH70" s="9"/>
      <c r="AI70" s="9"/>
      <c r="AJ70" s="9"/>
      <c r="AK70" s="9"/>
      <c r="AL70" s="9"/>
      <c r="AM70" s="9"/>
      <c r="AN70" s="9"/>
      <c r="AO70" s="9"/>
      <c r="AP70" s="9"/>
      <c r="AQ70" s="5"/>
      <c r="AR70" s="5"/>
      <c r="AS70" s="5"/>
      <c r="AT70" s="5"/>
      <c r="AU70" s="5"/>
      <c r="BE70" s="1"/>
      <c r="BG70" s="1"/>
      <c r="BH70" s="1"/>
      <c r="BI70" s="1"/>
      <c r="BJ70" s="1"/>
      <c r="BK70" s="1"/>
      <c r="BL70" s="1"/>
      <c r="BM70" s="1"/>
      <c r="BN70" s="1"/>
    </row>
    <row r="71" spans="31:66" x14ac:dyDescent="0.15">
      <c r="AE71" s="5"/>
      <c r="AF71" s="5"/>
      <c r="AG71" s="5"/>
      <c r="AH71" s="9"/>
      <c r="AI71" s="9"/>
      <c r="AJ71" s="9"/>
      <c r="AK71" s="9"/>
      <c r="AL71" s="9"/>
      <c r="AM71" s="9"/>
      <c r="AN71" s="9"/>
      <c r="AO71" s="9"/>
      <c r="AP71" s="9"/>
      <c r="AQ71" s="5"/>
      <c r="AR71" s="5"/>
      <c r="AS71" s="5"/>
      <c r="AT71" s="5"/>
      <c r="AU71" s="5"/>
      <c r="BE71" s="1"/>
      <c r="BG71" s="1"/>
      <c r="BH71" s="1"/>
      <c r="BI71" s="1"/>
      <c r="BJ71" s="1"/>
      <c r="BK71" s="1"/>
      <c r="BL71" s="1"/>
      <c r="BM71" s="1"/>
      <c r="BN71" s="1"/>
    </row>
    <row r="72" spans="31:66" x14ac:dyDescent="0.15">
      <c r="AE72" s="5"/>
      <c r="AF72" s="5"/>
      <c r="AG72" s="5"/>
      <c r="AH72" s="9"/>
      <c r="AI72" s="9"/>
      <c r="AJ72" s="9"/>
      <c r="AK72" s="9"/>
      <c r="AL72" s="9"/>
      <c r="AM72" s="9"/>
      <c r="AN72" s="9"/>
      <c r="AO72" s="9"/>
      <c r="AP72" s="9"/>
      <c r="AQ72" s="5"/>
      <c r="AR72" s="5"/>
      <c r="AS72" s="5"/>
      <c r="AT72" s="5"/>
      <c r="AU72" s="5"/>
      <c r="BE72" s="1"/>
      <c r="BG72" s="1"/>
      <c r="BH72" s="1"/>
      <c r="BI72" s="1"/>
      <c r="BJ72" s="1"/>
      <c r="BK72" s="1"/>
      <c r="BL72" s="1"/>
      <c r="BM72" s="1"/>
      <c r="BN72" s="1"/>
    </row>
    <row r="73" spans="31:66" x14ac:dyDescent="0.15">
      <c r="AE73" s="5"/>
      <c r="AF73" s="5"/>
      <c r="AG73" s="5"/>
      <c r="AH73" s="9"/>
      <c r="AI73" s="9"/>
      <c r="AJ73" s="9"/>
      <c r="AK73" s="9"/>
      <c r="AL73" s="9"/>
      <c r="AM73" s="9"/>
      <c r="AN73" s="9"/>
      <c r="AO73" s="9"/>
      <c r="AP73" s="9"/>
      <c r="AQ73" s="5"/>
      <c r="AR73" s="5"/>
      <c r="AS73" s="5"/>
      <c r="AT73" s="5"/>
      <c r="AU73" s="5"/>
      <c r="BE73" s="1"/>
      <c r="BG73" s="1"/>
      <c r="BH73" s="1"/>
      <c r="BI73" s="1"/>
      <c r="BJ73" s="1"/>
      <c r="BK73" s="1"/>
      <c r="BL73" s="1"/>
      <c r="BM73" s="1"/>
      <c r="BN73" s="1"/>
    </row>
    <row r="74" spans="31:66" x14ac:dyDescent="0.15">
      <c r="AE74" s="5"/>
      <c r="AF74" s="5"/>
      <c r="AG74" s="5"/>
      <c r="AH74" s="9"/>
      <c r="AI74" s="9"/>
      <c r="AJ74" s="9"/>
      <c r="AK74" s="9"/>
      <c r="AL74" s="9"/>
      <c r="AM74" s="9"/>
      <c r="AN74" s="9"/>
      <c r="AO74" s="9"/>
      <c r="AP74" s="9"/>
      <c r="AQ74" s="5"/>
      <c r="AR74" s="5"/>
      <c r="AS74" s="5"/>
      <c r="AT74" s="5"/>
      <c r="AU74" s="5"/>
      <c r="BE74" s="1"/>
      <c r="BG74" s="1"/>
      <c r="BH74" s="1"/>
      <c r="BI74" s="1"/>
      <c r="BJ74" s="1"/>
      <c r="BK74" s="1"/>
      <c r="BL74" s="1"/>
      <c r="BM74" s="1"/>
      <c r="BN74" s="1"/>
    </row>
    <row r="75" spans="31:66" x14ac:dyDescent="0.15">
      <c r="AE75" s="5"/>
      <c r="AF75" s="5"/>
      <c r="AG75" s="5"/>
      <c r="AH75" s="9"/>
      <c r="AI75" s="9"/>
      <c r="AJ75" s="9"/>
      <c r="AK75" s="9"/>
      <c r="AL75" s="9"/>
      <c r="AM75" s="9"/>
      <c r="AN75" s="9"/>
      <c r="AO75" s="9"/>
      <c r="AP75" s="9"/>
      <c r="AQ75" s="5"/>
      <c r="AR75" s="5"/>
      <c r="AS75" s="5"/>
      <c r="AT75" s="5"/>
      <c r="AU75" s="5"/>
      <c r="BE75" s="1"/>
      <c r="BG75" s="1"/>
      <c r="BH75" s="1"/>
      <c r="BI75" s="1"/>
      <c r="BJ75" s="1"/>
      <c r="BK75" s="1"/>
      <c r="BL75" s="1"/>
      <c r="BM75" s="1"/>
      <c r="BN75" s="1"/>
    </row>
    <row r="76" spans="31:66" x14ac:dyDescent="0.15">
      <c r="AE76" s="5"/>
      <c r="AF76" s="5"/>
      <c r="AG76" s="5"/>
      <c r="AH76" s="9"/>
      <c r="AI76" s="9"/>
      <c r="AJ76" s="9"/>
      <c r="AK76" s="9"/>
      <c r="AL76" s="9"/>
      <c r="AM76" s="9"/>
      <c r="AN76" s="9"/>
      <c r="AO76" s="9"/>
      <c r="AP76" s="9"/>
      <c r="AQ76" s="5"/>
      <c r="AR76" s="5"/>
      <c r="AS76" s="5"/>
      <c r="AT76" s="5"/>
      <c r="AU76" s="5"/>
      <c r="BE76" s="1"/>
      <c r="BG76" s="1"/>
      <c r="BH76" s="1"/>
      <c r="BI76" s="1"/>
      <c r="BJ76" s="1"/>
      <c r="BK76" s="1"/>
      <c r="BL76" s="1"/>
      <c r="BM76" s="1"/>
      <c r="BN76" s="1"/>
    </row>
    <row r="77" spans="31:66" x14ac:dyDescent="0.15">
      <c r="AE77" s="5"/>
      <c r="AF77" s="5"/>
      <c r="AG77" s="5"/>
      <c r="AH77" s="9"/>
      <c r="AI77" s="9"/>
      <c r="AJ77" s="9"/>
      <c r="AK77" s="9"/>
      <c r="AL77" s="9"/>
      <c r="AM77" s="9"/>
      <c r="AN77" s="9"/>
      <c r="AO77" s="9"/>
      <c r="AP77" s="9"/>
      <c r="AQ77" s="5"/>
      <c r="AR77" s="5"/>
      <c r="AS77" s="5"/>
      <c r="AT77" s="5"/>
      <c r="AU77" s="5"/>
      <c r="BE77" s="1"/>
      <c r="BG77" s="1"/>
      <c r="BH77" s="1"/>
      <c r="BI77" s="1"/>
      <c r="BJ77" s="1"/>
      <c r="BK77" s="1"/>
      <c r="BL77" s="1"/>
      <c r="BM77" s="1"/>
      <c r="BN77" s="1"/>
    </row>
    <row r="78" spans="31:66" x14ac:dyDescent="0.15">
      <c r="AE78" s="5"/>
      <c r="AF78" s="5"/>
      <c r="AG78" s="5"/>
      <c r="AH78" s="9"/>
      <c r="AI78" s="9"/>
      <c r="AJ78" s="9"/>
      <c r="AK78" s="9"/>
      <c r="AL78" s="9"/>
      <c r="AM78" s="9"/>
      <c r="AN78" s="9"/>
      <c r="AO78" s="9"/>
      <c r="AP78" s="9"/>
      <c r="AQ78" s="5"/>
      <c r="AR78" s="5"/>
      <c r="AS78" s="5"/>
      <c r="AT78" s="5"/>
      <c r="AU78" s="5"/>
      <c r="BE78" s="1"/>
      <c r="BG78" s="1"/>
      <c r="BH78" s="1"/>
      <c r="BI78" s="1"/>
      <c r="BJ78" s="1"/>
      <c r="BK78" s="1"/>
      <c r="BL78" s="1"/>
      <c r="BM78" s="1"/>
      <c r="BN78" s="1"/>
    </row>
    <row r="79" spans="31:66" x14ac:dyDescent="0.15">
      <c r="AE79" s="5"/>
      <c r="AF79" s="5"/>
      <c r="AG79" s="5"/>
      <c r="AH79" s="9"/>
      <c r="AI79" s="9"/>
      <c r="AJ79" s="9"/>
      <c r="AK79" s="9"/>
      <c r="AL79" s="9"/>
      <c r="AM79" s="9"/>
      <c r="AN79" s="9"/>
      <c r="AO79" s="9"/>
      <c r="AP79" s="9"/>
      <c r="AQ79" s="5"/>
      <c r="AR79" s="5"/>
      <c r="AS79" s="5"/>
      <c r="AT79" s="5"/>
      <c r="AU79" s="5"/>
      <c r="BE79" s="1"/>
      <c r="BG79" s="1"/>
      <c r="BH79" s="1"/>
      <c r="BI79" s="1"/>
      <c r="BJ79" s="1"/>
      <c r="BK79" s="1"/>
      <c r="BL79" s="1"/>
      <c r="BM79" s="1"/>
      <c r="BN79" s="1"/>
    </row>
    <row r="80" spans="31:66" x14ac:dyDescent="0.15">
      <c r="AE80" s="5"/>
      <c r="AF80" s="5"/>
      <c r="AG80" s="5"/>
      <c r="AH80" s="9"/>
      <c r="AI80" s="9"/>
      <c r="AJ80" s="9"/>
      <c r="AK80" s="9"/>
      <c r="AL80" s="9"/>
      <c r="AM80" s="9"/>
      <c r="AN80" s="9"/>
      <c r="AO80" s="9"/>
      <c r="AP80" s="9"/>
      <c r="AQ80" s="5"/>
      <c r="AR80" s="5"/>
      <c r="AS80" s="5"/>
      <c r="AT80" s="5"/>
      <c r="AU80" s="5"/>
      <c r="BE80" s="1"/>
      <c r="BG80" s="1"/>
      <c r="BH80" s="1"/>
      <c r="BI80" s="1"/>
      <c r="BJ80" s="1"/>
      <c r="BK80" s="1"/>
      <c r="BL80" s="1"/>
      <c r="BM80" s="1"/>
      <c r="BN80" s="1"/>
    </row>
    <row r="81" spans="31:66" x14ac:dyDescent="0.15">
      <c r="AE81" s="5"/>
      <c r="AF81" s="5"/>
      <c r="AG81" s="5"/>
      <c r="AH81" s="9"/>
      <c r="AI81" s="9"/>
      <c r="AJ81" s="9"/>
      <c r="AK81" s="9"/>
      <c r="AL81" s="9"/>
      <c r="AM81" s="9"/>
      <c r="AN81" s="9"/>
      <c r="AO81" s="9"/>
      <c r="AP81" s="9"/>
      <c r="AQ81" s="5"/>
      <c r="AR81" s="5"/>
      <c r="AS81" s="5"/>
      <c r="AT81" s="5"/>
      <c r="AU81" s="5"/>
      <c r="BE81" s="1"/>
      <c r="BG81" s="1"/>
      <c r="BH81" s="1"/>
      <c r="BI81" s="1"/>
      <c r="BJ81" s="1"/>
      <c r="BK81" s="1"/>
      <c r="BL81" s="1"/>
      <c r="BM81" s="1"/>
      <c r="BN81" s="1"/>
    </row>
    <row r="82" spans="31:66" x14ac:dyDescent="0.15">
      <c r="AE82" s="5"/>
      <c r="AF82" s="5"/>
      <c r="AG82" s="5"/>
      <c r="AH82" s="9"/>
      <c r="AI82" s="9"/>
      <c r="AJ82" s="9"/>
      <c r="AK82" s="9"/>
      <c r="AL82" s="9"/>
      <c r="AM82" s="9"/>
      <c r="AN82" s="9"/>
      <c r="AO82" s="9"/>
      <c r="AP82" s="9"/>
      <c r="AQ82" s="5"/>
      <c r="AR82" s="5"/>
      <c r="AS82" s="5"/>
      <c r="AT82" s="5"/>
      <c r="AU82" s="5"/>
      <c r="BE82" s="1"/>
      <c r="BG82" s="1"/>
      <c r="BH82" s="1"/>
      <c r="BI82" s="1"/>
      <c r="BJ82" s="1"/>
      <c r="BK82" s="1"/>
      <c r="BL82" s="1"/>
      <c r="BM82" s="1"/>
      <c r="BN82" s="1"/>
    </row>
    <row r="83" spans="31:66" x14ac:dyDescent="0.15">
      <c r="AE83" s="5"/>
      <c r="AF83" s="5"/>
      <c r="AG83" s="5"/>
      <c r="AH83" s="9"/>
      <c r="AI83" s="9"/>
      <c r="AJ83" s="9"/>
      <c r="AK83" s="9"/>
      <c r="AL83" s="9"/>
      <c r="AM83" s="9"/>
      <c r="AN83" s="9"/>
      <c r="AO83" s="9"/>
      <c r="AP83" s="9"/>
      <c r="AQ83" s="5"/>
      <c r="AR83" s="5"/>
      <c r="AS83" s="5"/>
      <c r="AT83" s="5"/>
      <c r="AU83" s="5"/>
      <c r="BE83" s="1"/>
      <c r="BG83" s="1"/>
      <c r="BH83" s="1"/>
      <c r="BI83" s="1"/>
      <c r="BJ83" s="1"/>
      <c r="BK83" s="1"/>
      <c r="BL83" s="1"/>
      <c r="BM83" s="1"/>
      <c r="BN83" s="1"/>
    </row>
    <row r="84" spans="31:66" x14ac:dyDescent="0.15">
      <c r="AE84" s="5"/>
      <c r="AF84" s="5"/>
      <c r="AG84" s="5"/>
      <c r="AH84" s="9"/>
      <c r="AI84" s="9"/>
      <c r="AJ84" s="9"/>
      <c r="AK84" s="9"/>
      <c r="AL84" s="9"/>
      <c r="AM84" s="9"/>
      <c r="AN84" s="9"/>
      <c r="AO84" s="9"/>
      <c r="AP84" s="9"/>
      <c r="AQ84" s="5"/>
      <c r="AR84" s="5"/>
      <c r="AS84" s="5"/>
      <c r="AT84" s="5"/>
      <c r="AU84" s="5"/>
      <c r="BE84" s="1"/>
      <c r="BG84" s="1"/>
      <c r="BH84" s="1"/>
      <c r="BI84" s="1"/>
      <c r="BJ84" s="1"/>
      <c r="BK84" s="1"/>
      <c r="BL84" s="1"/>
      <c r="BM84" s="1"/>
      <c r="BN84" s="1"/>
    </row>
    <row r="85" spans="31:66" x14ac:dyDescent="0.15">
      <c r="AE85" s="5"/>
      <c r="AF85" s="5"/>
      <c r="AG85" s="5"/>
      <c r="AH85" s="9"/>
      <c r="AI85" s="9"/>
      <c r="AJ85" s="9"/>
      <c r="AK85" s="9"/>
      <c r="AL85" s="9"/>
      <c r="AM85" s="9"/>
      <c r="AN85" s="9"/>
      <c r="AO85" s="9"/>
      <c r="AP85" s="9"/>
      <c r="AQ85" s="5"/>
      <c r="AR85" s="5"/>
      <c r="AS85" s="5"/>
      <c r="AT85" s="5"/>
      <c r="AU85" s="5"/>
      <c r="BE85" s="1"/>
      <c r="BG85" s="1"/>
      <c r="BH85" s="1"/>
      <c r="BI85" s="1"/>
      <c r="BJ85" s="1"/>
      <c r="BK85" s="1"/>
      <c r="BL85" s="1"/>
      <c r="BM85" s="1"/>
      <c r="BN85" s="1"/>
    </row>
    <row r="86" spans="31:66" x14ac:dyDescent="0.15">
      <c r="AE86" s="5"/>
      <c r="AF86" s="5"/>
      <c r="AG86" s="5"/>
      <c r="AH86" s="9"/>
      <c r="AI86" s="9"/>
      <c r="AJ86" s="9"/>
      <c r="AK86" s="9"/>
      <c r="AL86" s="9"/>
      <c r="AM86" s="9"/>
      <c r="AN86" s="9"/>
      <c r="AO86" s="9"/>
      <c r="AP86" s="9"/>
      <c r="AQ86" s="5"/>
      <c r="AR86" s="5"/>
      <c r="AS86" s="5"/>
      <c r="AT86" s="5"/>
      <c r="AU86" s="5"/>
      <c r="BE86" s="1"/>
      <c r="BG86" s="1"/>
      <c r="BH86" s="1"/>
      <c r="BI86" s="1"/>
      <c r="BJ86" s="1"/>
      <c r="BK86" s="1"/>
      <c r="BL86" s="1"/>
      <c r="BM86" s="1"/>
      <c r="BN86" s="1"/>
    </row>
    <row r="87" spans="31:66" x14ac:dyDescent="0.15">
      <c r="AE87" s="5"/>
      <c r="AF87" s="5"/>
      <c r="AG87" s="5"/>
      <c r="AH87" s="9"/>
      <c r="AI87" s="9"/>
      <c r="AJ87" s="9"/>
      <c r="AK87" s="9"/>
      <c r="AL87" s="9"/>
      <c r="AM87" s="9"/>
      <c r="AN87" s="9"/>
      <c r="AO87" s="9"/>
      <c r="AP87" s="9"/>
      <c r="AQ87" s="5"/>
      <c r="AR87" s="5"/>
      <c r="AS87" s="5"/>
      <c r="AT87" s="5"/>
      <c r="AU87" s="5"/>
      <c r="BE87" s="1"/>
      <c r="BG87" s="1"/>
      <c r="BH87" s="1"/>
      <c r="BI87" s="1"/>
      <c r="BJ87" s="1"/>
      <c r="BK87" s="1"/>
      <c r="BL87" s="1"/>
      <c r="BM87" s="1"/>
      <c r="BN87" s="1"/>
    </row>
    <row r="88" spans="31:66" x14ac:dyDescent="0.15">
      <c r="AE88" s="5"/>
      <c r="AF88" s="5"/>
      <c r="AG88" s="5"/>
      <c r="AH88" s="9"/>
      <c r="AI88" s="9"/>
      <c r="AJ88" s="9"/>
      <c r="AK88" s="9"/>
      <c r="AL88" s="9"/>
      <c r="AM88" s="9"/>
      <c r="AN88" s="9"/>
      <c r="AO88" s="9"/>
      <c r="AP88" s="9"/>
      <c r="AQ88" s="5"/>
      <c r="AR88" s="5"/>
      <c r="AS88" s="5"/>
      <c r="AT88" s="5"/>
      <c r="AU88" s="5"/>
      <c r="BE88" s="1"/>
      <c r="BG88" s="1"/>
      <c r="BH88" s="1"/>
      <c r="BI88" s="1"/>
      <c r="BJ88" s="1"/>
      <c r="BK88" s="1"/>
      <c r="BL88" s="1"/>
      <c r="BM88" s="1"/>
      <c r="BN88" s="1"/>
    </row>
    <row r="89" spans="31:66" x14ac:dyDescent="0.15">
      <c r="AE89" s="5"/>
      <c r="AF89" s="5"/>
      <c r="AG89" s="5"/>
      <c r="AH89" s="9"/>
      <c r="AI89" s="9"/>
      <c r="AJ89" s="9"/>
      <c r="AK89" s="9"/>
      <c r="AL89" s="9"/>
      <c r="AM89" s="9"/>
      <c r="AN89" s="9"/>
      <c r="AO89" s="9"/>
      <c r="AP89" s="9"/>
      <c r="AQ89" s="5"/>
      <c r="AR89" s="5"/>
      <c r="AS89" s="5"/>
      <c r="AT89" s="5"/>
      <c r="AU89" s="5"/>
      <c r="BE89" s="1"/>
      <c r="BG89" s="1"/>
      <c r="BH89" s="1"/>
      <c r="BI89" s="1"/>
      <c r="BJ89" s="1"/>
      <c r="BK89" s="1"/>
      <c r="BL89" s="1"/>
      <c r="BM89" s="1"/>
      <c r="BN89" s="1"/>
    </row>
    <row r="90" spans="31:66" x14ac:dyDescent="0.15">
      <c r="AE90" s="5"/>
      <c r="AF90" s="5"/>
      <c r="AG90" s="5"/>
      <c r="AH90" s="9"/>
      <c r="AI90" s="9"/>
      <c r="AJ90" s="9"/>
      <c r="AK90" s="9"/>
      <c r="AL90" s="9"/>
      <c r="AM90" s="9"/>
      <c r="AN90" s="9"/>
      <c r="AO90" s="9"/>
      <c r="AP90" s="9"/>
      <c r="AQ90" s="5"/>
      <c r="AR90" s="5"/>
      <c r="AS90" s="5"/>
      <c r="AT90" s="5"/>
      <c r="AU90" s="5"/>
      <c r="BE90" s="1"/>
      <c r="BG90" s="1"/>
      <c r="BH90" s="1"/>
      <c r="BI90" s="1"/>
      <c r="BJ90" s="1"/>
      <c r="BK90" s="1"/>
      <c r="BL90" s="1"/>
      <c r="BM90" s="1"/>
      <c r="BN90" s="1"/>
    </row>
    <row r="91" spans="31:66" x14ac:dyDescent="0.15">
      <c r="AE91" s="5"/>
      <c r="AF91" s="5"/>
      <c r="AG91" s="5"/>
      <c r="AH91" s="9"/>
      <c r="AI91" s="9"/>
      <c r="AJ91" s="9"/>
      <c r="AK91" s="9"/>
      <c r="AL91" s="9"/>
      <c r="AM91" s="9"/>
      <c r="AN91" s="9"/>
      <c r="AO91" s="9"/>
      <c r="AP91" s="9"/>
      <c r="AQ91" s="5"/>
      <c r="AR91" s="5"/>
      <c r="AS91" s="5"/>
      <c r="AT91" s="5"/>
      <c r="AU91" s="5"/>
      <c r="BE91" s="1"/>
      <c r="BG91" s="1"/>
      <c r="BH91" s="1"/>
      <c r="BI91" s="1"/>
      <c r="BJ91" s="1"/>
      <c r="BK91" s="1"/>
      <c r="BL91" s="1"/>
      <c r="BM91" s="1"/>
      <c r="BN91" s="1"/>
    </row>
    <row r="92" spans="31:66" x14ac:dyDescent="0.15">
      <c r="AE92" s="5"/>
      <c r="AF92" s="5"/>
      <c r="AG92" s="5"/>
      <c r="AH92" s="9"/>
      <c r="AI92" s="9"/>
      <c r="AJ92" s="9"/>
      <c r="AK92" s="9"/>
      <c r="AL92" s="9"/>
      <c r="AM92" s="9"/>
      <c r="AN92" s="9"/>
      <c r="AO92" s="9"/>
      <c r="AP92" s="9"/>
      <c r="AQ92" s="5"/>
      <c r="AR92" s="5"/>
      <c r="AS92" s="5"/>
      <c r="AT92" s="5"/>
      <c r="AU92" s="5"/>
      <c r="BE92" s="1"/>
      <c r="BG92" s="1"/>
      <c r="BH92" s="1"/>
      <c r="BI92" s="1"/>
      <c r="BJ92" s="1"/>
      <c r="BK92" s="1"/>
      <c r="BL92" s="1"/>
      <c r="BM92" s="1"/>
      <c r="BN92" s="1"/>
    </row>
    <row r="93" spans="31:66" x14ac:dyDescent="0.15">
      <c r="AE93" s="5"/>
      <c r="AF93" s="5"/>
      <c r="AG93" s="5"/>
      <c r="AH93" s="9"/>
      <c r="AI93" s="9"/>
      <c r="AJ93" s="9"/>
      <c r="AK93" s="9"/>
      <c r="AL93" s="9"/>
      <c r="AM93" s="9"/>
      <c r="AN93" s="9"/>
      <c r="AO93" s="9"/>
      <c r="AP93" s="9"/>
      <c r="AQ93" s="5"/>
      <c r="AR93" s="5"/>
      <c r="AS93" s="5"/>
      <c r="AT93" s="5"/>
      <c r="AU93" s="5"/>
      <c r="BE93" s="1"/>
      <c r="BG93" s="1"/>
      <c r="BH93" s="1"/>
      <c r="BI93" s="1"/>
      <c r="BJ93" s="1"/>
      <c r="BK93" s="1"/>
      <c r="BL93" s="1"/>
      <c r="BM93" s="1"/>
      <c r="BN93" s="1"/>
    </row>
    <row r="94" spans="31:66" x14ac:dyDescent="0.15">
      <c r="AE94" s="5"/>
      <c r="AF94" s="5"/>
      <c r="AG94" s="5"/>
      <c r="AH94" s="9"/>
      <c r="AI94" s="9"/>
      <c r="AJ94" s="9"/>
      <c r="AK94" s="9"/>
      <c r="AL94" s="9"/>
      <c r="AM94" s="9"/>
      <c r="AN94" s="9"/>
      <c r="AO94" s="9"/>
      <c r="AP94" s="9"/>
      <c r="AQ94" s="5"/>
      <c r="AR94" s="5"/>
      <c r="AS94" s="5"/>
      <c r="AT94" s="5"/>
      <c r="AU94" s="5"/>
      <c r="BE94" s="1"/>
      <c r="BG94" s="1"/>
      <c r="BH94" s="1"/>
      <c r="BI94" s="1"/>
      <c r="BJ94" s="1"/>
      <c r="BK94" s="1"/>
      <c r="BL94" s="1"/>
      <c r="BM94" s="1"/>
      <c r="BN94" s="1"/>
    </row>
    <row r="95" spans="31:66" x14ac:dyDescent="0.15">
      <c r="AE95" s="5"/>
      <c r="AF95" s="5"/>
      <c r="AG95" s="5"/>
      <c r="AH95" s="9"/>
      <c r="AI95" s="9"/>
      <c r="AJ95" s="9"/>
      <c r="AK95" s="9"/>
      <c r="AL95" s="9"/>
      <c r="AM95" s="9"/>
      <c r="AN95" s="9"/>
      <c r="AO95" s="9"/>
      <c r="AP95" s="9"/>
      <c r="AQ95" s="5"/>
      <c r="AR95" s="5"/>
      <c r="AS95" s="5"/>
      <c r="AT95" s="5"/>
      <c r="AU95" s="5"/>
      <c r="BE95" s="1"/>
      <c r="BG95" s="1"/>
      <c r="BH95" s="1"/>
      <c r="BI95" s="1"/>
      <c r="BJ95" s="1"/>
      <c r="BK95" s="1"/>
      <c r="BL95" s="1"/>
      <c r="BM95" s="1"/>
      <c r="BN95" s="1"/>
    </row>
    <row r="96" spans="31:66" x14ac:dyDescent="0.15">
      <c r="AE96" s="5"/>
      <c r="AF96" s="5"/>
      <c r="AG96" s="5"/>
      <c r="AH96" s="9"/>
      <c r="AI96" s="9"/>
      <c r="AJ96" s="9"/>
      <c r="AK96" s="9"/>
      <c r="AL96" s="9"/>
      <c r="AM96" s="9"/>
      <c r="AN96" s="9"/>
      <c r="AO96" s="9"/>
      <c r="AP96" s="9"/>
      <c r="AQ96" s="5"/>
      <c r="AR96" s="5"/>
      <c r="AS96" s="5"/>
      <c r="AT96" s="5"/>
      <c r="AU96" s="5"/>
      <c r="BE96" s="1"/>
      <c r="BG96" s="1"/>
      <c r="BH96" s="1"/>
      <c r="BI96" s="1"/>
      <c r="BJ96" s="1"/>
      <c r="BK96" s="1"/>
      <c r="BL96" s="1"/>
      <c r="BM96" s="1"/>
      <c r="BN96" s="1"/>
    </row>
    <row r="97" spans="31:66" x14ac:dyDescent="0.15">
      <c r="AE97" s="5"/>
      <c r="AF97" s="5"/>
      <c r="AG97" s="5"/>
      <c r="AH97" s="9"/>
      <c r="AI97" s="9"/>
      <c r="AJ97" s="9"/>
      <c r="AK97" s="9"/>
      <c r="AL97" s="9"/>
      <c r="AM97" s="9"/>
      <c r="AN97" s="9"/>
      <c r="AO97" s="9"/>
      <c r="AP97" s="9"/>
      <c r="AQ97" s="5"/>
      <c r="AR97" s="5"/>
      <c r="AS97" s="5"/>
      <c r="AT97" s="5"/>
      <c r="AU97" s="5"/>
      <c r="BE97" s="1"/>
      <c r="BG97" s="1"/>
      <c r="BH97" s="1"/>
      <c r="BI97" s="1"/>
      <c r="BJ97" s="1"/>
      <c r="BK97" s="1"/>
      <c r="BL97" s="1"/>
      <c r="BM97" s="1"/>
      <c r="BN97" s="1"/>
    </row>
    <row r="98" spans="31:66" x14ac:dyDescent="0.15">
      <c r="AE98" s="5"/>
      <c r="AF98" s="5"/>
      <c r="AG98" s="5"/>
      <c r="AH98" s="9"/>
      <c r="AI98" s="9"/>
      <c r="AJ98" s="9"/>
      <c r="AK98" s="9"/>
      <c r="AL98" s="9"/>
      <c r="AM98" s="9"/>
      <c r="AN98" s="9"/>
      <c r="AO98" s="9"/>
      <c r="AP98" s="9"/>
      <c r="AQ98" s="5"/>
      <c r="AR98" s="5"/>
      <c r="AS98" s="5"/>
      <c r="AT98" s="5"/>
      <c r="AU98" s="5"/>
      <c r="BE98" s="1"/>
      <c r="BG98" s="1"/>
      <c r="BH98" s="1"/>
      <c r="BI98" s="1"/>
      <c r="BJ98" s="1"/>
      <c r="BK98" s="1"/>
      <c r="BL98" s="1"/>
      <c r="BM98" s="1"/>
      <c r="BN98" s="1"/>
    </row>
    <row r="99" spans="31:66" x14ac:dyDescent="0.15">
      <c r="AE99" s="5"/>
      <c r="AF99" s="5"/>
      <c r="AG99" s="5"/>
      <c r="AH99" s="9"/>
      <c r="AI99" s="9"/>
      <c r="AJ99" s="9"/>
      <c r="AK99" s="9"/>
      <c r="AL99" s="9"/>
      <c r="AM99" s="9"/>
      <c r="AN99" s="9"/>
      <c r="AO99" s="9"/>
      <c r="AP99" s="9"/>
      <c r="AQ99" s="5"/>
      <c r="AR99" s="5"/>
      <c r="AS99" s="5"/>
      <c r="AT99" s="5"/>
      <c r="AU99" s="5"/>
      <c r="BE99" s="1"/>
      <c r="BG99" s="1"/>
      <c r="BH99" s="1"/>
      <c r="BI99" s="1"/>
      <c r="BJ99" s="1"/>
      <c r="BK99" s="1"/>
      <c r="BL99" s="1"/>
      <c r="BM99" s="1"/>
      <c r="BN99" s="1"/>
    </row>
    <row r="100" spans="31:66" x14ac:dyDescent="0.15">
      <c r="AE100" s="5"/>
      <c r="AF100" s="5"/>
      <c r="AG100" s="5"/>
      <c r="AH100" s="9"/>
      <c r="AI100" s="9"/>
      <c r="AJ100" s="9"/>
      <c r="AK100" s="9"/>
      <c r="AL100" s="9"/>
      <c r="AM100" s="9"/>
      <c r="AN100" s="9"/>
      <c r="AO100" s="9"/>
      <c r="AP100" s="9"/>
      <c r="AQ100" s="5"/>
      <c r="AR100" s="5"/>
      <c r="AS100" s="5"/>
      <c r="AT100" s="5"/>
      <c r="AU100" s="5"/>
      <c r="BE100" s="1"/>
      <c r="BG100" s="1"/>
      <c r="BH100" s="1"/>
      <c r="BI100" s="1"/>
      <c r="BJ100" s="1"/>
      <c r="BK100" s="1"/>
      <c r="BL100" s="1"/>
      <c r="BM100" s="1"/>
      <c r="BN100" s="1"/>
    </row>
    <row r="101" spans="31:66" x14ac:dyDescent="0.15">
      <c r="AE101" s="5"/>
      <c r="AF101" s="5"/>
      <c r="AG101" s="5"/>
      <c r="AH101" s="9"/>
      <c r="AI101" s="9"/>
      <c r="AJ101" s="9"/>
      <c r="AK101" s="9"/>
      <c r="AL101" s="9"/>
      <c r="AM101" s="9"/>
      <c r="AN101" s="9"/>
      <c r="AO101" s="9"/>
      <c r="AP101" s="9"/>
      <c r="AQ101" s="5"/>
      <c r="AR101" s="5"/>
      <c r="AS101" s="5"/>
      <c r="AT101" s="5"/>
      <c r="AU101" s="5"/>
      <c r="BE101" s="1"/>
      <c r="BG101" s="1"/>
      <c r="BH101" s="1"/>
      <c r="BI101" s="1"/>
      <c r="BJ101" s="1"/>
      <c r="BK101" s="1"/>
      <c r="BL101" s="1"/>
      <c r="BM101" s="1"/>
      <c r="BN101" s="1"/>
    </row>
    <row r="102" spans="31:66" x14ac:dyDescent="0.15">
      <c r="AE102" s="5"/>
      <c r="AF102" s="5"/>
      <c r="AG102" s="5"/>
      <c r="AH102" s="9"/>
      <c r="AI102" s="9"/>
      <c r="AJ102" s="9"/>
      <c r="AK102" s="9"/>
      <c r="AL102" s="9"/>
      <c r="AM102" s="9"/>
      <c r="AN102" s="9"/>
      <c r="AO102" s="9"/>
      <c r="AP102" s="9"/>
      <c r="AQ102" s="5"/>
      <c r="AR102" s="5"/>
      <c r="AS102" s="5"/>
      <c r="AT102" s="5"/>
      <c r="AU102" s="5"/>
      <c r="BE102" s="1"/>
      <c r="BG102" s="1"/>
      <c r="BH102" s="1"/>
      <c r="BI102" s="1"/>
      <c r="BJ102" s="1"/>
      <c r="BK102" s="1"/>
      <c r="BL102" s="1"/>
      <c r="BM102" s="1"/>
      <c r="BN102" s="1"/>
    </row>
    <row r="103" spans="31:66" x14ac:dyDescent="0.15">
      <c r="AE103" s="5"/>
      <c r="AF103" s="5"/>
      <c r="AG103" s="5"/>
      <c r="AH103" s="9"/>
      <c r="AI103" s="9"/>
      <c r="AJ103" s="9"/>
      <c r="AK103" s="9"/>
      <c r="AL103" s="9"/>
      <c r="AM103" s="9"/>
      <c r="AN103" s="9"/>
      <c r="AO103" s="9"/>
      <c r="AP103" s="9"/>
      <c r="AQ103" s="5"/>
      <c r="AR103" s="5"/>
      <c r="AS103" s="5"/>
      <c r="AT103" s="5"/>
      <c r="AU103" s="5"/>
      <c r="BE103" s="1"/>
      <c r="BG103" s="1"/>
      <c r="BH103" s="1"/>
      <c r="BI103" s="1"/>
      <c r="BJ103" s="1"/>
      <c r="BK103" s="1"/>
      <c r="BL103" s="1"/>
      <c r="BM103" s="1"/>
      <c r="BN103" s="1"/>
    </row>
    <row r="104" spans="31:66" x14ac:dyDescent="0.15">
      <c r="AE104" s="5"/>
      <c r="AF104" s="5"/>
      <c r="AG104" s="5"/>
      <c r="AH104" s="9"/>
      <c r="AI104" s="9"/>
      <c r="AJ104" s="9"/>
      <c r="AK104" s="9"/>
      <c r="AL104" s="9"/>
      <c r="AM104" s="9"/>
      <c r="AN104" s="9"/>
      <c r="AO104" s="9"/>
      <c r="AP104" s="9"/>
      <c r="AQ104" s="5"/>
      <c r="AR104" s="5"/>
      <c r="AS104" s="5"/>
      <c r="AT104" s="5"/>
      <c r="AU104" s="5"/>
      <c r="BE104" s="1"/>
      <c r="BG104" s="1"/>
      <c r="BH104" s="1"/>
      <c r="BI104" s="1"/>
      <c r="BJ104" s="1"/>
      <c r="BK104" s="1"/>
      <c r="BL104" s="1"/>
      <c r="BM104" s="1"/>
      <c r="BN104" s="1"/>
    </row>
    <row r="105" spans="31:66" x14ac:dyDescent="0.15">
      <c r="AE105" s="5"/>
      <c r="AF105" s="5"/>
      <c r="AG105" s="5"/>
      <c r="AH105" s="9"/>
      <c r="AI105" s="9"/>
      <c r="AJ105" s="9"/>
      <c r="AK105" s="9"/>
      <c r="AL105" s="9"/>
      <c r="AM105" s="9"/>
      <c r="AN105" s="9"/>
      <c r="AO105" s="9"/>
      <c r="AP105" s="9"/>
      <c r="AQ105" s="5"/>
      <c r="AR105" s="5"/>
      <c r="AS105" s="5"/>
      <c r="AT105" s="5"/>
      <c r="AU105" s="5"/>
      <c r="BE105" s="1"/>
      <c r="BG105" s="1"/>
      <c r="BH105" s="1"/>
      <c r="BI105" s="1"/>
      <c r="BJ105" s="1"/>
      <c r="BK105" s="1"/>
      <c r="BL105" s="1"/>
      <c r="BM105" s="1"/>
      <c r="BN105" s="1"/>
    </row>
    <row r="106" spans="31:66" x14ac:dyDescent="0.15">
      <c r="AE106" s="5"/>
      <c r="AF106" s="5"/>
      <c r="AG106" s="5"/>
      <c r="AH106" s="9"/>
      <c r="AI106" s="9"/>
      <c r="AJ106" s="9"/>
      <c r="AK106" s="9"/>
      <c r="AL106" s="9"/>
      <c r="AM106" s="9"/>
      <c r="AN106" s="9"/>
      <c r="AO106" s="9"/>
      <c r="AP106" s="9"/>
      <c r="AQ106" s="5"/>
      <c r="AR106" s="5"/>
      <c r="AS106" s="5"/>
      <c r="AT106" s="5"/>
      <c r="AU106" s="5"/>
      <c r="BE106" s="1"/>
      <c r="BG106" s="1"/>
      <c r="BH106" s="1"/>
      <c r="BI106" s="1"/>
      <c r="BJ106" s="1"/>
      <c r="BK106" s="1"/>
      <c r="BL106" s="1"/>
      <c r="BM106" s="1"/>
      <c r="BN106" s="1"/>
    </row>
    <row r="107" spans="31:66" x14ac:dyDescent="0.15">
      <c r="AE107" s="5"/>
      <c r="AF107" s="5"/>
      <c r="AG107" s="5"/>
      <c r="AH107" s="9"/>
      <c r="AI107" s="9"/>
      <c r="AJ107" s="9"/>
      <c r="AK107" s="9"/>
      <c r="AL107" s="9"/>
      <c r="AM107" s="9"/>
      <c r="AN107" s="9"/>
      <c r="AO107" s="9"/>
      <c r="AP107" s="9"/>
      <c r="AQ107" s="5"/>
      <c r="AR107" s="5"/>
      <c r="AS107" s="5"/>
      <c r="AT107" s="5"/>
      <c r="AU107" s="5"/>
      <c r="BE107" s="1"/>
      <c r="BG107" s="1"/>
      <c r="BH107" s="1"/>
      <c r="BI107" s="1"/>
      <c r="BJ107" s="1"/>
      <c r="BK107" s="1"/>
      <c r="BL107" s="1"/>
      <c r="BM107" s="1"/>
      <c r="BN107" s="1"/>
    </row>
    <row r="108" spans="31:66" x14ac:dyDescent="0.15">
      <c r="AE108" s="5"/>
      <c r="AF108" s="5"/>
      <c r="AG108" s="5"/>
      <c r="AH108" s="9"/>
      <c r="AI108" s="9"/>
      <c r="AJ108" s="9"/>
      <c r="AK108" s="9"/>
      <c r="AL108" s="9"/>
      <c r="AM108" s="9"/>
      <c r="AN108" s="9"/>
      <c r="AO108" s="9"/>
      <c r="AP108" s="9"/>
      <c r="AQ108" s="5"/>
      <c r="AR108" s="5"/>
      <c r="AS108" s="5"/>
      <c r="AT108" s="5"/>
      <c r="AU108" s="5"/>
      <c r="BE108" s="1"/>
      <c r="BG108" s="1"/>
      <c r="BH108" s="1"/>
      <c r="BI108" s="1"/>
      <c r="BJ108" s="1"/>
      <c r="BK108" s="1"/>
      <c r="BL108" s="1"/>
      <c r="BM108" s="1"/>
      <c r="BN108" s="1"/>
    </row>
    <row r="109" spans="31:66" x14ac:dyDescent="0.15">
      <c r="AE109" s="5"/>
      <c r="AF109" s="5"/>
      <c r="AG109" s="5"/>
      <c r="AH109" s="9"/>
      <c r="AI109" s="9"/>
      <c r="AJ109" s="9"/>
      <c r="AK109" s="9"/>
      <c r="AL109" s="9"/>
      <c r="AM109" s="9"/>
      <c r="AN109" s="9"/>
      <c r="AO109" s="9"/>
      <c r="AP109" s="9"/>
      <c r="AQ109" s="5"/>
      <c r="AR109" s="5"/>
      <c r="AS109" s="5"/>
      <c r="AT109" s="5"/>
      <c r="AU109" s="5"/>
      <c r="BE109" s="1"/>
      <c r="BG109" s="1"/>
      <c r="BH109" s="1"/>
      <c r="BI109" s="1"/>
      <c r="BJ109" s="1"/>
      <c r="BK109" s="1"/>
      <c r="BL109" s="1"/>
      <c r="BM109" s="1"/>
      <c r="BN109" s="1"/>
    </row>
    <row r="110" spans="31:66" x14ac:dyDescent="0.15">
      <c r="AE110" s="5"/>
      <c r="AF110" s="5"/>
      <c r="AG110" s="5"/>
      <c r="AH110" s="9"/>
      <c r="AI110" s="9"/>
      <c r="AJ110" s="9"/>
      <c r="AK110" s="9"/>
      <c r="AL110" s="9"/>
      <c r="AM110" s="9"/>
      <c r="AN110" s="9"/>
      <c r="AO110" s="9"/>
      <c r="AP110" s="9"/>
      <c r="AQ110" s="5"/>
      <c r="AR110" s="5"/>
      <c r="AS110" s="5"/>
      <c r="AT110" s="5"/>
      <c r="AU110" s="5"/>
      <c r="BE110" s="1"/>
      <c r="BG110" s="1"/>
      <c r="BH110" s="1"/>
      <c r="BI110" s="1"/>
      <c r="BJ110" s="1"/>
      <c r="BK110" s="1"/>
      <c r="BL110" s="1"/>
      <c r="BM110" s="1"/>
      <c r="BN110" s="1"/>
    </row>
    <row r="111" spans="31:66" x14ac:dyDescent="0.15">
      <c r="AE111" s="5"/>
      <c r="AF111" s="5"/>
      <c r="AG111" s="5"/>
      <c r="AH111" s="9"/>
      <c r="AI111" s="9"/>
      <c r="AJ111" s="9"/>
      <c r="AK111" s="9"/>
      <c r="AL111" s="9"/>
      <c r="AM111" s="9"/>
      <c r="AN111" s="9"/>
      <c r="AO111" s="9"/>
      <c r="AP111" s="9"/>
      <c r="AQ111" s="5"/>
      <c r="AR111" s="5"/>
      <c r="AS111" s="5"/>
      <c r="AT111" s="5"/>
      <c r="AU111" s="5"/>
      <c r="BE111" s="1"/>
      <c r="BG111" s="1"/>
      <c r="BH111" s="1"/>
      <c r="BI111" s="1"/>
      <c r="BJ111" s="1"/>
      <c r="BK111" s="1"/>
      <c r="BL111" s="1"/>
      <c r="BM111" s="1"/>
      <c r="BN111" s="1"/>
    </row>
    <row r="112" spans="31:66" x14ac:dyDescent="0.15">
      <c r="AE112" s="5"/>
      <c r="AF112" s="5"/>
      <c r="AG112" s="5"/>
      <c r="AH112" s="9"/>
      <c r="AI112" s="9"/>
      <c r="AJ112" s="9"/>
      <c r="AK112" s="9"/>
      <c r="AL112" s="9"/>
      <c r="AM112" s="9"/>
      <c r="AN112" s="9"/>
      <c r="AO112" s="9"/>
      <c r="AP112" s="9"/>
      <c r="AQ112" s="5"/>
      <c r="AR112" s="5"/>
      <c r="AS112" s="5"/>
      <c r="AT112" s="5"/>
      <c r="AU112" s="5"/>
      <c r="BE112" s="1"/>
      <c r="BG112" s="1"/>
      <c r="BH112" s="1"/>
      <c r="BI112" s="1"/>
      <c r="BJ112" s="1"/>
      <c r="BK112" s="1"/>
      <c r="BL112" s="1"/>
      <c r="BM112" s="1"/>
      <c r="BN112" s="1"/>
    </row>
    <row r="113" spans="31:66" x14ac:dyDescent="0.15">
      <c r="AE113" s="5"/>
      <c r="AF113" s="5"/>
      <c r="AG113" s="5"/>
      <c r="AH113" s="9"/>
      <c r="AI113" s="9"/>
      <c r="AJ113" s="9"/>
      <c r="AK113" s="9"/>
      <c r="AL113" s="9"/>
      <c r="AM113" s="9"/>
      <c r="AN113" s="9"/>
      <c r="AO113" s="9"/>
      <c r="AP113" s="9"/>
      <c r="AQ113" s="5"/>
      <c r="AR113" s="5"/>
      <c r="AS113" s="5"/>
      <c r="AT113" s="5"/>
      <c r="AU113" s="5"/>
      <c r="BE113" s="1"/>
      <c r="BG113" s="1"/>
      <c r="BH113" s="1"/>
      <c r="BI113" s="1"/>
      <c r="BJ113" s="1"/>
      <c r="BK113" s="1"/>
      <c r="BL113" s="1"/>
      <c r="BM113" s="1"/>
      <c r="BN113" s="1"/>
    </row>
    <row r="114" spans="31:66" x14ac:dyDescent="0.15">
      <c r="AE114" s="5"/>
      <c r="AF114" s="5"/>
      <c r="AG114" s="5"/>
      <c r="AH114" s="9"/>
      <c r="AI114" s="9"/>
      <c r="AJ114" s="9"/>
      <c r="AK114" s="9"/>
      <c r="AL114" s="9"/>
      <c r="AM114" s="9"/>
      <c r="AN114" s="9"/>
      <c r="AO114" s="9"/>
      <c r="AP114" s="9"/>
      <c r="AQ114" s="5"/>
      <c r="AR114" s="5"/>
      <c r="AS114" s="5"/>
      <c r="AT114" s="5"/>
      <c r="AU114" s="5"/>
      <c r="BE114" s="1"/>
      <c r="BG114" s="1"/>
      <c r="BH114" s="1"/>
      <c r="BI114" s="1"/>
      <c r="BJ114" s="1"/>
      <c r="BK114" s="1"/>
      <c r="BL114" s="1"/>
      <c r="BM114" s="1"/>
      <c r="BN114" s="1"/>
    </row>
    <row r="115" spans="31:66" x14ac:dyDescent="0.15">
      <c r="AE115" s="5"/>
      <c r="AF115" s="5"/>
      <c r="AG115" s="5"/>
      <c r="AH115" s="9"/>
      <c r="AI115" s="9"/>
      <c r="AJ115" s="9"/>
      <c r="AK115" s="9"/>
      <c r="AL115" s="9"/>
      <c r="AM115" s="9"/>
      <c r="AN115" s="9"/>
      <c r="AO115" s="9"/>
      <c r="AP115" s="9"/>
      <c r="AQ115" s="5"/>
      <c r="AR115" s="5"/>
      <c r="AS115" s="5"/>
      <c r="AT115" s="5"/>
      <c r="AU115" s="5"/>
      <c r="BE115" s="1"/>
      <c r="BG115" s="1"/>
      <c r="BH115" s="1"/>
      <c r="BI115" s="1"/>
      <c r="BJ115" s="1"/>
      <c r="BK115" s="1"/>
      <c r="BL115" s="1"/>
      <c r="BM115" s="1"/>
      <c r="BN115" s="1"/>
    </row>
    <row r="116" spans="31:66" x14ac:dyDescent="0.15">
      <c r="AE116" s="5"/>
      <c r="AF116" s="5"/>
      <c r="AG116" s="5"/>
      <c r="AH116" s="9"/>
      <c r="AI116" s="9"/>
      <c r="AJ116" s="9"/>
      <c r="AK116" s="9"/>
      <c r="AL116" s="9"/>
      <c r="AM116" s="9"/>
      <c r="AN116" s="9"/>
      <c r="AO116" s="9"/>
      <c r="AP116" s="9"/>
      <c r="AQ116" s="5"/>
      <c r="AR116" s="5"/>
      <c r="AS116" s="5"/>
      <c r="AT116" s="5"/>
      <c r="AU116" s="5"/>
      <c r="BE116" s="1"/>
      <c r="BG116" s="1"/>
      <c r="BH116" s="1"/>
      <c r="BI116" s="1"/>
      <c r="BJ116" s="1"/>
      <c r="BK116" s="1"/>
      <c r="BL116" s="1"/>
      <c r="BM116" s="1"/>
      <c r="BN116" s="1"/>
    </row>
    <row r="117" spans="31:66" x14ac:dyDescent="0.15">
      <c r="AE117" s="5"/>
      <c r="AF117" s="5"/>
      <c r="AG117" s="5"/>
      <c r="AH117" s="9"/>
      <c r="AI117" s="9"/>
      <c r="AJ117" s="9"/>
      <c r="AK117" s="9"/>
      <c r="AL117" s="9"/>
      <c r="AM117" s="9"/>
      <c r="AN117" s="9"/>
      <c r="AO117" s="9"/>
      <c r="AP117" s="9"/>
      <c r="AQ117" s="5"/>
      <c r="AR117" s="5"/>
      <c r="AS117" s="5"/>
      <c r="AT117" s="5"/>
      <c r="AU117" s="5"/>
      <c r="BE117" s="1"/>
      <c r="BG117" s="1"/>
      <c r="BH117" s="1"/>
      <c r="BI117" s="1"/>
      <c r="BJ117" s="1"/>
      <c r="BK117" s="1"/>
      <c r="BL117" s="1"/>
      <c r="BM117" s="1"/>
      <c r="BN117" s="1"/>
    </row>
    <row r="118" spans="31:66" x14ac:dyDescent="0.15">
      <c r="AE118" s="5"/>
      <c r="AF118" s="5"/>
      <c r="AG118" s="5"/>
      <c r="AH118" s="9"/>
      <c r="AI118" s="9"/>
      <c r="AJ118" s="9"/>
      <c r="AK118" s="9"/>
      <c r="AL118" s="9"/>
      <c r="AM118" s="9"/>
      <c r="AN118" s="9"/>
      <c r="AO118" s="9"/>
      <c r="AP118" s="9"/>
      <c r="AQ118" s="5"/>
      <c r="AR118" s="5"/>
      <c r="AS118" s="5"/>
      <c r="AT118" s="5"/>
      <c r="AU118" s="5"/>
      <c r="BE118" s="1"/>
      <c r="BG118" s="1"/>
      <c r="BH118" s="1"/>
      <c r="BI118" s="1"/>
      <c r="BJ118" s="1"/>
      <c r="BK118" s="1"/>
      <c r="BL118" s="1"/>
      <c r="BM118" s="1"/>
      <c r="BN118" s="1"/>
    </row>
    <row r="119" spans="31:66" x14ac:dyDescent="0.15">
      <c r="AE119" s="5"/>
      <c r="AF119" s="5"/>
      <c r="AG119" s="5"/>
      <c r="AH119" s="9"/>
      <c r="AI119" s="9"/>
      <c r="AJ119" s="9"/>
      <c r="AK119" s="9"/>
      <c r="AL119" s="9"/>
      <c r="AM119" s="9"/>
      <c r="AN119" s="9"/>
      <c r="AO119" s="9"/>
      <c r="AP119" s="9"/>
      <c r="AQ119" s="5"/>
      <c r="AR119" s="5"/>
      <c r="AS119" s="5"/>
      <c r="AT119" s="5"/>
      <c r="AU119" s="5"/>
      <c r="BE119" s="1"/>
      <c r="BG119" s="1"/>
      <c r="BH119" s="1"/>
      <c r="BI119" s="1"/>
      <c r="BJ119" s="1"/>
      <c r="BK119" s="1"/>
      <c r="BL119" s="1"/>
      <c r="BM119" s="1"/>
      <c r="BN119" s="1"/>
    </row>
    <row r="120" spans="31:66" x14ac:dyDescent="0.15">
      <c r="AE120" s="5"/>
      <c r="AF120" s="5"/>
      <c r="AG120" s="5"/>
      <c r="AH120" s="9"/>
      <c r="AI120" s="9"/>
      <c r="AJ120" s="9"/>
      <c r="AK120" s="9"/>
      <c r="AL120" s="9"/>
      <c r="AM120" s="9"/>
      <c r="AN120" s="9"/>
      <c r="AO120" s="9"/>
      <c r="AP120" s="9"/>
      <c r="AQ120" s="5"/>
      <c r="AR120" s="5"/>
      <c r="AS120" s="5"/>
      <c r="AT120" s="5"/>
      <c r="AU120" s="5"/>
      <c r="BE120" s="1"/>
      <c r="BG120" s="1"/>
      <c r="BH120" s="1"/>
      <c r="BI120" s="1"/>
      <c r="BJ120" s="1"/>
      <c r="BK120" s="1"/>
      <c r="BL120" s="1"/>
      <c r="BM120" s="1"/>
      <c r="BN120" s="1"/>
    </row>
    <row r="121" spans="31:66" x14ac:dyDescent="0.15">
      <c r="AE121" s="5"/>
      <c r="AF121" s="5"/>
      <c r="AG121" s="5"/>
      <c r="AH121" s="9"/>
      <c r="AI121" s="9"/>
      <c r="AJ121" s="9"/>
      <c r="AK121" s="9"/>
      <c r="AL121" s="9"/>
      <c r="AM121" s="9"/>
      <c r="AN121" s="9"/>
      <c r="AO121" s="9"/>
      <c r="AP121" s="9"/>
      <c r="AQ121" s="5"/>
      <c r="AR121" s="5"/>
      <c r="AS121" s="5"/>
      <c r="AT121" s="5"/>
      <c r="AU121" s="5"/>
      <c r="BE121" s="1"/>
      <c r="BG121" s="1"/>
      <c r="BH121" s="1"/>
      <c r="BI121" s="1"/>
      <c r="BJ121" s="1"/>
      <c r="BK121" s="1"/>
      <c r="BL121" s="1"/>
      <c r="BM121" s="1"/>
      <c r="BN121" s="1"/>
    </row>
    <row r="122" spans="31:66" x14ac:dyDescent="0.15">
      <c r="AE122" s="5"/>
      <c r="AF122" s="5"/>
      <c r="AG122" s="5"/>
      <c r="AH122" s="9"/>
      <c r="AI122" s="9"/>
      <c r="AJ122" s="9"/>
      <c r="AK122" s="9"/>
      <c r="AL122" s="9"/>
      <c r="AM122" s="9"/>
      <c r="AN122" s="9"/>
      <c r="AO122" s="9"/>
      <c r="AP122" s="9"/>
      <c r="AQ122" s="5"/>
      <c r="AR122" s="5"/>
      <c r="AS122" s="5"/>
      <c r="AT122" s="5"/>
      <c r="AU122" s="5"/>
      <c r="BE122" s="1"/>
      <c r="BG122" s="1"/>
      <c r="BH122" s="1"/>
      <c r="BI122" s="1"/>
      <c r="BJ122" s="1"/>
      <c r="BK122" s="1"/>
      <c r="BL122" s="1"/>
      <c r="BM122" s="1"/>
      <c r="BN122" s="1"/>
    </row>
    <row r="123" spans="31:66" x14ac:dyDescent="0.15">
      <c r="AE123" s="5"/>
      <c r="AF123" s="5"/>
      <c r="AG123" s="5"/>
      <c r="AH123" s="9"/>
      <c r="AI123" s="9"/>
      <c r="AJ123" s="9"/>
      <c r="AK123" s="9"/>
      <c r="AL123" s="9"/>
      <c r="AM123" s="9"/>
      <c r="AN123" s="9"/>
      <c r="AO123" s="9"/>
      <c r="AP123" s="9"/>
      <c r="AQ123" s="5"/>
      <c r="AR123" s="5"/>
      <c r="AS123" s="5"/>
      <c r="AT123" s="5"/>
      <c r="AU123" s="5"/>
      <c r="BE123" s="1"/>
      <c r="BG123" s="1"/>
      <c r="BH123" s="1"/>
      <c r="BI123" s="1"/>
      <c r="BJ123" s="1"/>
      <c r="BK123" s="1"/>
      <c r="BL123" s="1"/>
      <c r="BM123" s="1"/>
      <c r="BN123" s="1"/>
    </row>
    <row r="124" spans="31:66" x14ac:dyDescent="0.15">
      <c r="AE124" s="5"/>
      <c r="AF124" s="5"/>
      <c r="AG124" s="5"/>
      <c r="AH124" s="9"/>
      <c r="AI124" s="9"/>
      <c r="AJ124" s="9"/>
      <c r="AK124" s="9"/>
      <c r="AL124" s="9"/>
      <c r="AM124" s="9"/>
      <c r="AN124" s="9"/>
      <c r="AO124" s="9"/>
      <c r="AP124" s="9"/>
      <c r="AQ124" s="5"/>
      <c r="AR124" s="5"/>
      <c r="AS124" s="5"/>
      <c r="AT124" s="5"/>
      <c r="AU124" s="5"/>
      <c r="BE124" s="1"/>
      <c r="BG124" s="1"/>
      <c r="BH124" s="1"/>
      <c r="BI124" s="1"/>
      <c r="BJ124" s="1"/>
      <c r="BK124" s="1"/>
      <c r="BL124" s="1"/>
      <c r="BM124" s="1"/>
      <c r="BN124" s="1"/>
    </row>
    <row r="125" spans="31:66" x14ac:dyDescent="0.15">
      <c r="AE125" s="5"/>
      <c r="AF125" s="5"/>
      <c r="AG125" s="5"/>
      <c r="AH125" s="9"/>
      <c r="AI125" s="9"/>
      <c r="AJ125" s="9"/>
      <c r="AK125" s="9"/>
      <c r="AL125" s="9"/>
      <c r="AM125" s="9"/>
      <c r="AN125" s="9"/>
      <c r="AO125" s="9"/>
      <c r="AP125" s="9"/>
      <c r="AQ125" s="5"/>
      <c r="AR125" s="5"/>
      <c r="AS125" s="5"/>
      <c r="AT125" s="5"/>
      <c r="AU125" s="5"/>
      <c r="BE125" s="1"/>
      <c r="BG125" s="1"/>
      <c r="BH125" s="1"/>
      <c r="BI125" s="1"/>
      <c r="BJ125" s="1"/>
      <c r="BK125" s="1"/>
      <c r="BL125" s="1"/>
      <c r="BM125" s="1"/>
      <c r="BN125" s="1"/>
    </row>
    <row r="126" spans="31:66" x14ac:dyDescent="0.15">
      <c r="AE126" s="5"/>
      <c r="AF126" s="5"/>
      <c r="AG126" s="5"/>
      <c r="AH126" s="9"/>
      <c r="AI126" s="9"/>
      <c r="AJ126" s="9"/>
      <c r="AK126" s="9"/>
      <c r="AL126" s="9"/>
      <c r="AM126" s="9"/>
      <c r="AN126" s="9"/>
      <c r="AO126" s="9"/>
      <c r="AP126" s="9"/>
      <c r="AQ126" s="5"/>
      <c r="AR126" s="5"/>
      <c r="AS126" s="5"/>
      <c r="AT126" s="5"/>
      <c r="AU126" s="5"/>
      <c r="BE126" s="1"/>
      <c r="BG126" s="1"/>
      <c r="BH126" s="1"/>
      <c r="BI126" s="1"/>
      <c r="BJ126" s="1"/>
      <c r="BK126" s="1"/>
      <c r="BL126" s="1"/>
      <c r="BM126" s="1"/>
      <c r="BN126" s="1"/>
    </row>
    <row r="127" spans="31:66" x14ac:dyDescent="0.15">
      <c r="AE127" s="5"/>
      <c r="AF127" s="5"/>
      <c r="AG127" s="5"/>
      <c r="AH127" s="9"/>
      <c r="AI127" s="9"/>
      <c r="AJ127" s="9"/>
      <c r="AK127" s="9"/>
      <c r="AL127" s="9"/>
      <c r="AM127" s="9"/>
      <c r="AN127" s="9"/>
      <c r="AO127" s="9"/>
      <c r="AP127" s="9"/>
      <c r="AQ127" s="5"/>
      <c r="AR127" s="5"/>
      <c r="AS127" s="5"/>
      <c r="AT127" s="5"/>
      <c r="AU127" s="5"/>
      <c r="BE127" s="1"/>
      <c r="BG127" s="1"/>
      <c r="BH127" s="1"/>
      <c r="BI127" s="1"/>
      <c r="BJ127" s="1"/>
      <c r="BK127" s="1"/>
      <c r="BL127" s="1"/>
      <c r="BM127" s="1"/>
      <c r="BN127" s="1"/>
    </row>
    <row r="128" spans="31:66" x14ac:dyDescent="0.15">
      <c r="AE128" s="5"/>
      <c r="AF128" s="5"/>
      <c r="AG128" s="5"/>
      <c r="AH128" s="9"/>
      <c r="AI128" s="9"/>
      <c r="AJ128" s="9"/>
      <c r="AK128" s="9"/>
      <c r="AL128" s="9"/>
      <c r="AM128" s="9"/>
      <c r="AN128" s="9"/>
      <c r="AO128" s="9"/>
      <c r="AP128" s="9"/>
      <c r="AQ128" s="5"/>
      <c r="AR128" s="5"/>
      <c r="AS128" s="5"/>
      <c r="AT128" s="5"/>
      <c r="AU128" s="5"/>
      <c r="BE128" s="1"/>
      <c r="BG128" s="1"/>
      <c r="BH128" s="1"/>
      <c r="BI128" s="1"/>
      <c r="BJ128" s="1"/>
      <c r="BK128" s="1"/>
      <c r="BL128" s="1"/>
      <c r="BM128" s="1"/>
      <c r="BN128" s="1"/>
    </row>
  </sheetData>
  <mergeCells count="96">
    <mergeCell ref="AH5:AJ5"/>
    <mergeCell ref="B2:E2"/>
    <mergeCell ref="B3:AC3"/>
    <mergeCell ref="D4:E4"/>
    <mergeCell ref="I5:Q5"/>
    <mergeCell ref="R5:AB5"/>
    <mergeCell ref="B6:H6"/>
    <mergeCell ref="I6:Q6"/>
    <mergeCell ref="R6:AB6"/>
    <mergeCell ref="R8:AB14"/>
    <mergeCell ref="C9:H10"/>
    <mergeCell ref="I9:I10"/>
    <mergeCell ref="J9:K10"/>
    <mergeCell ref="N9:N10"/>
    <mergeCell ref="O9:P10"/>
    <mergeCell ref="C13:H14"/>
    <mergeCell ref="B15:H15"/>
    <mergeCell ref="I15:Q15"/>
    <mergeCell ref="R15:AB15"/>
    <mergeCell ref="AC9:AC10"/>
    <mergeCell ref="C11:H12"/>
    <mergeCell ref="I11:I12"/>
    <mergeCell ref="J11:K12"/>
    <mergeCell ref="N11:N12"/>
    <mergeCell ref="O11:P12"/>
    <mergeCell ref="AC11:AC12"/>
    <mergeCell ref="I13:I14"/>
    <mergeCell ref="J13:K14"/>
    <mergeCell ref="N13:N14"/>
    <mergeCell ref="O13:P14"/>
    <mergeCell ref="AC13:AC14"/>
    <mergeCell ref="AC18:AC20"/>
    <mergeCell ref="D21:D38"/>
    <mergeCell ref="F21:H21"/>
    <mergeCell ref="E22:E25"/>
    <mergeCell ref="F22:H25"/>
    <mergeCell ref="AC22:AC25"/>
    <mergeCell ref="R23:W23"/>
    <mergeCell ref="X23:Y23"/>
    <mergeCell ref="J25:Q25"/>
    <mergeCell ref="R25:W25"/>
    <mergeCell ref="X25:Z25"/>
    <mergeCell ref="B18:C38"/>
    <mergeCell ref="D18:H20"/>
    <mergeCell ref="Z23:AA23"/>
    <mergeCell ref="J24:Q24"/>
    <mergeCell ref="R24:U24"/>
    <mergeCell ref="W24:X24"/>
    <mergeCell ref="Z24:AA24"/>
    <mergeCell ref="E26:E27"/>
    <mergeCell ref="F26:H27"/>
    <mergeCell ref="J26:Q26"/>
    <mergeCell ref="AC26:AC27"/>
    <mergeCell ref="J27:Q27"/>
    <mergeCell ref="J30:Q30"/>
    <mergeCell ref="E31:E34"/>
    <mergeCell ref="F31:H34"/>
    <mergeCell ref="J31:Q31"/>
    <mergeCell ref="AC31:AC34"/>
    <mergeCell ref="J32:Q32"/>
    <mergeCell ref="J33:Q33"/>
    <mergeCell ref="J34:Q34"/>
    <mergeCell ref="E28:E30"/>
    <mergeCell ref="F28:H30"/>
    <mergeCell ref="J28:Q28"/>
    <mergeCell ref="AC28:AC30"/>
    <mergeCell ref="J29:Q29"/>
    <mergeCell ref="E35:E38"/>
    <mergeCell ref="F35:H38"/>
    <mergeCell ref="J35:Q35"/>
    <mergeCell ref="AC35:AC38"/>
    <mergeCell ref="J36:Q36"/>
    <mergeCell ref="J37:Q37"/>
    <mergeCell ref="J38:Q38"/>
    <mergeCell ref="B39:H39"/>
    <mergeCell ref="B40:C49"/>
    <mergeCell ref="D40:H42"/>
    <mergeCell ref="AC40:AC42"/>
    <mergeCell ref="D43:D49"/>
    <mergeCell ref="F43:H43"/>
    <mergeCell ref="E44:E46"/>
    <mergeCell ref="F44:H46"/>
    <mergeCell ref="J44:Q44"/>
    <mergeCell ref="AC44:AC46"/>
    <mergeCell ref="C51:D51"/>
    <mergeCell ref="E51:H51"/>
    <mergeCell ref="J51:Q51"/>
    <mergeCell ref="R51:AC51"/>
    <mergeCell ref="J45:Q45"/>
    <mergeCell ref="J46:Q46"/>
    <mergeCell ref="E47:E49"/>
    <mergeCell ref="F47:H49"/>
    <mergeCell ref="J47:Q47"/>
    <mergeCell ref="AC47:AC49"/>
    <mergeCell ref="J48:Q48"/>
    <mergeCell ref="J49:Q49"/>
  </mergeCells>
  <phoneticPr fontId="2"/>
  <conditionalFormatting sqref="AH18:AI18 AM19:AQ19 AH22:AI22 AM23:AR23 AM29:AQ29 AH31:AI31 AM32:AR32 AH35:AI35 AH26:AI26 AM27:AP27 AH28:AI28 AM36:AR36 AJ24">
    <cfRule type="cellIs" dxfId="32" priority="1" stopIfTrue="1" operator="greaterThanOrEqual">
      <formula>"●適合"</formula>
    </cfRule>
    <cfRule type="cellIs" dxfId="31" priority="2" stopIfTrue="1" operator="equal">
      <formula>"◆未達"</formula>
    </cfRule>
    <cfRule type="cellIs" dxfId="30" priority="3" stopIfTrue="1" operator="equal">
      <formula>"▼矛盾"</formula>
    </cfRule>
  </conditionalFormatting>
  <conditionalFormatting sqref="AJ25">
    <cfRule type="cellIs" dxfId="29" priority="4" stopIfTrue="1" operator="greaterThanOrEqual">
      <formula>"●適合"</formula>
    </cfRule>
    <cfRule type="cellIs" dxfId="28" priority="5" stopIfTrue="1" operator="equal">
      <formula>"◆低すぎ"</formula>
    </cfRule>
    <cfRule type="cellIs" dxfId="27" priority="6" stopIfTrue="1" operator="equal">
      <formula>"高すぎ"</formula>
    </cfRule>
  </conditionalFormatting>
  <conditionalFormatting sqref="AJ23">
    <cfRule type="cellIs" dxfId="26" priority="7" stopIfTrue="1" operator="lessThanOrEqual">
      <formula>45</formula>
    </cfRule>
    <cfRule type="cellIs" dxfId="25" priority="8" stopIfTrue="1" operator="equal">
      <formula>"■未答"</formula>
    </cfRule>
    <cfRule type="cellIs" dxfId="24" priority="9" stopIfTrue="1" operator="greaterThan">
      <formula>45</formula>
    </cfRule>
  </conditionalFormatting>
  <conditionalFormatting sqref="AH9">
    <cfRule type="cellIs" dxfId="23" priority="10" stopIfTrue="1" operator="greaterThanOrEqual">
      <formula>"●適合"</formula>
    </cfRule>
    <cfRule type="cellIs" dxfId="22" priority="11" stopIfTrue="1" operator="equal">
      <formula>"◆未達"</formula>
    </cfRule>
    <cfRule type="cellIs" dxfId="21" priority="12" stopIfTrue="1" operator="equal">
      <formula>"▼矛盾"</formula>
    </cfRule>
  </conditionalFormatting>
  <conditionalFormatting sqref="AH11">
    <cfRule type="cellIs" dxfId="20" priority="13" stopIfTrue="1" operator="greaterThanOrEqual">
      <formula>"●適合"</formula>
    </cfRule>
    <cfRule type="cellIs" dxfId="19" priority="14" stopIfTrue="1" operator="equal">
      <formula>"◆未達"</formula>
    </cfRule>
    <cfRule type="cellIs" dxfId="18" priority="15" stopIfTrue="1" operator="equal">
      <formula>"▼矛盾"</formula>
    </cfRule>
  </conditionalFormatting>
  <conditionalFormatting sqref="AM10:AP10">
    <cfRule type="cellIs" dxfId="17" priority="16" stopIfTrue="1" operator="greaterThanOrEqual">
      <formula>"●適合"</formula>
    </cfRule>
    <cfRule type="cellIs" dxfId="16" priority="17" stopIfTrue="1" operator="equal">
      <formula>"◆未達"</formula>
    </cfRule>
    <cfRule type="cellIs" dxfId="15" priority="18" stopIfTrue="1" operator="equal">
      <formula>"▼矛盾"</formula>
    </cfRule>
  </conditionalFormatting>
  <conditionalFormatting sqref="AM12:AP12">
    <cfRule type="cellIs" dxfId="14" priority="19" stopIfTrue="1" operator="greaterThanOrEqual">
      <formula>"●適合"</formula>
    </cfRule>
    <cfRule type="cellIs" dxfId="13" priority="20" stopIfTrue="1" operator="equal">
      <formula>"◆未達"</formula>
    </cfRule>
    <cfRule type="cellIs" dxfId="12" priority="21" stopIfTrue="1" operator="equal">
      <formula>"▼矛盾"</formula>
    </cfRule>
  </conditionalFormatting>
  <conditionalFormatting sqref="AM14:AP14">
    <cfRule type="cellIs" dxfId="11" priority="22" stopIfTrue="1" operator="greaterThanOrEqual">
      <formula>"●適合"</formula>
    </cfRule>
    <cfRule type="cellIs" dxfId="10" priority="23" stopIfTrue="1" operator="equal">
      <formula>"◆未達"</formula>
    </cfRule>
    <cfRule type="cellIs" dxfId="9" priority="24" stopIfTrue="1" operator="equal">
      <formula>"▼矛盾"</formula>
    </cfRule>
  </conditionalFormatting>
  <conditionalFormatting sqref="AH13">
    <cfRule type="cellIs" dxfId="8" priority="25" stopIfTrue="1" operator="greaterThanOrEqual">
      <formula>"●適合"</formula>
    </cfRule>
    <cfRule type="cellIs" dxfId="7" priority="26" stopIfTrue="1" operator="equal">
      <formula>"◆未達"</formula>
    </cfRule>
    <cfRule type="cellIs" dxfId="6" priority="27" stopIfTrue="1" operator="equal">
      <formula>"▼矛盾"</formula>
    </cfRule>
  </conditionalFormatting>
  <conditionalFormatting sqref="AH40:AI40 AM41:AQ41 AM48:AQ48 AH47:AI47">
    <cfRule type="cellIs" dxfId="5" priority="28" stopIfTrue="1" operator="greaterThanOrEqual">
      <formula>"●適合"</formula>
    </cfRule>
    <cfRule type="cellIs" dxfId="4" priority="29" stopIfTrue="1" operator="equal">
      <formula>"◆未達"</formula>
    </cfRule>
    <cfRule type="cellIs" dxfId="3" priority="30" stopIfTrue="1" operator="equal">
      <formula>"▼矛盾"</formula>
    </cfRule>
  </conditionalFormatting>
  <conditionalFormatting sqref="AM45:AQ45 AH44:AI44">
    <cfRule type="cellIs" dxfId="2" priority="31" stopIfTrue="1" operator="greaterThanOrEqual">
      <formula>"●適合"</formula>
    </cfRule>
    <cfRule type="cellIs" dxfId="1" priority="32" stopIfTrue="1" operator="equal">
      <formula>"◆未達"</formula>
    </cfRule>
    <cfRule type="cellIs" dxfId="0" priority="33" stopIfTrue="1" operator="equal">
      <formula>"▼矛盾"</formula>
    </cfRule>
  </conditionalFormatting>
  <printOptions horizontalCentered="1" verticalCentered="1"/>
  <pageMargins left="0.55118110236220474" right="0.31496062992125984" top="0.51181102362204722" bottom="0.43307086614173229" header="0.27559055118110237" footer="0.15748031496062992"/>
  <pageSetup paperSize="9" scale="74" fitToHeight="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バリフリ【既存】</vt:lpstr>
      <vt:lpstr>バリフリ【既存】!Print_Area</vt:lpstr>
      <vt:lpstr>バリフリ【既存】!Print_Titles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2021-03-03T07:02:01Z</cp:lastPrinted>
  <dcterms:created xsi:type="dcterms:W3CDTF">2021-03-03T06:52:53Z</dcterms:created>
  <dcterms:modified xsi:type="dcterms:W3CDTF">2021-03-03T07:04:35Z</dcterms:modified>
</cp:coreProperties>
</file>