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元年版\『統計なら』\20 付表\"/>
    </mc:Choice>
  </mc:AlternateContent>
  <bookViews>
    <workbookView xWindow="0" yWindow="0" windowWidth="20490" windowHeight="7095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1" l="1"/>
  <c r="K53" i="1"/>
  <c r="K52" i="1"/>
  <c r="K51" i="1"/>
  <c r="K50" i="1"/>
  <c r="K49" i="1"/>
  <c r="K48" i="1"/>
  <c r="K47" i="1"/>
  <c r="K46" i="1"/>
  <c r="K45" i="1"/>
  <c r="K44" i="1"/>
  <c r="K42" i="1"/>
  <c r="K41" i="1"/>
  <c r="K40" i="1"/>
  <c r="K39" i="1"/>
  <c r="K37" i="1"/>
  <c r="K36" i="1"/>
  <c r="K34" i="1"/>
  <c r="K33" i="1"/>
  <c r="K31" i="1"/>
  <c r="K30" i="1"/>
  <c r="K29" i="1"/>
  <c r="K27" i="1"/>
  <c r="K26" i="1"/>
  <c r="K25" i="1"/>
  <c r="K24" i="1"/>
  <c r="K22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</calcChain>
</file>

<file path=xl/sharedStrings.xml><?xml version="1.0" encoding="utf-8"?>
<sst xmlns="http://schemas.openxmlformats.org/spreadsheetml/2006/main" count="82" uniqueCount="80">
  <si>
    <t>２    奈　　良　　県　　市　　町　　村　　主　　要　　統　　計</t>
    <rPh sb="17" eb="18">
      <t>マチ</t>
    </rPh>
    <phoneticPr fontId="2"/>
  </si>
  <si>
    <t>面　積(k㎡)</t>
    <phoneticPr fontId="2"/>
  </si>
  <si>
    <t>推      計      人      口　(R1.10.1)　注2)</t>
    <rPh sb="33" eb="34">
      <t>チュウ</t>
    </rPh>
    <phoneticPr fontId="2"/>
  </si>
  <si>
    <t>有 権 者 数</t>
    <rPh sb="0" eb="1">
      <t>ユウ</t>
    </rPh>
    <rPh sb="2" eb="3">
      <t>ケン</t>
    </rPh>
    <rPh sb="4" eb="5">
      <t>モノ</t>
    </rPh>
    <rPh sb="6" eb="7">
      <t>スウ</t>
    </rPh>
    <phoneticPr fontId="2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</si>
  <si>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</si>
  <si>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工   業  (H30.6.1)  注5)</t>
    <rPh sb="0" eb="5">
      <t>コウギョウ</t>
    </rPh>
    <rPh sb="18" eb="19">
      <t>チュウ</t>
    </rPh>
    <phoneticPr fontId="2"/>
  </si>
  <si>
    <t>商   業  (H26.7.1)</t>
    <rPh sb="0" eb="1">
      <t>ショウ</t>
    </rPh>
    <rPh sb="4" eb="5">
      <t>ギョウ</t>
    </rPh>
    <phoneticPr fontId="2"/>
  </si>
  <si>
    <t>市   町   村   名</t>
    <phoneticPr fontId="2"/>
  </si>
  <si>
    <t>(R1.10.1)</t>
    <phoneticPr fontId="2"/>
  </si>
  <si>
    <t>世帯数</t>
    <rPh sb="0" eb="3">
      <t>セタイスウ</t>
    </rPh>
    <phoneticPr fontId="2"/>
  </si>
  <si>
    <t>人　 口</t>
    <rPh sb="0" eb="1">
      <t>ヒト</t>
    </rPh>
    <rPh sb="3" eb="4">
      <t>クチ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</si>
  <si>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</si>
  <si>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</si>
  <si>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 口 密 度</t>
    <rPh sb="0" eb="1">
      <t>ヒト</t>
    </rPh>
    <rPh sb="2" eb="3">
      <t>クチ</t>
    </rPh>
    <rPh sb="4" eb="5">
      <t>ミツ</t>
    </rPh>
    <rPh sb="6" eb="7">
      <t>ド</t>
    </rPh>
    <phoneticPr fontId="2"/>
  </si>
  <si>
    <t>(R1.12.1)</t>
    <phoneticPr fontId="2"/>
  </si>
  <si>
    <t>(H28.6.1)</t>
    <phoneticPr fontId="2"/>
  </si>
  <si>
    <t>事業所数</t>
    <rPh sb="0" eb="2">
      <t>ジギョウ</t>
    </rPh>
    <rPh sb="2" eb="3">
      <t>ショ</t>
    </rPh>
    <rPh sb="3" eb="4">
      <t>スウ</t>
    </rPh>
    <phoneticPr fontId="2"/>
  </si>
  <si>
    <t>製造品出荷額等</t>
    <rPh sb="0" eb="1">
      <t>セイ</t>
    </rPh>
    <rPh sb="1" eb="2">
      <t>ゾウ</t>
    </rPh>
    <rPh sb="2" eb="3">
      <t>ヒン</t>
    </rPh>
    <rPh sb="3" eb="6">
      <t>シュッカガク</t>
    </rPh>
    <rPh sb="6" eb="7">
      <t>トウ</t>
    </rPh>
    <phoneticPr fontId="2"/>
  </si>
  <si>
    <t>事業所数</t>
    <rPh sb="0" eb="3">
      <t>ジギョウショ</t>
    </rPh>
    <rPh sb="3" eb="4">
      <t>スウ</t>
    </rPh>
    <phoneticPr fontId="2"/>
  </si>
  <si>
    <t>年間商品販売額</t>
    <rPh sb="0" eb="2">
      <t>ネンカン</t>
    </rPh>
    <rPh sb="2" eb="4">
      <t>ショウヒン</t>
    </rPh>
    <rPh sb="4" eb="7">
      <t>ハンバイガク</t>
    </rPh>
    <phoneticPr fontId="2"/>
  </si>
  <si>
    <t>注1)</t>
    <rPh sb="0" eb="1">
      <t>チュウ</t>
    </rPh>
    <phoneticPr fontId="2"/>
  </si>
  <si>
    <t xml:space="preserve"> (人／ｋ㎡)</t>
    <phoneticPr fontId="2"/>
  </si>
  <si>
    <t>注3)</t>
    <rPh sb="0" eb="1">
      <t>チュウ</t>
    </rPh>
    <phoneticPr fontId="2"/>
  </si>
  <si>
    <t>注4)</t>
    <rPh sb="0" eb="1">
      <t>チュウ</t>
    </rPh>
    <phoneticPr fontId="2"/>
  </si>
  <si>
    <t>(万円)</t>
    <rPh sb="1" eb="3">
      <t>マンエン</t>
    </rPh>
    <phoneticPr fontId="2"/>
  </si>
  <si>
    <t>(百万円)</t>
    <rPh sb="1" eb="2">
      <t>ヒャク</t>
    </rPh>
    <rPh sb="2" eb="4">
      <t>マンエン</t>
    </rPh>
    <phoneticPr fontId="2"/>
  </si>
  <si>
    <t>合             計</t>
    <phoneticPr fontId="2"/>
  </si>
  <si>
    <t>奈良市</t>
    <phoneticPr fontId="2"/>
  </si>
  <si>
    <t>大和高田市</t>
    <phoneticPr fontId="2"/>
  </si>
  <si>
    <t>大和郡山市</t>
    <phoneticPr fontId="2"/>
  </si>
  <si>
    <t>天理市</t>
    <phoneticPr fontId="2"/>
  </si>
  <si>
    <t>橿原市</t>
    <phoneticPr fontId="2"/>
  </si>
  <si>
    <t>桜井市</t>
    <phoneticPr fontId="2"/>
  </si>
  <si>
    <t>五條市</t>
    <phoneticPr fontId="2"/>
  </si>
  <si>
    <t>御所市</t>
    <phoneticPr fontId="2"/>
  </si>
  <si>
    <t>生駒市</t>
    <phoneticPr fontId="2"/>
  </si>
  <si>
    <t>香芝市</t>
    <phoneticPr fontId="2"/>
  </si>
  <si>
    <t>葛城市</t>
    <rPh sb="0" eb="2">
      <t>カツラギ</t>
    </rPh>
    <rPh sb="2" eb="3">
      <t>シ</t>
    </rPh>
    <phoneticPr fontId="2"/>
  </si>
  <si>
    <t>宇陀市</t>
    <rPh sb="0" eb="1">
      <t>タカ</t>
    </rPh>
    <rPh sb="1" eb="2">
      <t>ダ</t>
    </rPh>
    <rPh sb="2" eb="3">
      <t>シ</t>
    </rPh>
    <phoneticPr fontId="2"/>
  </si>
  <si>
    <t>山辺郡</t>
    <phoneticPr fontId="2"/>
  </si>
  <si>
    <t>山添村</t>
    <phoneticPr fontId="2"/>
  </si>
  <si>
    <t>生駒郡</t>
    <phoneticPr fontId="2"/>
  </si>
  <si>
    <t>平群町</t>
    <phoneticPr fontId="2"/>
  </si>
  <si>
    <t>三郷町</t>
    <phoneticPr fontId="2"/>
  </si>
  <si>
    <t>斑鳩町</t>
    <phoneticPr fontId="2"/>
  </si>
  <si>
    <t>安堵町</t>
    <phoneticPr fontId="2"/>
  </si>
  <si>
    <t>磯城郡</t>
    <phoneticPr fontId="2"/>
  </si>
  <si>
    <t>川西町</t>
    <phoneticPr fontId="2"/>
  </si>
  <si>
    <t>三宅町</t>
    <phoneticPr fontId="2"/>
  </si>
  <si>
    <t>田原本町</t>
    <phoneticPr fontId="2"/>
  </si>
  <si>
    <t>宇陀郡</t>
    <phoneticPr fontId="2"/>
  </si>
  <si>
    <t>曽爾村</t>
    <phoneticPr fontId="2"/>
  </si>
  <si>
    <t>御杖村</t>
    <phoneticPr fontId="2"/>
  </si>
  <si>
    <t>高市郡</t>
    <phoneticPr fontId="2"/>
  </si>
  <si>
    <t>高取町</t>
    <phoneticPr fontId="2"/>
  </si>
  <si>
    <t>明日香村</t>
    <phoneticPr fontId="2"/>
  </si>
  <si>
    <t>北葛城郡</t>
    <rPh sb="0" eb="1">
      <t>キタ</t>
    </rPh>
    <rPh sb="1" eb="3">
      <t>カツラギ</t>
    </rPh>
    <rPh sb="3" eb="4">
      <t>グン</t>
    </rPh>
    <phoneticPr fontId="2"/>
  </si>
  <si>
    <t>上牧町</t>
    <phoneticPr fontId="2"/>
  </si>
  <si>
    <t>王寺町</t>
    <phoneticPr fontId="2"/>
  </si>
  <si>
    <t>広陵町</t>
    <phoneticPr fontId="2"/>
  </si>
  <si>
    <t>河合町</t>
    <phoneticPr fontId="2"/>
  </si>
  <si>
    <t>吉野郡</t>
    <phoneticPr fontId="2"/>
  </si>
  <si>
    <t>吉野町</t>
    <phoneticPr fontId="2"/>
  </si>
  <si>
    <t>大淀町</t>
    <phoneticPr fontId="2"/>
  </si>
  <si>
    <t>下市町</t>
    <phoneticPr fontId="2"/>
  </si>
  <si>
    <t>黒滝村</t>
    <phoneticPr fontId="2"/>
  </si>
  <si>
    <t>x</t>
  </si>
  <si>
    <t>天川村</t>
    <phoneticPr fontId="2"/>
  </si>
  <si>
    <t>野迫川村</t>
    <phoneticPr fontId="2"/>
  </si>
  <si>
    <t>十津川村</t>
    <phoneticPr fontId="2"/>
  </si>
  <si>
    <t>下北山村</t>
    <phoneticPr fontId="2"/>
  </si>
  <si>
    <t>上北山村</t>
    <phoneticPr fontId="2"/>
  </si>
  <si>
    <t>川上村</t>
    <phoneticPr fontId="2"/>
  </si>
  <si>
    <t>東吉野村</t>
    <phoneticPr fontId="2"/>
  </si>
  <si>
    <t xml:space="preserve"> 注1) 国土地理院「全国都道府県市区町村別面積調」</t>
    <rPh sb="1" eb="2">
      <t>チュウ</t>
    </rPh>
    <rPh sb="21" eb="22">
      <t>ベツ</t>
    </rPh>
    <phoneticPr fontId="2"/>
  </si>
  <si>
    <t xml:space="preserve"> 注3) 在外選挙人名簿登録者数は含まれていません。</t>
    <rPh sb="1" eb="2">
      <t>チュウ</t>
    </rPh>
    <rPh sb="5" eb="7">
      <t>ザイガイ</t>
    </rPh>
    <rPh sb="7" eb="9">
      <t>センキョ</t>
    </rPh>
    <rPh sb="9" eb="10">
      <t>ニン</t>
    </rPh>
    <rPh sb="10" eb="12">
      <t>メイボ</t>
    </rPh>
    <rPh sb="12" eb="14">
      <t>トウロク</t>
    </rPh>
    <rPh sb="14" eb="15">
      <t>シャ</t>
    </rPh>
    <rPh sb="15" eb="16">
      <t>スウ</t>
    </rPh>
    <rPh sb="17" eb="18">
      <t>フク</t>
    </rPh>
    <phoneticPr fontId="2"/>
  </si>
  <si>
    <t>農家数
(H27.2.1)</t>
    <phoneticPr fontId="2"/>
  </si>
  <si>
    <t xml:space="preserve"> 注2) 国勢調査時の人口にその後の出生・死亡、転入・転出による人口の増減を加算したもの。なお、世帯数については、住民基本台帳の数値である。</t>
    <phoneticPr fontId="1"/>
  </si>
  <si>
    <t xml:space="preserve"> 注4) 事業内容不詳を除く</t>
    <rPh sb="1" eb="2">
      <t>チュウ</t>
    </rPh>
    <rPh sb="5" eb="7">
      <t>ジギョウ</t>
    </rPh>
    <rPh sb="7" eb="9">
      <t>ナイヨウ</t>
    </rPh>
    <rPh sb="9" eb="11">
      <t>フショウ</t>
    </rPh>
    <rPh sb="12" eb="13">
      <t>ノゾ</t>
    </rPh>
    <phoneticPr fontId="2"/>
  </si>
  <si>
    <t xml:space="preserve"> 注5) 従業者４人以上の事業所数である。</t>
    <rPh sb="1" eb="2">
      <t>チュウ</t>
    </rPh>
    <rPh sb="5" eb="8">
      <t>ジュウギョウシャ</t>
    </rPh>
    <rPh sb="9" eb="10">
      <t>ニン</t>
    </rPh>
    <rPh sb="10" eb="12">
      <t>イジョウ</t>
    </rPh>
    <rPh sb="13" eb="16">
      <t>ジギョウショ</t>
    </rPh>
    <rPh sb="16" eb="17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</si>
</sst>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_ * #,##0.00_ ;_ * \-#,##0.00_ ;_ * &quot;-&quot;_ ;_ @_ "/>
    <numFmt numFmtId="178" formatCode="#,##0.0;[Red]\-#,##0.0"/>
  </numFmts>
  <fonts count="11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41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left" vertical="center" indent="2"/>
    </xf>
    <xf numFmtId="0" fontId="3" fillId="0" borderId="0" xfId="0" applyFont="1" applyFill="1" applyAlignment="1" applyProtection="1">
      <alignment horizontal="left" vertical="center" indent="2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41" fontId="3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 wrapText="1" justifyLastLine="1"/>
    </xf>
    <xf numFmtId="0" fontId="3" fillId="0" borderId="5" xfId="0" applyFont="1" applyFill="1" applyBorder="1" applyAlignment="1" applyProtection="1">
      <alignment horizontal="distributed" vertical="center" wrapText="1" justifyLastLine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horizontal="center" vertical="center" wrapText="1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>
      <alignment horizontal="center" vertical="center" wrapText="1" justifyLastLine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43" fontId="6" fillId="0" borderId="0" xfId="1" applyNumberFormat="1" applyFont="1" applyFill="1" applyBorder="1" applyAlignment="1" applyProtection="1">
      <alignment horizontal="right" vertical="center"/>
    </xf>
    <xf numFmtId="176" fontId="6" fillId="0" borderId="0" xfId="1" applyNumberFormat="1" applyFont="1" applyFill="1" applyBorder="1" applyAlignment="1" applyProtection="1">
      <alignment horizontal="right" vertical="center"/>
    </xf>
    <xf numFmtId="177" fontId="6" fillId="0" borderId="0" xfId="1" applyNumberFormat="1" applyFont="1" applyFill="1" applyAlignment="1">
      <alignment horizontal="right" vertical="center"/>
    </xf>
    <xf numFmtId="41" fontId="6" fillId="0" borderId="0" xfId="1" applyNumberFormat="1" applyFont="1" applyFill="1" applyAlignment="1">
      <alignment horizontal="right" vertical="center"/>
    </xf>
    <xf numFmtId="0" fontId="7" fillId="0" borderId="0" xfId="0" applyFont="1" applyFill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8" fillId="0" borderId="9" xfId="0" applyFont="1" applyFill="1" applyBorder="1" applyAlignment="1" applyProtection="1">
      <alignment horizontal="distributed" vertical="center"/>
    </xf>
    <xf numFmtId="43" fontId="9" fillId="0" borderId="0" xfId="1" applyNumberFormat="1" applyFont="1" applyFill="1" applyBorder="1" applyAlignment="1" applyProtection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38" fontId="9" fillId="0" borderId="0" xfId="2" applyFont="1" applyBorder="1" applyAlignment="1">
      <alignment vertical="center"/>
    </xf>
    <xf numFmtId="38" fontId="9" fillId="0" borderId="0" xfId="2" applyFont="1" applyBorder="1" applyAlignment="1">
      <alignment horizontal="right" vertical="center"/>
    </xf>
    <xf numFmtId="177" fontId="9" fillId="0" borderId="0" xfId="1" applyNumberFormat="1" applyFont="1" applyFill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Alignment="1" applyProtection="1">
      <alignment horizontal="right" vertical="center"/>
    </xf>
    <xf numFmtId="41" fontId="9" fillId="0" borderId="0" xfId="1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9" xfId="0" applyFont="1" applyFill="1" applyBorder="1" applyAlignment="1" applyProtection="1">
      <alignment horizontal="distributed" vertical="center"/>
    </xf>
    <xf numFmtId="41" fontId="6" fillId="0" borderId="0" xfId="2" applyNumberFormat="1" applyFont="1" applyBorder="1" applyAlignment="1">
      <alignment horizontal="right" vertical="center"/>
    </xf>
    <xf numFmtId="38" fontId="6" fillId="0" borderId="0" xfId="2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1" applyNumberFormat="1" applyFont="1" applyFill="1" applyAlignment="1" applyProtection="1">
      <alignment horizontal="right" vertical="center"/>
    </xf>
    <xf numFmtId="41" fontId="6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0" xfId="2" applyNumberFormat="1" applyFont="1" applyBorder="1" applyAlignment="1">
      <alignment vertical="center"/>
    </xf>
    <xf numFmtId="41" fontId="6" fillId="0" borderId="0" xfId="1" applyNumberFormat="1" applyFont="1" applyFill="1" applyBorder="1" applyAlignment="1" applyProtection="1">
      <alignment horizontal="right" vertical="center"/>
    </xf>
    <xf numFmtId="41" fontId="6" fillId="0" borderId="0" xfId="0" applyNumberFormat="1" applyFont="1" applyFill="1" applyAlignment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3" fillId="0" borderId="17" xfId="0" applyFont="1" applyFill="1" applyBorder="1" applyAlignment="1" applyProtection="1">
      <alignment horizontal="distributed" vertical="center"/>
    </xf>
    <xf numFmtId="40" fontId="3" fillId="0" borderId="1" xfId="1" applyNumberFormat="1" applyFont="1" applyFill="1" applyBorder="1" applyAlignment="1" applyProtection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178" fontId="3" fillId="0" borderId="1" xfId="1" applyNumberFormat="1" applyFont="1" applyFill="1" applyBorder="1" applyAlignment="1">
      <alignment horizontal="right" vertical="center"/>
    </xf>
    <xf numFmtId="38" fontId="3" fillId="0" borderId="1" xfId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left" vertical="center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60"/>
  <sheetViews>
    <sheetView tabSelected="1" zoomScaleNormal="100" zoomScaleSheetLayoutView="75" workbookViewId="0"/>
  </sheetViews>
  <sheetFormatPr defaultColWidth="8.69921875" defaultRowHeight="11.25" x14ac:dyDescent="0.2"/>
  <cols>
    <col min="1" max="1" width="0.69921875" style="1" customWidth="1"/>
    <col min="2" max="2" width="8.19921875" style="1" customWidth="1"/>
    <col min="3" max="3" width="0.59765625" style="1" customWidth="1"/>
    <col min="4" max="4" width="8.19921875" style="1" customWidth="1"/>
    <col min="5" max="5" width="0.59765625" style="1" customWidth="1"/>
    <col min="6" max="11" width="9.09765625" style="1" customWidth="1"/>
    <col min="12" max="15" width="9.5" style="1" customWidth="1"/>
    <col min="16" max="16" width="12.796875" style="1" customWidth="1"/>
    <col min="17" max="17" width="9.5" style="1" customWidth="1"/>
    <col min="18" max="18" width="12.796875" style="1" customWidth="1"/>
    <col min="19" max="19" width="9" style="1" bestFit="1" customWidth="1"/>
    <col min="20" max="16384" width="8.69921875" style="1"/>
  </cols>
  <sheetData>
    <row r="1" spans="1:20" ht="18" customHeight="1" x14ac:dyDescent="0.2">
      <c r="B1" s="5" t="s">
        <v>0</v>
      </c>
      <c r="C1" s="6"/>
      <c r="D1" s="7"/>
      <c r="E1" s="7"/>
      <c r="F1" s="7"/>
      <c r="H1" s="7"/>
      <c r="I1" s="7"/>
      <c r="J1" s="7"/>
      <c r="L1" s="8"/>
      <c r="M1" s="7"/>
      <c r="N1" s="9"/>
      <c r="O1" s="7"/>
      <c r="P1" s="7"/>
      <c r="Q1" s="7"/>
      <c r="R1" s="7"/>
      <c r="T1" s="4"/>
    </row>
    <row r="2" spans="1:20" ht="10.5" customHeight="1" thickBot="1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  <c r="M2" s="11"/>
      <c r="N2" s="10"/>
      <c r="O2" s="10"/>
      <c r="P2" s="10"/>
      <c r="T2" s="4"/>
    </row>
    <row r="3" spans="1:20" ht="14.25" customHeight="1" x14ac:dyDescent="0.2">
      <c r="A3" s="12"/>
      <c r="E3" s="13"/>
      <c r="F3" s="14" t="s">
        <v>1</v>
      </c>
      <c r="G3" s="15" t="s">
        <v>2</v>
      </c>
      <c r="H3" s="15"/>
      <c r="I3" s="15"/>
      <c r="J3" s="15"/>
      <c r="K3" s="15"/>
      <c r="L3" s="16" t="s">
        <v>3</v>
      </c>
      <c r="M3" s="17" t="s">
        <v>76</v>
      </c>
      <c r="N3" s="16" t="s">
        <v>4</v>
      </c>
      <c r="O3" s="18" t="s">
        <v>5</v>
      </c>
      <c r="P3" s="19"/>
      <c r="Q3" s="20" t="s">
        <v>6</v>
      </c>
      <c r="R3" s="21"/>
      <c r="T3" s="4"/>
    </row>
    <row r="4" spans="1:20" ht="14.25" customHeight="1" x14ac:dyDescent="0.2">
      <c r="A4" s="22"/>
      <c r="B4" s="23" t="s">
        <v>7</v>
      </c>
      <c r="C4" s="23"/>
      <c r="D4" s="24"/>
      <c r="E4" s="25"/>
      <c r="F4" s="14" t="s">
        <v>8</v>
      </c>
      <c r="G4" s="26" t="s">
        <v>9</v>
      </c>
      <c r="H4" s="27" t="s">
        <v>10</v>
      </c>
      <c r="I4" s="27" t="s">
        <v>11</v>
      </c>
      <c r="J4" s="27" t="s">
        <v>12</v>
      </c>
      <c r="K4" s="28" t="s">
        <v>13</v>
      </c>
      <c r="L4" s="29" t="s">
        <v>14</v>
      </c>
      <c r="M4" s="30"/>
      <c r="N4" s="29" t="s">
        <v>15</v>
      </c>
      <c r="O4" s="26" t="s">
        <v>16</v>
      </c>
      <c r="P4" s="31" t="s">
        <v>17</v>
      </c>
      <c r="Q4" s="26" t="s">
        <v>18</v>
      </c>
      <c r="R4" s="32" t="s">
        <v>19</v>
      </c>
    </row>
    <row r="5" spans="1:20" ht="14.25" customHeight="1" x14ac:dyDescent="0.2">
      <c r="A5" s="33"/>
      <c r="B5" s="33"/>
      <c r="C5" s="33"/>
      <c r="D5" s="33"/>
      <c r="E5" s="34"/>
      <c r="F5" s="35" t="s">
        <v>20</v>
      </c>
      <c r="G5" s="36"/>
      <c r="H5" s="37"/>
      <c r="I5" s="37"/>
      <c r="J5" s="37"/>
      <c r="K5" s="38" t="s">
        <v>21</v>
      </c>
      <c r="L5" s="39" t="s">
        <v>22</v>
      </c>
      <c r="M5" s="36"/>
      <c r="N5" s="39" t="s">
        <v>23</v>
      </c>
      <c r="O5" s="36"/>
      <c r="P5" s="40" t="s">
        <v>24</v>
      </c>
      <c r="Q5" s="36"/>
      <c r="R5" s="41" t="s">
        <v>25</v>
      </c>
    </row>
    <row r="6" spans="1:20" ht="6" customHeight="1" x14ac:dyDescent="0.2">
      <c r="A6" s="22"/>
      <c r="B6" s="22"/>
      <c r="C6" s="22"/>
      <c r="D6" s="22"/>
      <c r="E6" s="42"/>
      <c r="F6" s="14"/>
      <c r="G6" s="43"/>
      <c r="H6" s="43"/>
      <c r="I6" s="43"/>
      <c r="J6" s="43"/>
      <c r="K6" s="44"/>
      <c r="L6" s="45"/>
      <c r="M6" s="43"/>
      <c r="N6" s="45"/>
      <c r="O6" s="43"/>
      <c r="P6" s="43"/>
      <c r="Q6" s="43"/>
      <c r="R6" s="43"/>
    </row>
    <row r="7" spans="1:20" ht="15" customHeight="1" x14ac:dyDescent="0.2">
      <c r="A7" s="22"/>
      <c r="B7" s="24" t="s">
        <v>26</v>
      </c>
      <c r="C7" s="24"/>
      <c r="D7" s="24"/>
      <c r="E7" s="25"/>
      <c r="F7" s="46">
        <v>3690.94</v>
      </c>
      <c r="G7" s="47">
        <v>596741</v>
      </c>
      <c r="H7" s="47">
        <v>1331330</v>
      </c>
      <c r="I7" s="47">
        <v>626977</v>
      </c>
      <c r="J7" s="47">
        <v>704353</v>
      </c>
      <c r="K7" s="48">
        <f>H7/F7</f>
        <v>360.70215175537936</v>
      </c>
      <c r="L7" s="49">
        <v>1145378</v>
      </c>
      <c r="M7" s="49">
        <v>25594</v>
      </c>
      <c r="N7" s="49">
        <v>46487</v>
      </c>
      <c r="O7" s="49">
        <v>1881</v>
      </c>
      <c r="P7" s="49">
        <v>209168958</v>
      </c>
      <c r="Q7" s="49">
        <v>9351</v>
      </c>
      <c r="R7" s="49">
        <v>1842938</v>
      </c>
    </row>
    <row r="8" spans="1:20" ht="6" customHeight="1" x14ac:dyDescent="0.2">
      <c r="A8" s="22"/>
      <c r="B8" s="14"/>
      <c r="C8" s="14"/>
      <c r="D8" s="14"/>
      <c r="E8" s="25"/>
      <c r="F8" s="46"/>
      <c r="G8" s="49"/>
      <c r="H8" s="49"/>
      <c r="I8" s="49"/>
      <c r="J8" s="49"/>
      <c r="K8" s="48"/>
      <c r="L8" s="49"/>
      <c r="M8" s="49"/>
      <c r="N8" s="49"/>
      <c r="O8" s="49"/>
      <c r="P8" s="49"/>
      <c r="Q8" s="49"/>
      <c r="R8" s="49"/>
    </row>
    <row r="9" spans="1:20" ht="13.5" customHeight="1" x14ac:dyDescent="0.2">
      <c r="A9" s="22"/>
      <c r="B9" s="50" t="s">
        <v>27</v>
      </c>
      <c r="C9" s="50"/>
      <c r="D9" s="51"/>
      <c r="E9" s="52"/>
      <c r="F9" s="53">
        <v>276.94</v>
      </c>
      <c r="G9" s="54">
        <v>163246</v>
      </c>
      <c r="H9" s="55">
        <v>353989</v>
      </c>
      <c r="I9" s="56">
        <v>164404</v>
      </c>
      <c r="J9" s="56">
        <v>189585</v>
      </c>
      <c r="K9" s="57">
        <f>H9/F9</f>
        <v>1278.2154979417924</v>
      </c>
      <c r="L9" s="58">
        <v>302869</v>
      </c>
      <c r="M9" s="59">
        <v>3216</v>
      </c>
      <c r="N9" s="60">
        <v>12015</v>
      </c>
      <c r="O9" s="58">
        <v>195</v>
      </c>
      <c r="P9" s="58">
        <v>20754717</v>
      </c>
      <c r="Q9" s="60">
        <v>2112</v>
      </c>
      <c r="R9" s="58">
        <v>539684</v>
      </c>
      <c r="S9" s="3"/>
      <c r="T9" s="3"/>
    </row>
    <row r="10" spans="1:20" ht="13.5" customHeight="1" x14ac:dyDescent="0.2">
      <c r="A10" s="22"/>
      <c r="B10" s="61" t="s">
        <v>28</v>
      </c>
      <c r="C10" s="61"/>
      <c r="D10" s="62"/>
      <c r="E10" s="63"/>
      <c r="F10" s="46">
        <v>16.48</v>
      </c>
      <c r="G10" s="64">
        <v>30099</v>
      </c>
      <c r="H10" s="65">
        <v>61921</v>
      </c>
      <c r="I10" s="66">
        <v>28973</v>
      </c>
      <c r="J10" s="66">
        <v>32948</v>
      </c>
      <c r="K10" s="48">
        <f>H10/F10</f>
        <v>3757.3422330097087</v>
      </c>
      <c r="L10" s="67">
        <v>56287</v>
      </c>
      <c r="M10" s="68">
        <v>614</v>
      </c>
      <c r="N10" s="49">
        <v>2275</v>
      </c>
      <c r="O10" s="67">
        <v>128</v>
      </c>
      <c r="P10" s="67">
        <v>5473161</v>
      </c>
      <c r="Q10" s="49">
        <v>556</v>
      </c>
      <c r="R10" s="67">
        <v>97049</v>
      </c>
    </row>
    <row r="11" spans="1:20" ht="13.5" customHeight="1" x14ac:dyDescent="0.2">
      <c r="A11" s="22"/>
      <c r="B11" s="61" t="s">
        <v>29</v>
      </c>
      <c r="C11" s="61"/>
      <c r="D11" s="62"/>
      <c r="E11" s="63"/>
      <c r="F11" s="46">
        <v>42.69</v>
      </c>
      <c r="G11" s="64">
        <v>38200</v>
      </c>
      <c r="H11" s="65">
        <v>84820</v>
      </c>
      <c r="I11" s="66">
        <v>40010</v>
      </c>
      <c r="J11" s="66">
        <v>44810</v>
      </c>
      <c r="K11" s="48">
        <f>H11/F11</f>
        <v>1986.8821738111972</v>
      </c>
      <c r="L11" s="67">
        <v>73369</v>
      </c>
      <c r="M11" s="68">
        <v>1354</v>
      </c>
      <c r="N11" s="49">
        <v>3001</v>
      </c>
      <c r="O11" s="67">
        <v>139</v>
      </c>
      <c r="P11" s="67">
        <v>47693630</v>
      </c>
      <c r="Q11" s="49">
        <v>692</v>
      </c>
      <c r="R11" s="67">
        <v>221791</v>
      </c>
    </row>
    <row r="12" spans="1:20" ht="13.5" customHeight="1" x14ac:dyDescent="0.2">
      <c r="A12" s="22"/>
      <c r="B12" s="61" t="s">
        <v>30</v>
      </c>
      <c r="C12" s="61"/>
      <c r="D12" s="62"/>
      <c r="E12" s="63"/>
      <c r="F12" s="46">
        <v>86.42</v>
      </c>
      <c r="G12" s="64">
        <v>29963</v>
      </c>
      <c r="H12" s="65">
        <v>65394</v>
      </c>
      <c r="I12" s="66">
        <v>31956</v>
      </c>
      <c r="J12" s="66">
        <v>33438</v>
      </c>
      <c r="K12" s="48">
        <f t="shared" ref="K12:K54" si="0">H12/F12</f>
        <v>756.69983800046282</v>
      </c>
      <c r="L12" s="67">
        <v>53386</v>
      </c>
      <c r="M12" s="68">
        <v>1951</v>
      </c>
      <c r="N12" s="49">
        <v>2523</v>
      </c>
      <c r="O12" s="67">
        <v>102</v>
      </c>
      <c r="P12" s="67">
        <v>33082369</v>
      </c>
      <c r="Q12" s="49">
        <v>548</v>
      </c>
      <c r="R12" s="67">
        <v>109533</v>
      </c>
    </row>
    <row r="13" spans="1:20" ht="13.5" customHeight="1" x14ac:dyDescent="0.2">
      <c r="A13" s="22"/>
      <c r="B13" s="61" t="s">
        <v>31</v>
      </c>
      <c r="C13" s="61"/>
      <c r="D13" s="62"/>
      <c r="E13" s="63"/>
      <c r="F13" s="46">
        <v>39.56</v>
      </c>
      <c r="G13" s="64">
        <v>53673</v>
      </c>
      <c r="H13" s="65">
        <v>122003</v>
      </c>
      <c r="I13" s="66">
        <v>57685</v>
      </c>
      <c r="J13" s="66">
        <v>64318</v>
      </c>
      <c r="K13" s="48">
        <f t="shared" si="0"/>
        <v>3083.998988877654</v>
      </c>
      <c r="L13" s="67">
        <v>102529</v>
      </c>
      <c r="M13" s="68">
        <v>1486</v>
      </c>
      <c r="N13" s="49">
        <v>4477</v>
      </c>
      <c r="O13" s="67">
        <v>133</v>
      </c>
      <c r="P13" s="67">
        <v>23029169</v>
      </c>
      <c r="Q13" s="49">
        <v>967</v>
      </c>
      <c r="R13" s="67">
        <v>251844</v>
      </c>
    </row>
    <row r="14" spans="1:20" ht="13.5" customHeight="1" x14ac:dyDescent="0.2">
      <c r="A14" s="22"/>
      <c r="B14" s="61" t="s">
        <v>32</v>
      </c>
      <c r="C14" s="61"/>
      <c r="D14" s="62"/>
      <c r="E14" s="63"/>
      <c r="F14" s="46">
        <v>98.91</v>
      </c>
      <c r="G14" s="64">
        <v>24754</v>
      </c>
      <c r="H14" s="65">
        <v>55005</v>
      </c>
      <c r="I14" s="66">
        <v>25992</v>
      </c>
      <c r="J14" s="66">
        <v>29013</v>
      </c>
      <c r="K14" s="48">
        <f t="shared" si="0"/>
        <v>556.11161662117081</v>
      </c>
      <c r="L14" s="67">
        <v>48103</v>
      </c>
      <c r="M14" s="68">
        <v>1366</v>
      </c>
      <c r="N14" s="49">
        <v>2413</v>
      </c>
      <c r="O14" s="67">
        <v>118</v>
      </c>
      <c r="P14" s="67">
        <v>4852699</v>
      </c>
      <c r="Q14" s="49">
        <v>519</v>
      </c>
      <c r="R14" s="67">
        <v>69274</v>
      </c>
    </row>
    <row r="15" spans="1:20" ht="13.5" customHeight="1" x14ac:dyDescent="0.2">
      <c r="A15" s="22"/>
      <c r="B15" s="61" t="s">
        <v>33</v>
      </c>
      <c r="C15" s="61"/>
      <c r="D15" s="62"/>
      <c r="E15" s="63"/>
      <c r="F15" s="46">
        <v>292.02</v>
      </c>
      <c r="G15" s="64">
        <v>13619</v>
      </c>
      <c r="H15" s="65">
        <v>28519</v>
      </c>
      <c r="I15" s="66">
        <v>13410</v>
      </c>
      <c r="J15" s="66">
        <v>15109</v>
      </c>
      <c r="K15" s="48">
        <f t="shared" si="0"/>
        <v>97.66111910143141</v>
      </c>
      <c r="L15" s="67">
        <v>26389</v>
      </c>
      <c r="M15" s="69">
        <v>1877</v>
      </c>
      <c r="N15" s="69">
        <v>1404</v>
      </c>
      <c r="O15" s="69">
        <v>77</v>
      </c>
      <c r="P15" s="69">
        <v>8291803</v>
      </c>
      <c r="Q15" s="49">
        <v>343</v>
      </c>
      <c r="R15" s="67">
        <v>43788</v>
      </c>
    </row>
    <row r="16" spans="1:20" ht="13.5" customHeight="1" x14ac:dyDescent="0.2">
      <c r="A16" s="22"/>
      <c r="B16" s="61" t="s">
        <v>34</v>
      </c>
      <c r="C16" s="61"/>
      <c r="D16" s="62"/>
      <c r="E16" s="63"/>
      <c r="F16" s="46">
        <v>60.58</v>
      </c>
      <c r="G16" s="64">
        <v>12098</v>
      </c>
      <c r="H16" s="65">
        <v>24965</v>
      </c>
      <c r="I16" s="66">
        <v>11570</v>
      </c>
      <c r="J16" s="66">
        <v>13395</v>
      </c>
      <c r="K16" s="48">
        <f t="shared" si="0"/>
        <v>412.09970287223507</v>
      </c>
      <c r="L16" s="67">
        <v>22769</v>
      </c>
      <c r="M16" s="68">
        <v>1376</v>
      </c>
      <c r="N16" s="49">
        <v>1047</v>
      </c>
      <c r="O16" s="67">
        <v>86</v>
      </c>
      <c r="P16" s="67">
        <v>5168302</v>
      </c>
      <c r="Q16" s="69">
        <v>234</v>
      </c>
      <c r="R16" s="69">
        <v>36064</v>
      </c>
    </row>
    <row r="17" spans="1:18" ht="13.5" customHeight="1" x14ac:dyDescent="0.2">
      <c r="A17" s="22"/>
      <c r="B17" s="61" t="s">
        <v>35</v>
      </c>
      <c r="C17" s="61"/>
      <c r="D17" s="62"/>
      <c r="E17" s="63"/>
      <c r="F17" s="46">
        <v>53.15</v>
      </c>
      <c r="G17" s="64">
        <v>50355</v>
      </c>
      <c r="H17" s="65">
        <v>116816</v>
      </c>
      <c r="I17" s="66">
        <v>55217</v>
      </c>
      <c r="J17" s="66">
        <v>61599</v>
      </c>
      <c r="K17" s="48">
        <f t="shared" si="0"/>
        <v>2197.8551269990594</v>
      </c>
      <c r="L17" s="67">
        <v>98212</v>
      </c>
      <c r="M17" s="68">
        <v>765</v>
      </c>
      <c r="N17" s="49">
        <v>2817</v>
      </c>
      <c r="O17" s="67">
        <v>103</v>
      </c>
      <c r="P17" s="67">
        <v>7033534</v>
      </c>
      <c r="Q17" s="49">
        <v>525</v>
      </c>
      <c r="R17" s="67">
        <v>101654</v>
      </c>
    </row>
    <row r="18" spans="1:18" ht="13.5" customHeight="1" x14ac:dyDescent="0.2">
      <c r="A18" s="22"/>
      <c r="B18" s="61" t="s">
        <v>36</v>
      </c>
      <c r="C18" s="61"/>
      <c r="D18" s="62"/>
      <c r="E18" s="63"/>
      <c r="F18" s="46">
        <v>24.26</v>
      </c>
      <c r="G18" s="64">
        <v>31351</v>
      </c>
      <c r="H18" s="65">
        <v>78303</v>
      </c>
      <c r="I18" s="66">
        <v>37001</v>
      </c>
      <c r="J18" s="66">
        <v>41302</v>
      </c>
      <c r="K18" s="48">
        <f t="shared" si="0"/>
        <v>3227.6586974443526</v>
      </c>
      <c r="L18" s="67">
        <v>63653</v>
      </c>
      <c r="M18" s="68">
        <v>624</v>
      </c>
      <c r="N18" s="49">
        <v>1903</v>
      </c>
      <c r="O18" s="67">
        <v>101</v>
      </c>
      <c r="P18" s="67">
        <v>3082125</v>
      </c>
      <c r="Q18" s="49">
        <v>318</v>
      </c>
      <c r="R18" s="67">
        <v>54781</v>
      </c>
    </row>
    <row r="19" spans="1:18" ht="13.5" customHeight="1" x14ac:dyDescent="0.2">
      <c r="A19" s="22"/>
      <c r="B19" s="61" t="s">
        <v>37</v>
      </c>
      <c r="C19" s="61"/>
      <c r="D19" s="62"/>
      <c r="E19" s="63"/>
      <c r="F19" s="46">
        <v>33.72</v>
      </c>
      <c r="G19" s="64">
        <v>14822</v>
      </c>
      <c r="H19" s="65">
        <v>37004</v>
      </c>
      <c r="I19" s="66">
        <v>17597</v>
      </c>
      <c r="J19" s="66">
        <v>19407</v>
      </c>
      <c r="K19" s="48">
        <f t="shared" si="0"/>
        <v>1097.3902728351127</v>
      </c>
      <c r="L19" s="67">
        <v>30292</v>
      </c>
      <c r="M19" s="68">
        <v>1196</v>
      </c>
      <c r="N19" s="49">
        <v>1163</v>
      </c>
      <c r="O19" s="67">
        <v>113</v>
      </c>
      <c r="P19" s="67">
        <v>14194662</v>
      </c>
      <c r="Q19" s="49">
        <v>213</v>
      </c>
      <c r="R19" s="67">
        <v>44730</v>
      </c>
    </row>
    <row r="20" spans="1:18" ht="13.5" customHeight="1" x14ac:dyDescent="0.2">
      <c r="A20" s="22"/>
      <c r="B20" s="61" t="s">
        <v>38</v>
      </c>
      <c r="C20" s="61"/>
      <c r="D20" s="62"/>
      <c r="E20" s="63"/>
      <c r="F20" s="46">
        <v>247.5</v>
      </c>
      <c r="G20" s="64">
        <v>12919</v>
      </c>
      <c r="H20" s="65">
        <v>28568</v>
      </c>
      <c r="I20" s="66">
        <v>13553</v>
      </c>
      <c r="J20" s="66">
        <v>15015</v>
      </c>
      <c r="K20" s="48">
        <f t="shared" si="0"/>
        <v>115.42626262626263</v>
      </c>
      <c r="L20" s="67">
        <v>26376</v>
      </c>
      <c r="M20" s="68">
        <v>1997</v>
      </c>
      <c r="N20" s="49">
        <v>1302</v>
      </c>
      <c r="O20" s="67">
        <v>38</v>
      </c>
      <c r="P20" s="67">
        <v>983735</v>
      </c>
      <c r="Q20" s="49">
        <v>284</v>
      </c>
      <c r="R20" s="67">
        <v>19872</v>
      </c>
    </row>
    <row r="21" spans="1:18" ht="9" customHeight="1" x14ac:dyDescent="0.2">
      <c r="A21" s="22"/>
      <c r="B21" s="70"/>
      <c r="C21" s="70"/>
      <c r="D21" s="71"/>
      <c r="E21" s="63"/>
      <c r="F21" s="46"/>
      <c r="G21" s="72"/>
      <c r="H21" s="73"/>
      <c r="K21" s="48"/>
      <c r="L21" s="74"/>
      <c r="M21" s="68"/>
      <c r="N21" s="49"/>
      <c r="O21" s="74"/>
      <c r="P21" s="74"/>
      <c r="Q21" s="49"/>
      <c r="R21" s="67"/>
    </row>
    <row r="22" spans="1:18" ht="13.5" customHeight="1" x14ac:dyDescent="0.2">
      <c r="A22" s="22"/>
      <c r="B22" s="70" t="s">
        <v>39</v>
      </c>
      <c r="C22" s="70"/>
      <c r="D22" s="70" t="s">
        <v>40</v>
      </c>
      <c r="E22" s="63"/>
      <c r="F22" s="46">
        <v>66.52</v>
      </c>
      <c r="G22" s="75">
        <v>1344</v>
      </c>
      <c r="H22" s="65">
        <v>3322</v>
      </c>
      <c r="I22" s="65">
        <v>1592</v>
      </c>
      <c r="J22" s="65">
        <v>1730</v>
      </c>
      <c r="K22" s="48">
        <f t="shared" si="0"/>
        <v>49.939867708959717</v>
      </c>
      <c r="L22" s="67">
        <v>3123</v>
      </c>
      <c r="M22" s="68">
        <v>595</v>
      </c>
      <c r="N22" s="49">
        <v>204</v>
      </c>
      <c r="O22" s="67">
        <v>21</v>
      </c>
      <c r="P22" s="67">
        <v>1488577</v>
      </c>
      <c r="Q22" s="49">
        <v>45</v>
      </c>
      <c r="R22" s="67">
        <v>2245</v>
      </c>
    </row>
    <row r="23" spans="1:18" ht="6" customHeight="1" x14ac:dyDescent="0.2">
      <c r="A23" s="22"/>
      <c r="B23" s="70"/>
      <c r="C23" s="70"/>
      <c r="D23" s="70"/>
      <c r="E23" s="63"/>
      <c r="F23" s="46"/>
      <c r="G23" s="72"/>
      <c r="H23" s="73"/>
      <c r="K23" s="48"/>
      <c r="L23" s="74"/>
      <c r="M23" s="68"/>
      <c r="N23" s="49"/>
      <c r="O23" s="67"/>
      <c r="P23" s="67"/>
      <c r="Q23" s="49"/>
      <c r="R23" s="67"/>
    </row>
    <row r="24" spans="1:18" ht="13.5" customHeight="1" x14ac:dyDescent="0.2">
      <c r="A24" s="22"/>
      <c r="B24" s="70" t="s">
        <v>41</v>
      </c>
      <c r="C24" s="70"/>
      <c r="D24" s="70" t="s">
        <v>42</v>
      </c>
      <c r="E24" s="63"/>
      <c r="F24" s="46">
        <v>23.9</v>
      </c>
      <c r="G24" s="75">
        <v>8015</v>
      </c>
      <c r="H24" s="65">
        <v>18264</v>
      </c>
      <c r="I24" s="65">
        <v>8546</v>
      </c>
      <c r="J24" s="65">
        <v>9718</v>
      </c>
      <c r="K24" s="48">
        <f t="shared" si="0"/>
        <v>764.18410041841014</v>
      </c>
      <c r="L24" s="67">
        <v>16277</v>
      </c>
      <c r="M24" s="68">
        <v>312</v>
      </c>
      <c r="N24" s="49">
        <v>416</v>
      </c>
      <c r="O24" s="67">
        <v>15</v>
      </c>
      <c r="P24" s="67">
        <v>566494</v>
      </c>
      <c r="Q24" s="49">
        <v>76</v>
      </c>
      <c r="R24" s="67">
        <v>27517</v>
      </c>
    </row>
    <row r="25" spans="1:18" ht="13.5" customHeight="1" x14ac:dyDescent="0.2">
      <c r="A25" s="22"/>
      <c r="B25" s="70"/>
      <c r="C25" s="70"/>
      <c r="D25" s="70" t="s">
        <v>43</v>
      </c>
      <c r="E25" s="63"/>
      <c r="F25" s="46">
        <v>8.7899999999999991</v>
      </c>
      <c r="G25" s="75">
        <v>10510</v>
      </c>
      <c r="H25" s="65">
        <v>23315</v>
      </c>
      <c r="I25" s="65">
        <v>10938</v>
      </c>
      <c r="J25" s="65">
        <v>12377</v>
      </c>
      <c r="K25" s="48">
        <f t="shared" si="0"/>
        <v>2652.4459613196818</v>
      </c>
      <c r="L25" s="67">
        <v>19451</v>
      </c>
      <c r="M25" s="68">
        <v>87</v>
      </c>
      <c r="N25" s="49">
        <v>445</v>
      </c>
      <c r="O25" s="67">
        <v>17</v>
      </c>
      <c r="P25" s="67">
        <v>345791</v>
      </c>
      <c r="Q25" s="49">
        <v>74</v>
      </c>
      <c r="R25" s="67">
        <v>6099</v>
      </c>
    </row>
    <row r="26" spans="1:18" ht="13.5" customHeight="1" x14ac:dyDescent="0.2">
      <c r="A26" s="22"/>
      <c r="B26" s="70"/>
      <c r="C26" s="70"/>
      <c r="D26" s="70" t="s">
        <v>44</v>
      </c>
      <c r="E26" s="63"/>
      <c r="F26" s="46">
        <v>14.27</v>
      </c>
      <c r="G26" s="75">
        <v>11876</v>
      </c>
      <c r="H26" s="65">
        <v>27424</v>
      </c>
      <c r="I26" s="65">
        <v>12997</v>
      </c>
      <c r="J26" s="65">
        <v>14427</v>
      </c>
      <c r="K26" s="48">
        <f t="shared" si="0"/>
        <v>1921.7939733707078</v>
      </c>
      <c r="L26" s="67">
        <v>23559</v>
      </c>
      <c r="M26" s="68">
        <v>483</v>
      </c>
      <c r="N26" s="49">
        <v>746</v>
      </c>
      <c r="O26" s="67">
        <v>36</v>
      </c>
      <c r="P26" s="67">
        <v>1970258</v>
      </c>
      <c r="Q26" s="49">
        <v>142</v>
      </c>
      <c r="R26" s="67">
        <v>16703</v>
      </c>
    </row>
    <row r="27" spans="1:18" ht="13.5" customHeight="1" x14ac:dyDescent="0.2">
      <c r="A27" s="22"/>
      <c r="B27" s="70"/>
      <c r="C27" s="70"/>
      <c r="D27" s="70" t="s">
        <v>45</v>
      </c>
      <c r="E27" s="63"/>
      <c r="F27" s="46">
        <v>4.3099999999999996</v>
      </c>
      <c r="G27" s="75">
        <v>3528</v>
      </c>
      <c r="H27" s="65">
        <v>7307</v>
      </c>
      <c r="I27" s="65">
        <v>3414</v>
      </c>
      <c r="J27" s="65">
        <v>3893</v>
      </c>
      <c r="K27" s="48">
        <f t="shared" si="0"/>
        <v>1695.3596287703017</v>
      </c>
      <c r="L27" s="67">
        <v>6401</v>
      </c>
      <c r="M27" s="68">
        <v>277</v>
      </c>
      <c r="N27" s="49">
        <v>176</v>
      </c>
      <c r="O27" s="67">
        <v>19</v>
      </c>
      <c r="P27" s="67">
        <v>3156445</v>
      </c>
      <c r="Q27" s="49">
        <v>25</v>
      </c>
      <c r="R27" s="67">
        <v>836</v>
      </c>
    </row>
    <row r="28" spans="1:18" ht="6" customHeight="1" x14ac:dyDescent="0.2">
      <c r="A28" s="22"/>
      <c r="B28" s="70"/>
      <c r="C28" s="70"/>
      <c r="D28" s="70"/>
      <c r="E28" s="63"/>
      <c r="F28" s="46"/>
      <c r="G28" s="72"/>
      <c r="H28" s="73"/>
      <c r="K28" s="48"/>
      <c r="L28" s="74"/>
      <c r="M28" s="68"/>
      <c r="N28" s="49"/>
      <c r="O28" s="74"/>
      <c r="P28" s="67"/>
      <c r="Q28" s="49"/>
      <c r="R28" s="67"/>
    </row>
    <row r="29" spans="1:18" ht="13.5" customHeight="1" x14ac:dyDescent="0.2">
      <c r="A29" s="22"/>
      <c r="B29" s="70" t="s">
        <v>46</v>
      </c>
      <c r="C29" s="70"/>
      <c r="D29" s="70" t="s">
        <v>47</v>
      </c>
      <c r="E29" s="63"/>
      <c r="F29" s="46">
        <v>5.93</v>
      </c>
      <c r="G29" s="75">
        <v>3669</v>
      </c>
      <c r="H29" s="65">
        <v>8442</v>
      </c>
      <c r="I29" s="65">
        <v>4141</v>
      </c>
      <c r="J29" s="65">
        <v>4301</v>
      </c>
      <c r="K29" s="48">
        <f t="shared" si="0"/>
        <v>1423.6087689713322</v>
      </c>
      <c r="L29" s="67">
        <v>7202</v>
      </c>
      <c r="M29" s="68">
        <v>324</v>
      </c>
      <c r="N29" s="49">
        <v>296</v>
      </c>
      <c r="O29" s="67">
        <v>29</v>
      </c>
      <c r="P29" s="67">
        <v>7875571</v>
      </c>
      <c r="Q29" s="49">
        <v>46</v>
      </c>
      <c r="R29" s="67">
        <v>7191</v>
      </c>
    </row>
    <row r="30" spans="1:18" ht="13.5" customHeight="1" x14ac:dyDescent="0.2">
      <c r="A30" s="22"/>
      <c r="B30" s="70"/>
      <c r="C30" s="70"/>
      <c r="D30" s="70" t="s">
        <v>48</v>
      </c>
      <c r="E30" s="63"/>
      <c r="F30" s="46">
        <v>4.0599999999999996</v>
      </c>
      <c r="G30" s="75">
        <v>3035</v>
      </c>
      <c r="H30" s="65">
        <v>6604</v>
      </c>
      <c r="I30" s="65">
        <v>3139</v>
      </c>
      <c r="J30" s="65">
        <v>3465</v>
      </c>
      <c r="K30" s="48">
        <f t="shared" si="0"/>
        <v>1626.600985221675</v>
      </c>
      <c r="L30" s="67">
        <v>5922</v>
      </c>
      <c r="M30" s="68">
        <v>205</v>
      </c>
      <c r="N30" s="49">
        <v>203</v>
      </c>
      <c r="O30" s="67">
        <v>21</v>
      </c>
      <c r="P30" s="67">
        <v>869902</v>
      </c>
      <c r="Q30" s="49">
        <v>39</v>
      </c>
      <c r="R30" s="67">
        <v>2136</v>
      </c>
    </row>
    <row r="31" spans="1:18" ht="13.5" customHeight="1" x14ac:dyDescent="0.2">
      <c r="A31" s="22"/>
      <c r="B31" s="70"/>
      <c r="C31" s="70"/>
      <c r="D31" s="70" t="s">
        <v>49</v>
      </c>
      <c r="E31" s="63"/>
      <c r="F31" s="46">
        <v>21.09</v>
      </c>
      <c r="G31" s="75">
        <v>12947</v>
      </c>
      <c r="H31" s="65">
        <v>31028</v>
      </c>
      <c r="I31" s="65">
        <v>14818</v>
      </c>
      <c r="J31" s="65">
        <v>16210</v>
      </c>
      <c r="K31" s="48">
        <f t="shared" si="0"/>
        <v>1471.2185870080607</v>
      </c>
      <c r="L31" s="67">
        <v>27000</v>
      </c>
      <c r="M31" s="68">
        <v>1035</v>
      </c>
      <c r="N31" s="49">
        <v>1121</v>
      </c>
      <c r="O31" s="67">
        <v>79</v>
      </c>
      <c r="P31" s="67">
        <v>6779520</v>
      </c>
      <c r="Q31" s="49">
        <v>262</v>
      </c>
      <c r="R31" s="67">
        <v>53604</v>
      </c>
    </row>
    <row r="32" spans="1:18" ht="6" customHeight="1" x14ac:dyDescent="0.2">
      <c r="A32" s="22"/>
      <c r="B32" s="70"/>
      <c r="C32" s="70"/>
      <c r="D32" s="70"/>
      <c r="E32" s="63"/>
      <c r="F32" s="46"/>
      <c r="G32" s="72"/>
      <c r="H32" s="73"/>
      <c r="K32" s="48"/>
      <c r="L32" s="74"/>
      <c r="M32" s="68"/>
      <c r="N32" s="49"/>
      <c r="O32" s="67"/>
      <c r="P32" s="67"/>
      <c r="R32" s="67"/>
    </row>
    <row r="33" spans="1:19" ht="13.5" customHeight="1" x14ac:dyDescent="0.2">
      <c r="A33" s="22"/>
      <c r="B33" s="70" t="s">
        <v>50</v>
      </c>
      <c r="C33" s="70"/>
      <c r="D33" s="70" t="s">
        <v>51</v>
      </c>
      <c r="E33" s="63"/>
      <c r="F33" s="46">
        <v>47.76</v>
      </c>
      <c r="G33" s="75">
        <v>687</v>
      </c>
      <c r="H33" s="65">
        <v>1396</v>
      </c>
      <c r="I33" s="65">
        <v>641</v>
      </c>
      <c r="J33" s="65">
        <v>755</v>
      </c>
      <c r="K33" s="48">
        <f t="shared" si="0"/>
        <v>29.229480737018427</v>
      </c>
      <c r="L33" s="67">
        <v>1314</v>
      </c>
      <c r="M33" s="68">
        <v>202</v>
      </c>
      <c r="N33" s="49">
        <v>128</v>
      </c>
      <c r="O33" s="67">
        <v>8</v>
      </c>
      <c r="P33" s="67">
        <v>97932</v>
      </c>
      <c r="Q33" s="49">
        <v>25</v>
      </c>
      <c r="R33" s="67">
        <v>626</v>
      </c>
      <c r="S33" s="3"/>
    </row>
    <row r="34" spans="1:19" ht="13.5" customHeight="1" x14ac:dyDescent="0.2">
      <c r="A34" s="22"/>
      <c r="B34" s="70"/>
      <c r="C34" s="70"/>
      <c r="D34" s="70" t="s">
        <v>52</v>
      </c>
      <c r="E34" s="63"/>
      <c r="F34" s="46">
        <v>79.58</v>
      </c>
      <c r="G34" s="75">
        <v>819</v>
      </c>
      <c r="H34" s="65">
        <v>1528</v>
      </c>
      <c r="I34" s="65">
        <v>715</v>
      </c>
      <c r="J34" s="65">
        <v>813</v>
      </c>
      <c r="K34" s="48">
        <f t="shared" si="0"/>
        <v>19.200804222166372</v>
      </c>
      <c r="L34" s="67">
        <v>1520</v>
      </c>
      <c r="M34" s="68">
        <v>271</v>
      </c>
      <c r="N34" s="49">
        <v>122</v>
      </c>
      <c r="O34" s="67">
        <v>3</v>
      </c>
      <c r="P34" s="67">
        <v>5384</v>
      </c>
      <c r="Q34" s="49">
        <v>27</v>
      </c>
      <c r="R34" s="67">
        <v>1536</v>
      </c>
    </row>
    <row r="35" spans="1:19" ht="6" customHeight="1" x14ac:dyDescent="0.2">
      <c r="A35" s="22"/>
      <c r="B35" s="70"/>
      <c r="C35" s="70"/>
      <c r="D35" s="70"/>
      <c r="E35" s="63"/>
      <c r="F35" s="46"/>
      <c r="G35" s="72"/>
      <c r="H35" s="73"/>
      <c r="K35" s="48"/>
      <c r="L35" s="74"/>
      <c r="M35" s="68"/>
      <c r="N35" s="49"/>
      <c r="O35" s="74"/>
      <c r="P35" s="74"/>
      <c r="R35" s="67"/>
    </row>
    <row r="36" spans="1:19" ht="13.5" customHeight="1" x14ac:dyDescent="0.2">
      <c r="A36" s="22"/>
      <c r="B36" s="70" t="s">
        <v>53</v>
      </c>
      <c r="C36" s="70"/>
      <c r="D36" s="70" t="s">
        <v>54</v>
      </c>
      <c r="E36" s="63"/>
      <c r="F36" s="46">
        <v>25.79</v>
      </c>
      <c r="G36" s="75">
        <v>2902</v>
      </c>
      <c r="H36" s="65">
        <v>6808</v>
      </c>
      <c r="I36" s="65">
        <v>3183</v>
      </c>
      <c r="J36" s="65">
        <v>3625</v>
      </c>
      <c r="K36" s="48">
        <f t="shared" si="0"/>
        <v>263.97828615742537</v>
      </c>
      <c r="L36" s="67">
        <v>5917</v>
      </c>
      <c r="M36" s="68">
        <v>383</v>
      </c>
      <c r="N36" s="49">
        <v>324</v>
      </c>
      <c r="O36" s="67">
        <v>20</v>
      </c>
      <c r="P36" s="67">
        <v>1055653</v>
      </c>
      <c r="Q36" s="49">
        <v>83</v>
      </c>
      <c r="R36" s="67">
        <v>8577</v>
      </c>
    </row>
    <row r="37" spans="1:19" ht="13.5" customHeight="1" x14ac:dyDescent="0.2">
      <c r="A37" s="22"/>
      <c r="B37" s="70"/>
      <c r="C37" s="70"/>
      <c r="D37" s="70" t="s">
        <v>55</v>
      </c>
      <c r="E37" s="63"/>
      <c r="F37" s="46">
        <v>24.1</v>
      </c>
      <c r="G37" s="75">
        <v>2192</v>
      </c>
      <c r="H37" s="65">
        <v>5324</v>
      </c>
      <c r="I37" s="65">
        <v>2511</v>
      </c>
      <c r="J37" s="65">
        <v>2813</v>
      </c>
      <c r="K37" s="48">
        <f t="shared" si="0"/>
        <v>220.9128630705394</v>
      </c>
      <c r="L37" s="67">
        <v>4821</v>
      </c>
      <c r="M37" s="68">
        <v>544</v>
      </c>
      <c r="N37" s="49">
        <v>276</v>
      </c>
      <c r="O37" s="67">
        <v>11</v>
      </c>
      <c r="P37" s="67">
        <v>231161</v>
      </c>
      <c r="Q37" s="49">
        <v>50</v>
      </c>
      <c r="R37" s="67">
        <v>2766</v>
      </c>
    </row>
    <row r="38" spans="1:19" ht="6" customHeight="1" x14ac:dyDescent="0.2">
      <c r="A38" s="22"/>
      <c r="B38" s="70"/>
      <c r="C38" s="70"/>
      <c r="D38" s="70"/>
      <c r="E38" s="63"/>
      <c r="F38" s="46"/>
      <c r="G38" s="72"/>
      <c r="H38" s="73"/>
      <c r="K38" s="48"/>
      <c r="L38" s="74"/>
      <c r="M38" s="68"/>
      <c r="N38" s="49"/>
      <c r="O38" s="67"/>
      <c r="P38" s="67"/>
      <c r="R38" s="67"/>
    </row>
    <row r="39" spans="1:19" ht="13.5" customHeight="1" x14ac:dyDescent="0.2">
      <c r="A39" s="22"/>
      <c r="B39" s="70" t="s">
        <v>56</v>
      </c>
      <c r="C39" s="70"/>
      <c r="D39" s="70" t="s">
        <v>57</v>
      </c>
      <c r="E39" s="63"/>
      <c r="F39" s="46">
        <v>6.14</v>
      </c>
      <c r="G39" s="75">
        <v>9981</v>
      </c>
      <c r="H39" s="65">
        <v>21318</v>
      </c>
      <c r="I39" s="65">
        <v>9969</v>
      </c>
      <c r="J39" s="65">
        <v>11349</v>
      </c>
      <c r="K39" s="48">
        <f t="shared" si="0"/>
        <v>3471.9869706840391</v>
      </c>
      <c r="L39" s="67">
        <v>19248</v>
      </c>
      <c r="M39" s="68">
        <v>135</v>
      </c>
      <c r="N39" s="49">
        <v>489</v>
      </c>
      <c r="O39" s="67">
        <v>15</v>
      </c>
      <c r="P39" s="67">
        <v>942096</v>
      </c>
      <c r="Q39" s="49">
        <v>104</v>
      </c>
      <c r="R39" s="67">
        <v>17405</v>
      </c>
      <c r="S39" s="3"/>
    </row>
    <row r="40" spans="1:19" ht="13.5" customHeight="1" x14ac:dyDescent="0.2">
      <c r="A40" s="22"/>
      <c r="B40" s="70"/>
      <c r="C40" s="70"/>
      <c r="D40" s="70" t="s">
        <v>58</v>
      </c>
      <c r="E40" s="63"/>
      <c r="F40" s="46">
        <v>7.01</v>
      </c>
      <c r="G40" s="75">
        <v>10441</v>
      </c>
      <c r="H40" s="65">
        <v>23714</v>
      </c>
      <c r="I40" s="65">
        <v>11208</v>
      </c>
      <c r="J40" s="65">
        <v>12506</v>
      </c>
      <c r="K40" s="48">
        <f t="shared" si="0"/>
        <v>3382.8815977175464</v>
      </c>
      <c r="L40" s="67">
        <v>19907</v>
      </c>
      <c r="M40" s="68">
        <v>116</v>
      </c>
      <c r="N40" s="49">
        <v>857</v>
      </c>
      <c r="O40" s="67">
        <v>14</v>
      </c>
      <c r="P40" s="67">
        <v>957450</v>
      </c>
      <c r="Q40" s="49">
        <v>167</v>
      </c>
      <c r="R40" s="67">
        <v>22970</v>
      </c>
    </row>
    <row r="41" spans="1:19" ht="13.5" customHeight="1" x14ac:dyDescent="0.2">
      <c r="A41" s="22"/>
      <c r="B41" s="70"/>
      <c r="C41" s="70"/>
      <c r="D41" s="70" t="s">
        <v>59</v>
      </c>
      <c r="E41" s="63"/>
      <c r="F41" s="46">
        <v>16.3</v>
      </c>
      <c r="G41" s="75">
        <v>13178</v>
      </c>
      <c r="H41" s="65">
        <v>33628</v>
      </c>
      <c r="I41" s="65">
        <v>16008</v>
      </c>
      <c r="J41" s="65">
        <v>17620</v>
      </c>
      <c r="K41" s="48">
        <f t="shared" si="0"/>
        <v>2063.0674846625766</v>
      </c>
      <c r="L41" s="67">
        <v>28544</v>
      </c>
      <c r="M41" s="68">
        <v>804</v>
      </c>
      <c r="N41" s="49">
        <v>1075</v>
      </c>
      <c r="O41" s="67">
        <v>94</v>
      </c>
      <c r="P41" s="67">
        <v>2572868</v>
      </c>
      <c r="Q41" s="49">
        <v>183</v>
      </c>
      <c r="R41" s="67">
        <v>33390</v>
      </c>
    </row>
    <row r="42" spans="1:19" ht="13.5" customHeight="1" x14ac:dyDescent="0.2">
      <c r="A42" s="22"/>
      <c r="B42" s="70"/>
      <c r="C42" s="70"/>
      <c r="D42" s="70" t="s">
        <v>60</v>
      </c>
      <c r="E42" s="63"/>
      <c r="F42" s="46">
        <v>8.23</v>
      </c>
      <c r="G42" s="75">
        <v>7837</v>
      </c>
      <c r="H42" s="65">
        <v>17216</v>
      </c>
      <c r="I42" s="65">
        <v>8004</v>
      </c>
      <c r="J42" s="65">
        <v>9212</v>
      </c>
      <c r="K42" s="48">
        <f t="shared" si="0"/>
        <v>2091.8590522478735</v>
      </c>
      <c r="L42" s="67">
        <v>15421</v>
      </c>
      <c r="M42" s="68">
        <v>318</v>
      </c>
      <c r="N42" s="49">
        <v>453</v>
      </c>
      <c r="O42" s="67">
        <v>21</v>
      </c>
      <c r="P42" s="67">
        <v>2869051</v>
      </c>
      <c r="Q42" s="49">
        <v>90</v>
      </c>
      <c r="R42" s="67">
        <v>15479</v>
      </c>
    </row>
    <row r="43" spans="1:19" ht="6" customHeight="1" x14ac:dyDescent="0.2">
      <c r="A43" s="22"/>
      <c r="B43" s="70"/>
      <c r="C43" s="70"/>
      <c r="D43" s="70"/>
      <c r="E43" s="63"/>
      <c r="F43" s="46"/>
      <c r="G43" s="72"/>
      <c r="H43" s="73"/>
      <c r="K43" s="48"/>
      <c r="L43" s="74"/>
      <c r="M43" s="68"/>
      <c r="N43" s="49"/>
      <c r="O43" s="74"/>
      <c r="P43" s="67"/>
      <c r="R43" s="67"/>
    </row>
    <row r="44" spans="1:19" ht="13.5" customHeight="1" x14ac:dyDescent="0.2">
      <c r="A44" s="22"/>
      <c r="B44" s="70" t="s">
        <v>61</v>
      </c>
      <c r="C44" s="70"/>
      <c r="D44" s="70" t="s">
        <v>62</v>
      </c>
      <c r="E44" s="63"/>
      <c r="F44" s="46">
        <v>95.65</v>
      </c>
      <c r="G44" s="75">
        <v>3241</v>
      </c>
      <c r="H44" s="65">
        <v>6412</v>
      </c>
      <c r="I44" s="65">
        <v>2905</v>
      </c>
      <c r="J44" s="65">
        <v>3507</v>
      </c>
      <c r="K44" s="48">
        <f t="shared" si="0"/>
        <v>67.036069001568208</v>
      </c>
      <c r="L44" s="67">
        <v>6340</v>
      </c>
      <c r="M44" s="68">
        <v>378</v>
      </c>
      <c r="N44" s="49">
        <v>715</v>
      </c>
      <c r="O44" s="67">
        <v>38</v>
      </c>
      <c r="P44" s="67">
        <v>909077</v>
      </c>
      <c r="Q44" s="49">
        <v>164</v>
      </c>
      <c r="R44" s="67">
        <v>4605</v>
      </c>
    </row>
    <row r="45" spans="1:19" ht="13.5" customHeight="1" x14ac:dyDescent="0.2">
      <c r="A45" s="22"/>
      <c r="B45" s="2"/>
      <c r="C45" s="2"/>
      <c r="D45" s="70" t="s">
        <v>63</v>
      </c>
      <c r="E45" s="63"/>
      <c r="F45" s="46">
        <v>38.1</v>
      </c>
      <c r="G45" s="75">
        <v>7415</v>
      </c>
      <c r="H45" s="65">
        <v>16890</v>
      </c>
      <c r="I45" s="65">
        <v>8007</v>
      </c>
      <c r="J45" s="65">
        <v>8883</v>
      </c>
      <c r="K45" s="48">
        <f t="shared" si="0"/>
        <v>443.30708661417322</v>
      </c>
      <c r="L45" s="67">
        <v>15028</v>
      </c>
      <c r="M45" s="68">
        <v>388</v>
      </c>
      <c r="N45" s="49">
        <v>757</v>
      </c>
      <c r="O45" s="67">
        <v>34</v>
      </c>
      <c r="P45" s="67">
        <v>1251404</v>
      </c>
      <c r="Q45" s="49">
        <v>172</v>
      </c>
      <c r="R45" s="67">
        <v>21344</v>
      </c>
    </row>
    <row r="46" spans="1:19" ht="13.5" customHeight="1" x14ac:dyDescent="0.2">
      <c r="A46" s="22"/>
      <c r="B46" s="2"/>
      <c r="C46" s="2"/>
      <c r="D46" s="70" t="s">
        <v>64</v>
      </c>
      <c r="E46" s="63"/>
      <c r="F46" s="46">
        <v>61.99</v>
      </c>
      <c r="G46" s="75">
        <v>2439</v>
      </c>
      <c r="H46" s="65">
        <v>4964</v>
      </c>
      <c r="I46" s="65">
        <v>2316</v>
      </c>
      <c r="J46" s="65">
        <v>2648</v>
      </c>
      <c r="K46" s="48">
        <f t="shared" si="0"/>
        <v>80.077431843845773</v>
      </c>
      <c r="L46" s="67">
        <v>4842</v>
      </c>
      <c r="M46" s="68">
        <v>397</v>
      </c>
      <c r="N46" s="49">
        <v>322</v>
      </c>
      <c r="O46" s="67">
        <v>17</v>
      </c>
      <c r="P46" s="67">
        <v>1042952</v>
      </c>
      <c r="Q46" s="49">
        <v>75</v>
      </c>
      <c r="R46" s="67">
        <v>4198</v>
      </c>
    </row>
    <row r="47" spans="1:19" ht="13.5" customHeight="1" x14ac:dyDescent="0.2">
      <c r="A47" s="22"/>
      <c r="B47" s="2"/>
      <c r="C47" s="2"/>
      <c r="D47" s="70" t="s">
        <v>65</v>
      </c>
      <c r="E47" s="63"/>
      <c r="F47" s="46">
        <v>47.7</v>
      </c>
      <c r="G47" s="75">
        <v>362</v>
      </c>
      <c r="H47" s="65">
        <v>591</v>
      </c>
      <c r="I47" s="65">
        <v>286</v>
      </c>
      <c r="J47" s="65">
        <v>305</v>
      </c>
      <c r="K47" s="48">
        <f t="shared" si="0"/>
        <v>12.389937106918238</v>
      </c>
      <c r="L47" s="67">
        <v>649</v>
      </c>
      <c r="M47" s="68">
        <v>28</v>
      </c>
      <c r="N47" s="49">
        <v>68</v>
      </c>
      <c r="O47" s="67">
        <v>2</v>
      </c>
      <c r="P47" s="67" t="s">
        <v>66</v>
      </c>
      <c r="Q47" s="49">
        <v>16</v>
      </c>
      <c r="R47" s="67">
        <v>219</v>
      </c>
    </row>
    <row r="48" spans="1:19" ht="13.5" customHeight="1" x14ac:dyDescent="0.2">
      <c r="A48" s="22"/>
      <c r="B48" s="2"/>
      <c r="C48" s="2"/>
      <c r="D48" s="70" t="s">
        <v>67</v>
      </c>
      <c r="E48" s="63"/>
      <c r="F48" s="46">
        <v>175.66</v>
      </c>
      <c r="G48" s="75">
        <v>663</v>
      </c>
      <c r="H48" s="65">
        <v>1190</v>
      </c>
      <c r="I48" s="65">
        <v>575</v>
      </c>
      <c r="J48" s="65">
        <v>615</v>
      </c>
      <c r="K48" s="48">
        <f t="shared" si="0"/>
        <v>6.7744506432881701</v>
      </c>
      <c r="L48" s="67">
        <v>1239</v>
      </c>
      <c r="M48" s="76">
        <v>83</v>
      </c>
      <c r="N48" s="49">
        <v>217</v>
      </c>
      <c r="O48" s="67">
        <v>4</v>
      </c>
      <c r="P48" s="67">
        <v>19096</v>
      </c>
      <c r="Q48" s="49">
        <v>58</v>
      </c>
      <c r="R48" s="67">
        <v>783</v>
      </c>
    </row>
    <row r="49" spans="1:18" ht="13.5" customHeight="1" x14ac:dyDescent="0.2">
      <c r="A49" s="22"/>
      <c r="B49" s="2"/>
      <c r="C49" s="2"/>
      <c r="D49" s="70" t="s">
        <v>68</v>
      </c>
      <c r="E49" s="63"/>
      <c r="F49" s="46">
        <v>154.9</v>
      </c>
      <c r="G49" s="75">
        <v>215</v>
      </c>
      <c r="H49" s="65">
        <v>361</v>
      </c>
      <c r="I49" s="65">
        <v>176</v>
      </c>
      <c r="J49" s="65">
        <v>185</v>
      </c>
      <c r="K49" s="48">
        <f t="shared" si="0"/>
        <v>2.330535829567463</v>
      </c>
      <c r="L49" s="67">
        <v>345</v>
      </c>
      <c r="M49" s="76">
        <v>18</v>
      </c>
      <c r="N49" s="49">
        <v>45</v>
      </c>
      <c r="O49" s="67">
        <v>1</v>
      </c>
      <c r="P49" s="67" t="s">
        <v>66</v>
      </c>
      <c r="Q49" s="49">
        <v>8</v>
      </c>
      <c r="R49" s="67">
        <v>116</v>
      </c>
    </row>
    <row r="50" spans="1:18" ht="13.5" customHeight="1" x14ac:dyDescent="0.2">
      <c r="A50" s="22"/>
      <c r="B50" s="2"/>
      <c r="C50" s="2"/>
      <c r="D50" s="70" t="s">
        <v>69</v>
      </c>
      <c r="E50" s="63"/>
      <c r="F50" s="46">
        <v>672.38</v>
      </c>
      <c r="G50" s="75">
        <v>1772</v>
      </c>
      <c r="H50" s="65">
        <v>3155</v>
      </c>
      <c r="I50" s="65">
        <v>1687</v>
      </c>
      <c r="J50" s="65">
        <v>1468</v>
      </c>
      <c r="K50" s="48">
        <f t="shared" si="0"/>
        <v>4.6922870995567987</v>
      </c>
      <c r="L50" s="67">
        <v>2881</v>
      </c>
      <c r="M50" s="68">
        <v>243</v>
      </c>
      <c r="N50" s="49">
        <v>238</v>
      </c>
      <c r="O50" s="67">
        <v>3</v>
      </c>
      <c r="P50" s="67">
        <v>83285</v>
      </c>
      <c r="Q50" s="49">
        <v>47</v>
      </c>
      <c r="R50" s="67">
        <v>1438</v>
      </c>
    </row>
    <row r="51" spans="1:18" ht="13.5" customHeight="1" x14ac:dyDescent="0.2">
      <c r="A51" s="22"/>
      <c r="B51" s="2"/>
      <c r="C51" s="2"/>
      <c r="D51" s="70" t="s">
        <v>70</v>
      </c>
      <c r="E51" s="63"/>
      <c r="F51" s="46">
        <v>133.38999999999999</v>
      </c>
      <c r="G51" s="75">
        <v>559</v>
      </c>
      <c r="H51" s="65">
        <v>774</v>
      </c>
      <c r="I51" s="65">
        <v>364</v>
      </c>
      <c r="J51" s="65">
        <v>410</v>
      </c>
      <c r="K51" s="48">
        <f t="shared" si="0"/>
        <v>5.8025339230826907</v>
      </c>
      <c r="L51" s="67">
        <v>823</v>
      </c>
      <c r="M51" s="68">
        <v>31</v>
      </c>
      <c r="N51" s="49">
        <v>80</v>
      </c>
      <c r="O51" s="67">
        <v>4</v>
      </c>
      <c r="P51" s="67">
        <v>23868</v>
      </c>
      <c r="Q51" s="49">
        <v>11</v>
      </c>
      <c r="R51" s="67">
        <v>286</v>
      </c>
    </row>
    <row r="52" spans="1:18" ht="13.5" customHeight="1" x14ac:dyDescent="0.2">
      <c r="A52" s="22"/>
      <c r="B52" s="2"/>
      <c r="C52" s="2"/>
      <c r="D52" s="70" t="s">
        <v>71</v>
      </c>
      <c r="E52" s="63"/>
      <c r="F52" s="46">
        <v>274.22000000000003</v>
      </c>
      <c r="G52" s="75">
        <v>300</v>
      </c>
      <c r="H52" s="65">
        <v>426</v>
      </c>
      <c r="I52" s="65">
        <v>235</v>
      </c>
      <c r="J52" s="65">
        <v>191</v>
      </c>
      <c r="K52" s="48">
        <f t="shared" si="0"/>
        <v>1.5534971920355918</v>
      </c>
      <c r="L52" s="67">
        <v>470</v>
      </c>
      <c r="M52" s="68">
        <v>3</v>
      </c>
      <c r="N52" s="49">
        <v>74</v>
      </c>
      <c r="O52" s="67">
        <v>2</v>
      </c>
      <c r="P52" s="67" t="s">
        <v>66</v>
      </c>
      <c r="Q52" s="49">
        <v>10</v>
      </c>
      <c r="R52" s="67">
        <v>318</v>
      </c>
    </row>
    <row r="53" spans="1:18" ht="13.5" customHeight="1" x14ac:dyDescent="0.2">
      <c r="A53" s="22"/>
      <c r="B53" s="2"/>
      <c r="C53" s="2"/>
      <c r="D53" s="70" t="s">
        <v>72</v>
      </c>
      <c r="E53" s="63"/>
      <c r="F53" s="46">
        <v>269.26</v>
      </c>
      <c r="G53" s="75">
        <v>791</v>
      </c>
      <c r="H53" s="65">
        <v>1137</v>
      </c>
      <c r="I53" s="65">
        <v>541</v>
      </c>
      <c r="J53" s="65">
        <v>596</v>
      </c>
      <c r="K53" s="48">
        <f t="shared" si="0"/>
        <v>4.2226843942657659</v>
      </c>
      <c r="L53" s="67">
        <v>1297</v>
      </c>
      <c r="M53" s="68">
        <v>39</v>
      </c>
      <c r="N53" s="49">
        <v>153</v>
      </c>
      <c r="O53" s="67">
        <v>8</v>
      </c>
      <c r="P53" s="67">
        <v>189030</v>
      </c>
      <c r="Q53" s="49">
        <v>24</v>
      </c>
      <c r="R53" s="67">
        <v>292</v>
      </c>
    </row>
    <row r="54" spans="1:18" ht="15" customHeight="1" x14ac:dyDescent="0.2">
      <c r="A54" s="22"/>
      <c r="B54" s="44"/>
      <c r="C54" s="44"/>
      <c r="D54" s="71" t="s">
        <v>73</v>
      </c>
      <c r="E54" s="63"/>
      <c r="F54" s="46">
        <v>131.65</v>
      </c>
      <c r="G54" s="75">
        <v>924</v>
      </c>
      <c r="H54" s="65">
        <v>1485</v>
      </c>
      <c r="I54" s="65">
        <v>693</v>
      </c>
      <c r="J54" s="65">
        <v>792</v>
      </c>
      <c r="K54" s="48">
        <f t="shared" si="0"/>
        <v>11.279908849221419</v>
      </c>
      <c r="L54" s="67">
        <v>1603</v>
      </c>
      <c r="M54" s="76">
        <v>73</v>
      </c>
      <c r="N54" s="74">
        <v>147</v>
      </c>
      <c r="O54" s="67">
        <v>12</v>
      </c>
      <c r="P54" s="67">
        <v>175560</v>
      </c>
      <c r="Q54" s="77">
        <v>17</v>
      </c>
      <c r="R54" s="67">
        <v>194</v>
      </c>
    </row>
    <row r="55" spans="1:18" ht="6" customHeight="1" thickBot="1" x14ac:dyDescent="0.25">
      <c r="A55" s="10"/>
      <c r="B55" s="78"/>
      <c r="C55" s="78"/>
      <c r="D55" s="79"/>
      <c r="E55" s="80"/>
      <c r="F55" s="81"/>
      <c r="G55" s="82"/>
      <c r="H55" s="82"/>
      <c r="I55" s="82"/>
      <c r="J55" s="82"/>
      <c r="K55" s="83"/>
      <c r="L55" s="82"/>
      <c r="M55" s="84"/>
      <c r="N55" s="82"/>
      <c r="O55" s="82"/>
      <c r="P55" s="82"/>
      <c r="Q55" s="82"/>
      <c r="R55" s="82"/>
    </row>
    <row r="56" spans="1:18" ht="13.5" customHeight="1" x14ac:dyDescent="0.2">
      <c r="B56" s="2" t="s">
        <v>74</v>
      </c>
      <c r="C56" s="2"/>
      <c r="D56" s="2"/>
      <c r="E56" s="2"/>
      <c r="O56" s="12"/>
      <c r="P56" s="85"/>
      <c r="Q56" s="85"/>
    </row>
    <row r="57" spans="1:18" ht="12.75" customHeight="1" x14ac:dyDescent="0.2">
      <c r="B57" s="1" t="s">
        <v>77</v>
      </c>
      <c r="H57" s="3"/>
    </row>
    <row r="58" spans="1:18" ht="12.75" customHeight="1" x14ac:dyDescent="0.2">
      <c r="B58" s="1" t="s">
        <v>75</v>
      </c>
      <c r="C58" s="86"/>
      <c r="D58" s="86"/>
      <c r="E58" s="86"/>
      <c r="F58" s="86"/>
      <c r="G58" s="87"/>
      <c r="M58" s="3"/>
    </row>
    <row r="59" spans="1:18" ht="12.75" customHeight="1" x14ac:dyDescent="0.2">
      <c r="B59" s="88" t="s">
        <v>78</v>
      </c>
      <c r="C59" s="88"/>
    </row>
    <row r="60" spans="1:18" ht="12" customHeight="1" x14ac:dyDescent="0.2">
      <c r="B60" s="88" t="s">
        <v>79</v>
      </c>
      <c r="C60" s="4"/>
      <c r="D60" s="4"/>
    </row>
  </sheetData>
  <mergeCells count="24">
    <mergeCell ref="B18:D18"/>
    <mergeCell ref="B19:D19"/>
    <mergeCell ref="B20:D20"/>
    <mergeCell ref="B12:D12"/>
    <mergeCell ref="B13:D13"/>
    <mergeCell ref="B14:D14"/>
    <mergeCell ref="B15:D15"/>
    <mergeCell ref="B16:D16"/>
    <mergeCell ref="B17:D17"/>
    <mergeCell ref="O4:O5"/>
    <mergeCell ref="Q4:Q5"/>
    <mergeCell ref="B7:D7"/>
    <mergeCell ref="B9:D9"/>
    <mergeCell ref="B10:D10"/>
    <mergeCell ref="B11:D11"/>
    <mergeCell ref="G3:K3"/>
    <mergeCell ref="M3:M5"/>
    <mergeCell ref="O3:P3"/>
    <mergeCell ref="Q3:R3"/>
    <mergeCell ref="B4:D4"/>
    <mergeCell ref="G4:G5"/>
    <mergeCell ref="H4:H5"/>
    <mergeCell ref="I4:I5"/>
    <mergeCell ref="J4:J5"/>
  </mergeCells>
  <phoneticPr fontId="1"/>
  <pageMargins left="0.59055118110236227" right="0.59055118110236227" top="0.39370078740157483" bottom="0.39370078740157483" header="0.19685039370078741" footer="0.1968503937007874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2020-05-13T09:50:16Z</dcterms:created>
  <dcterms:modified xsi:type="dcterms:W3CDTF">2020-05-13T09:55:05Z</dcterms:modified>
</cp:coreProperties>
</file>