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16 教育および文化\"/>
    </mc:Choice>
  </mc:AlternateContent>
  <bookViews>
    <workbookView xWindow="0" yWindow="0" windowWidth="20490" windowHeight="7095"/>
  </bookViews>
  <sheets>
    <sheet name="16-2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P25" i="1"/>
  <c r="C25" i="1"/>
  <c r="B25" i="1"/>
  <c r="Q24" i="1"/>
  <c r="P24" i="1"/>
  <c r="C24" i="1"/>
  <c r="B24" i="1"/>
  <c r="Q23" i="1"/>
  <c r="P23" i="1"/>
  <c r="C23" i="1"/>
  <c r="B23" i="1"/>
  <c r="Q22" i="1"/>
  <c r="P22" i="1"/>
  <c r="C22" i="1"/>
  <c r="B22" i="1"/>
  <c r="Q21" i="1"/>
  <c r="P21" i="1"/>
  <c r="C21" i="1"/>
  <c r="B21" i="1"/>
  <c r="Q20" i="1"/>
  <c r="P20" i="1"/>
  <c r="C20" i="1"/>
  <c r="B20" i="1"/>
  <c r="Q19" i="1"/>
  <c r="P19" i="1"/>
  <c r="C19" i="1"/>
  <c r="B19" i="1"/>
  <c r="Q18" i="1"/>
  <c r="P18" i="1"/>
  <c r="C18" i="1"/>
  <c r="B18" i="1"/>
  <c r="Q17" i="1"/>
  <c r="P17" i="1"/>
  <c r="C17" i="1"/>
  <c r="B17" i="1"/>
  <c r="Q16" i="1"/>
  <c r="P16" i="1"/>
  <c r="C16" i="1"/>
  <c r="B16" i="1"/>
  <c r="Q15" i="1"/>
  <c r="P15" i="1"/>
  <c r="C15" i="1"/>
  <c r="B15" i="1"/>
  <c r="Q14" i="1"/>
  <c r="P14" i="1"/>
  <c r="C14" i="1"/>
  <c r="B14" i="1"/>
  <c r="B12" i="1" s="1"/>
  <c r="Y12" i="1"/>
  <c r="X12" i="1"/>
  <c r="W12" i="1"/>
  <c r="V12" i="1"/>
  <c r="U12" i="1"/>
  <c r="T12" i="1"/>
  <c r="S12" i="1"/>
  <c r="R12" i="1"/>
  <c r="Q12" i="1"/>
  <c r="P12" i="1"/>
  <c r="O12" i="1"/>
  <c r="N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<sst xmlns="http://schemas.openxmlformats.org/spreadsheetml/2006/main" count="61" uniqueCount="38">
  <si>
    <t>年    度　　および月</t>
    <phoneticPr fontId="4"/>
  </si>
  <si>
    <t>な　ら　ま　ち　セ　ン　タ　ー</t>
  </si>
  <si>
    <t>西 部 会 館</t>
    <rPh sb="0" eb="1">
      <t>ニシ</t>
    </rPh>
    <rPh sb="2" eb="3">
      <t>ブ</t>
    </rPh>
    <rPh sb="4" eb="5">
      <t>カイ</t>
    </rPh>
    <rPh sb="6" eb="7">
      <t>カン</t>
    </rPh>
    <phoneticPr fontId="4"/>
  </si>
  <si>
    <t>北　部　会　館　市　民　文　化　ホ　ー　ル</t>
    <rPh sb="0" eb="1">
      <t>キタ</t>
    </rPh>
    <rPh sb="2" eb="3">
      <t>ブ</t>
    </rPh>
    <rPh sb="4" eb="5">
      <t>カイ</t>
    </rPh>
    <rPh sb="6" eb="7">
      <t>カン</t>
    </rPh>
    <rPh sb="8" eb="9">
      <t>シ</t>
    </rPh>
    <rPh sb="10" eb="11">
      <t>ミン</t>
    </rPh>
    <rPh sb="12" eb="13">
      <t>ブン</t>
    </rPh>
    <rPh sb="14" eb="15">
      <t>カ</t>
    </rPh>
    <phoneticPr fontId="4"/>
  </si>
  <si>
    <t>総    数</t>
    <phoneticPr fontId="4"/>
  </si>
  <si>
    <t>市 民 ホ ー ル</t>
    <phoneticPr fontId="4"/>
  </si>
  <si>
    <t>多目的ホール</t>
    <phoneticPr fontId="4"/>
  </si>
  <si>
    <t>会  議  室</t>
    <phoneticPr fontId="4"/>
  </si>
  <si>
    <t>和    室</t>
    <phoneticPr fontId="4"/>
  </si>
  <si>
    <t>企画展示
コーナー</t>
    <rPh sb="0" eb="2">
      <t>キカク</t>
    </rPh>
    <rPh sb="2" eb="4">
      <t>テンジ</t>
    </rPh>
    <phoneticPr fontId="4"/>
  </si>
  <si>
    <t>市民ホール</t>
    <rPh sb="0" eb="2">
      <t>シミン</t>
    </rPh>
    <phoneticPr fontId="7"/>
  </si>
  <si>
    <t>多 目 的 室</t>
    <rPh sb="6" eb="7">
      <t>シツ</t>
    </rPh>
    <phoneticPr fontId="4"/>
  </si>
  <si>
    <t>ホ　ー　ル</t>
    <phoneticPr fontId="7"/>
  </si>
  <si>
    <t>件数</t>
    <phoneticPr fontId="4"/>
  </si>
  <si>
    <t>人 員</t>
    <phoneticPr fontId="4"/>
  </si>
  <si>
    <t>人 員</t>
    <phoneticPr fontId="4"/>
  </si>
  <si>
    <t>人 員</t>
    <rPh sb="0" eb="1">
      <t>ヒト</t>
    </rPh>
    <rPh sb="2" eb="3">
      <t>イン</t>
    </rPh>
    <phoneticPr fontId="4"/>
  </si>
  <si>
    <t>人 員</t>
    <rPh sb="0" eb="3">
      <t>ジンイン</t>
    </rPh>
    <phoneticPr fontId="4"/>
  </si>
  <si>
    <t>平成26年度</t>
    <rPh sb="0" eb="2">
      <t>ヘイセイ</t>
    </rPh>
    <rPh sb="4" eb="5">
      <t>ネン</t>
    </rPh>
    <rPh sb="5" eb="6">
      <t>ド</t>
    </rPh>
    <phoneticPr fontId="8"/>
  </si>
  <si>
    <t xml:space="preserve">    27</t>
    <phoneticPr fontId="7"/>
  </si>
  <si>
    <t xml:space="preserve">    28</t>
    <phoneticPr fontId="7"/>
  </si>
  <si>
    <t xml:space="preserve">    29</t>
    <phoneticPr fontId="7"/>
  </si>
  <si>
    <t xml:space="preserve">    30</t>
    <phoneticPr fontId="7"/>
  </si>
  <si>
    <t>平成30年４月</t>
    <rPh sb="0" eb="2">
      <t>ヘイセイ</t>
    </rPh>
    <rPh sb="4" eb="5">
      <t>ネン</t>
    </rPh>
    <rPh sb="6" eb="7">
      <t>ガツ</t>
    </rPh>
    <phoneticPr fontId="4"/>
  </si>
  <si>
    <t>　　　　５</t>
    <phoneticPr fontId="8"/>
  </si>
  <si>
    <t>　　　　６</t>
  </si>
  <si>
    <t>　　　　７</t>
  </si>
  <si>
    <t>　　　　８</t>
  </si>
  <si>
    <t>　　　　９</t>
  </si>
  <si>
    <t>　　　　10</t>
    <phoneticPr fontId="8"/>
  </si>
  <si>
    <t>　　　　11</t>
  </si>
  <si>
    <t>　　　　12</t>
  </si>
  <si>
    <t>平成31年１月</t>
    <rPh sb="0" eb="2">
      <t>ヘイセイ</t>
    </rPh>
    <rPh sb="4" eb="5">
      <t>ネン</t>
    </rPh>
    <rPh sb="6" eb="7">
      <t>ガツ</t>
    </rPh>
    <phoneticPr fontId="4"/>
  </si>
  <si>
    <t>　　　　２</t>
    <phoneticPr fontId="8"/>
  </si>
  <si>
    <t>　　　　３</t>
  </si>
  <si>
    <t xml:space="preserve"> 資料：ならまちセンター・西部会館市民ホール・北部会館市民文化ホール</t>
    <phoneticPr fontId="7"/>
  </si>
  <si>
    <t>注）ならまちセンター企画展示コーナーは平成27年度より閉鎖している。</t>
    <rPh sb="0" eb="1">
      <t>チュウ</t>
    </rPh>
    <rPh sb="10" eb="12">
      <t>キカク</t>
    </rPh>
    <rPh sb="12" eb="14">
      <t>テンジ</t>
    </rPh>
    <rPh sb="19" eb="21">
      <t>ヘイセイ</t>
    </rPh>
    <rPh sb="23" eb="25">
      <t>ネンド</t>
    </rPh>
    <rPh sb="27" eb="29">
      <t>ヘイサ</t>
    </rPh>
    <phoneticPr fontId="7"/>
  </si>
  <si>
    <t>１６－２８    な ら ま ち セ ン タ ー ・ 西 部 会 館 市 民 ホ ー ル ・ 北 部 会 館 市 民 文 化 ホ ー ル 利 用 状 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</si>
</sst>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 applyProtection="1">
      <alignment horizontal="left" vertical="center" indent="2"/>
    </xf>
    <xf numFmtId="0" fontId="5" fillId="0" borderId="0" xfId="2" applyFont="1" applyAlignment="1" applyProtection="1">
      <alignment horizontal="right" vertical="center" indent="2"/>
    </xf>
    <xf numFmtId="0" fontId="5" fillId="0" borderId="0" xfId="0" applyFont="1"/>
    <xf numFmtId="0" fontId="2" fillId="0" borderId="0" xfId="2" applyFont="1" applyAlignment="1" applyProtection="1">
      <alignment horizontal="left" vertical="center" indent="1"/>
    </xf>
    <xf numFmtId="0" fontId="5" fillId="0" borderId="0" xfId="2" applyFont="1" applyAlignment="1" applyProtection="1">
      <alignment horizontal="left" vertical="center" indent="1"/>
    </xf>
    <xf numFmtId="0" fontId="5" fillId="0" borderId="0" xfId="2" applyFont="1" applyAlignment="1" applyProtection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5" xfId="2" applyFont="1" applyBorder="1" applyAlignment="1" applyProtection="1">
      <alignment horizontal="center" vertical="center"/>
    </xf>
    <xf numFmtId="0" fontId="5" fillId="0" borderId="21" xfId="2" applyFont="1" applyBorder="1" applyAlignment="1" applyProtection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 applyProtection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0" xfId="2" applyFont="1" applyBorder="1" applyAlignment="1" applyProtection="1">
      <alignment horizontal="center" vertical="center"/>
    </xf>
    <xf numFmtId="0" fontId="5" fillId="0" borderId="17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24" xfId="2" applyFont="1" applyBorder="1" applyAlignment="1" applyProtection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0" xfId="0" applyFont="1" applyBorder="1"/>
    <xf numFmtId="49" fontId="5" fillId="0" borderId="0" xfId="2" applyNumberFormat="1" applyFont="1" applyAlignment="1" applyProtection="1">
      <alignment vertical="center"/>
    </xf>
    <xf numFmtId="41" fontId="9" fillId="0" borderId="2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9" fontId="10" fillId="0" borderId="0" xfId="2" applyNumberFormat="1" applyFont="1" applyAlignment="1" applyProtection="1">
      <alignment vertical="center"/>
    </xf>
    <xf numFmtId="41" fontId="11" fillId="0" borderId="24" xfId="0" applyNumberFormat="1" applyFont="1" applyFill="1" applyBorder="1"/>
    <xf numFmtId="41" fontId="11" fillId="0" borderId="0" xfId="0" applyNumberFormat="1" applyFont="1" applyFill="1" applyBorder="1"/>
    <xf numFmtId="41" fontId="11" fillId="0" borderId="0" xfId="0" applyNumberFormat="1" applyFont="1" applyFill="1" applyBorder="1" applyAlignment="1">
      <alignment horizontal="right"/>
    </xf>
    <xf numFmtId="41" fontId="11" fillId="0" borderId="24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1" fillId="0" borderId="0" xfId="1" applyNumberFormat="1" applyFont="1" applyFill="1" applyBorder="1" applyAlignment="1" applyProtection="1">
      <alignment horizontal="right" vertical="center"/>
    </xf>
    <xf numFmtId="41" fontId="11" fillId="0" borderId="0" xfId="0" applyNumberFormat="1" applyFont="1" applyFill="1"/>
    <xf numFmtId="49" fontId="10" fillId="0" borderId="0" xfId="2" applyNumberFormat="1" applyFont="1" applyBorder="1" applyAlignment="1" applyProtection="1">
      <alignment vertical="center"/>
    </xf>
    <xf numFmtId="49" fontId="5" fillId="0" borderId="1" xfId="2" applyNumberFormat="1" applyFont="1" applyBorder="1" applyAlignment="1" applyProtection="1">
      <alignment vertical="center"/>
    </xf>
    <xf numFmtId="38" fontId="5" fillId="0" borderId="25" xfId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1" fontId="5" fillId="0" borderId="0" xfId="0" applyNumberFormat="1" applyFont="1"/>
    <xf numFmtId="0" fontId="5" fillId="0" borderId="13" xfId="0" applyFont="1" applyBorder="1" applyAlignment="1">
      <alignment horizontal="distributed" vertical="top" justifyLastLine="1"/>
    </xf>
    <xf numFmtId="0" fontId="5" fillId="0" borderId="14" xfId="0" applyFont="1" applyBorder="1" applyAlignment="1">
      <alignment horizontal="distributed" vertical="top" justifyLastLine="1"/>
    </xf>
    <xf numFmtId="0" fontId="5" fillId="0" borderId="10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17" xfId="2" applyFont="1" applyBorder="1" applyAlignment="1" applyProtection="1">
      <alignment horizontal="center" vertical="center"/>
    </xf>
    <xf numFmtId="0" fontId="5" fillId="0" borderId="16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2" applyFont="1" applyBorder="1" applyAlignment="1" applyProtection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17" xfId="2" applyFont="1" applyBorder="1" applyAlignment="1" applyProtection="1">
      <alignment horizontal="center" vertical="center" wrapText="1"/>
    </xf>
    <xf numFmtId="0" fontId="5" fillId="0" borderId="4" xfId="2" applyFont="1" applyBorder="1" applyAlignment="1">
      <alignment horizontal="distributed" vertical="center" justifyLastLine="1"/>
    </xf>
    <xf numFmtId="0" fontId="5" fillId="0" borderId="4" xfId="0" applyFont="1" applyBorder="1"/>
    <xf numFmtId="0" fontId="5" fillId="0" borderId="6" xfId="2" applyFont="1" applyBorder="1" applyAlignment="1">
      <alignment horizontal="distributed" justifyLastLine="1"/>
    </xf>
    <xf numFmtId="0" fontId="5" fillId="0" borderId="7" xfId="0" applyFont="1" applyBorder="1" applyAlignment="1">
      <alignment horizontal="distributed" justifyLastLine="1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 applyProtection="1">
      <alignment horizontal="distributed" vertical="center" justifyLastLine="1"/>
    </xf>
    <xf numFmtId="0" fontId="5" fillId="0" borderId="9" xfId="2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5" xfId="2" applyFont="1" applyBorder="1" applyAlignment="1" applyProtection="1">
      <alignment horizontal="center" vertical="center"/>
    </xf>
    <xf numFmtId="0" fontId="5" fillId="0" borderId="11" xfId="2" applyFont="1" applyBorder="1" applyAlignment="1">
      <alignment horizontal="distributed" vertical="center" wrapText="1" justifyLastLine="1"/>
    </xf>
    <xf numFmtId="0" fontId="5" fillId="0" borderId="12" xfId="2" applyFont="1" applyBorder="1" applyAlignment="1">
      <alignment horizontal="distributed" vertical="center" wrapText="1" justifyLastLine="1"/>
    </xf>
    <xf numFmtId="0" fontId="5" fillId="0" borderId="18" xfId="0" applyFont="1" applyBorder="1" applyAlignment="1">
      <alignment horizontal="distributed" vertical="center" wrapText="1" justifyLastLine="1"/>
    </xf>
    <xf numFmtId="0" fontId="5" fillId="0" borderId="13" xfId="0" applyFont="1" applyBorder="1" applyAlignment="1">
      <alignment horizontal="distributed" vertical="center" wrapText="1" justifyLastLine="1"/>
    </xf>
  </cellXfs>
  <cellStyles count="3">
    <cellStyle name="桁区切り" xfId="1" builtinId="6"/>
    <cellStyle name="標準" xfId="0" builtinId="0"/>
    <cellStyle name="標準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zoomScaleNormal="100" workbookViewId="0"/>
  </sheetViews>
  <sheetFormatPr defaultRowHeight="11.25" x14ac:dyDescent="0.15"/>
  <cols>
    <col min="1" max="1" width="10.375" style="3" customWidth="1"/>
    <col min="2" max="2" width="6.5" style="3" customWidth="1"/>
    <col min="3" max="3" width="7.25" style="3" customWidth="1"/>
    <col min="4" max="4" width="6.625" style="3" customWidth="1"/>
    <col min="5" max="5" width="7.25" style="3" customWidth="1"/>
    <col min="6" max="6" width="6.625" style="3" customWidth="1"/>
    <col min="7" max="7" width="7.125" style="3" customWidth="1"/>
    <col min="8" max="8" width="6.625" style="3" customWidth="1"/>
    <col min="9" max="9" width="7.125" style="3" customWidth="1"/>
    <col min="10" max="10" width="6.625" style="3" customWidth="1"/>
    <col min="11" max="11" width="7.25" style="3" customWidth="1"/>
    <col min="12" max="12" width="5.75" style="3" customWidth="1"/>
    <col min="13" max="13" width="7" style="3" customWidth="1"/>
    <col min="14" max="14" width="7.125" style="3" customWidth="1"/>
    <col min="15" max="15" width="7.625" style="3" customWidth="1"/>
    <col min="16" max="16" width="7.125" style="3" customWidth="1"/>
    <col min="17" max="17" width="8.25" style="3" customWidth="1"/>
    <col min="18" max="18" width="7.125" style="3" customWidth="1"/>
    <col min="19" max="19" width="7.625" style="3" customWidth="1"/>
    <col min="20" max="20" width="7.125" style="3" customWidth="1"/>
    <col min="21" max="21" width="7.625" style="3" customWidth="1"/>
    <col min="22" max="22" width="7.125" style="3" customWidth="1"/>
    <col min="23" max="23" width="7.625" style="3" customWidth="1"/>
    <col min="24" max="24" width="7.125" style="3" customWidth="1"/>
    <col min="25" max="25" width="7.625" style="3" customWidth="1"/>
    <col min="26" max="16384" width="9" style="3"/>
  </cols>
  <sheetData>
    <row r="1" spans="1:25" ht="15" customHeight="1" x14ac:dyDescent="0.1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N1" s="4"/>
      <c r="P1" s="5"/>
      <c r="Q1" s="5"/>
      <c r="R1" s="5"/>
      <c r="S1" s="5"/>
      <c r="T1" s="5"/>
      <c r="U1" s="5"/>
      <c r="V1" s="5"/>
      <c r="W1" s="6"/>
    </row>
    <row r="2" spans="1:25" ht="13.5" customHeight="1" thickBo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8"/>
    </row>
    <row r="3" spans="1:25" ht="12.75" customHeight="1" x14ac:dyDescent="0.15">
      <c r="A3" s="63" t="s">
        <v>0</v>
      </c>
      <c r="B3" s="9"/>
      <c r="C3" s="10"/>
      <c r="D3" s="10"/>
      <c r="E3" s="66" t="s">
        <v>1</v>
      </c>
      <c r="F3" s="67"/>
      <c r="G3" s="67"/>
      <c r="H3" s="67"/>
      <c r="I3" s="67"/>
      <c r="J3" s="67"/>
      <c r="K3" s="10"/>
      <c r="L3" s="10"/>
      <c r="M3" s="11"/>
      <c r="N3" s="68" t="s">
        <v>2</v>
      </c>
      <c r="O3" s="69"/>
      <c r="P3" s="70" t="s">
        <v>3</v>
      </c>
      <c r="Q3" s="70"/>
      <c r="R3" s="70"/>
      <c r="S3" s="70"/>
      <c r="T3" s="70"/>
      <c r="U3" s="70"/>
      <c r="V3" s="70"/>
      <c r="W3" s="70"/>
      <c r="X3" s="70"/>
      <c r="Y3" s="70"/>
    </row>
    <row r="4" spans="1:25" ht="12.75" customHeight="1" x14ac:dyDescent="0.15">
      <c r="A4" s="64"/>
      <c r="B4" s="50" t="s">
        <v>4</v>
      </c>
      <c r="C4" s="58"/>
      <c r="D4" s="50" t="s">
        <v>5</v>
      </c>
      <c r="E4" s="51"/>
      <c r="F4" s="71" t="s">
        <v>6</v>
      </c>
      <c r="G4" s="72"/>
      <c r="H4" s="50" t="s">
        <v>7</v>
      </c>
      <c r="I4" s="58"/>
      <c r="J4" s="50" t="s">
        <v>8</v>
      </c>
      <c r="K4" s="46"/>
      <c r="L4" s="76" t="s">
        <v>9</v>
      </c>
      <c r="M4" s="77"/>
      <c r="N4" s="44" t="s">
        <v>10</v>
      </c>
      <c r="O4" s="45"/>
      <c r="P4" s="46" t="s">
        <v>4</v>
      </c>
      <c r="Q4" s="47"/>
      <c r="R4" s="50" t="s">
        <v>5</v>
      </c>
      <c r="S4" s="51"/>
      <c r="T4" s="54" t="s">
        <v>11</v>
      </c>
      <c r="U4" s="55"/>
      <c r="V4" s="50" t="s">
        <v>7</v>
      </c>
      <c r="W4" s="58"/>
      <c r="X4" s="50" t="s">
        <v>8</v>
      </c>
      <c r="Y4" s="59"/>
    </row>
    <row r="5" spans="1:25" ht="12.75" customHeight="1" x14ac:dyDescent="0.15">
      <c r="A5" s="64"/>
      <c r="B5" s="52"/>
      <c r="C5" s="53"/>
      <c r="D5" s="52"/>
      <c r="E5" s="53"/>
      <c r="F5" s="73"/>
      <c r="G5" s="74"/>
      <c r="H5" s="52"/>
      <c r="I5" s="53"/>
      <c r="J5" s="75"/>
      <c r="K5" s="48"/>
      <c r="L5" s="78"/>
      <c r="M5" s="79"/>
      <c r="N5" s="61" t="s">
        <v>12</v>
      </c>
      <c r="O5" s="62"/>
      <c r="P5" s="48"/>
      <c r="Q5" s="49"/>
      <c r="R5" s="52"/>
      <c r="S5" s="53"/>
      <c r="T5" s="56"/>
      <c r="U5" s="57"/>
      <c r="V5" s="52"/>
      <c r="W5" s="53"/>
      <c r="X5" s="52"/>
      <c r="Y5" s="60"/>
    </row>
    <row r="6" spans="1:25" ht="12.75" customHeight="1" x14ac:dyDescent="0.15">
      <c r="A6" s="65"/>
      <c r="B6" s="12" t="s">
        <v>13</v>
      </c>
      <c r="C6" s="13" t="s">
        <v>14</v>
      </c>
      <c r="D6" s="12" t="s">
        <v>13</v>
      </c>
      <c r="E6" s="13" t="s">
        <v>15</v>
      </c>
      <c r="F6" s="12" t="s">
        <v>13</v>
      </c>
      <c r="G6" s="13" t="s">
        <v>15</v>
      </c>
      <c r="H6" s="12" t="s">
        <v>13</v>
      </c>
      <c r="I6" s="13" t="s">
        <v>16</v>
      </c>
      <c r="J6" s="12" t="s">
        <v>13</v>
      </c>
      <c r="K6" s="14" t="s">
        <v>17</v>
      </c>
      <c r="L6" s="15" t="s">
        <v>13</v>
      </c>
      <c r="M6" s="16" t="s">
        <v>17</v>
      </c>
      <c r="N6" s="17" t="s">
        <v>13</v>
      </c>
      <c r="O6" s="15" t="s">
        <v>15</v>
      </c>
      <c r="P6" s="18" t="s">
        <v>13</v>
      </c>
      <c r="Q6" s="13" t="s">
        <v>14</v>
      </c>
      <c r="R6" s="12" t="s">
        <v>13</v>
      </c>
      <c r="S6" s="13" t="s">
        <v>15</v>
      </c>
      <c r="T6" s="12" t="s">
        <v>13</v>
      </c>
      <c r="U6" s="13" t="s">
        <v>15</v>
      </c>
      <c r="V6" s="12" t="s">
        <v>13</v>
      </c>
      <c r="W6" s="13" t="s">
        <v>16</v>
      </c>
      <c r="X6" s="12" t="s">
        <v>13</v>
      </c>
      <c r="Y6" s="14" t="s">
        <v>17</v>
      </c>
    </row>
    <row r="7" spans="1:25" ht="3" customHeight="1" x14ac:dyDescent="0.15">
      <c r="A7" s="19"/>
      <c r="B7" s="20"/>
      <c r="C7" s="19"/>
      <c r="D7" s="19"/>
      <c r="E7" s="19"/>
      <c r="F7" s="19"/>
      <c r="G7" s="19"/>
      <c r="H7" s="19"/>
      <c r="I7" s="19"/>
      <c r="J7" s="19"/>
      <c r="K7" s="21"/>
      <c r="L7" s="21"/>
      <c r="M7" s="22"/>
      <c r="N7" s="23"/>
      <c r="O7" s="23"/>
    </row>
    <row r="8" spans="1:25" ht="12.75" customHeight="1" x14ac:dyDescent="0.15">
      <c r="A8" s="24" t="s">
        <v>18</v>
      </c>
      <c r="B8" s="25">
        <v>2251</v>
      </c>
      <c r="C8" s="26">
        <v>87305</v>
      </c>
      <c r="D8" s="26">
        <v>362</v>
      </c>
      <c r="E8" s="26">
        <v>40800</v>
      </c>
      <c r="F8" s="26">
        <v>421</v>
      </c>
      <c r="G8" s="26">
        <v>12810</v>
      </c>
      <c r="H8" s="26">
        <v>1026</v>
      </c>
      <c r="I8" s="26">
        <v>19060</v>
      </c>
      <c r="J8" s="26">
        <v>278</v>
      </c>
      <c r="K8" s="26">
        <v>4930</v>
      </c>
      <c r="L8" s="26">
        <v>164</v>
      </c>
      <c r="M8" s="26">
        <v>9705</v>
      </c>
      <c r="N8" s="26">
        <v>429</v>
      </c>
      <c r="O8" s="26">
        <v>36681</v>
      </c>
      <c r="P8" s="26">
        <v>3860</v>
      </c>
      <c r="Q8" s="26">
        <v>112843</v>
      </c>
      <c r="R8" s="26">
        <v>679</v>
      </c>
      <c r="S8" s="26">
        <v>42856</v>
      </c>
      <c r="T8" s="26">
        <v>990</v>
      </c>
      <c r="U8" s="26">
        <v>32493</v>
      </c>
      <c r="V8" s="26">
        <v>1791</v>
      </c>
      <c r="W8" s="26">
        <v>32889</v>
      </c>
      <c r="X8" s="26">
        <v>400</v>
      </c>
      <c r="Y8" s="26">
        <v>4605</v>
      </c>
    </row>
    <row r="9" spans="1:25" ht="12.75" customHeight="1" x14ac:dyDescent="0.15">
      <c r="A9" s="24" t="s">
        <v>19</v>
      </c>
      <c r="B9" s="25">
        <v>2092</v>
      </c>
      <c r="C9" s="26">
        <v>88045</v>
      </c>
      <c r="D9" s="26">
        <v>363</v>
      </c>
      <c r="E9" s="26">
        <v>44725</v>
      </c>
      <c r="F9" s="26">
        <v>411</v>
      </c>
      <c r="G9" s="26">
        <v>17980</v>
      </c>
      <c r="H9" s="26">
        <v>1064</v>
      </c>
      <c r="I9" s="26">
        <v>19620</v>
      </c>
      <c r="J9" s="26">
        <v>254</v>
      </c>
      <c r="K9" s="26">
        <v>5720</v>
      </c>
      <c r="L9" s="26">
        <v>0</v>
      </c>
      <c r="M9" s="26">
        <v>0</v>
      </c>
      <c r="N9" s="26">
        <v>435</v>
      </c>
      <c r="O9" s="26">
        <v>38565</v>
      </c>
      <c r="P9" s="26">
        <v>3696</v>
      </c>
      <c r="Q9" s="26">
        <v>122949</v>
      </c>
      <c r="R9" s="26">
        <v>649</v>
      </c>
      <c r="S9" s="26">
        <v>44907</v>
      </c>
      <c r="T9" s="26">
        <v>956</v>
      </c>
      <c r="U9" s="26">
        <v>38838</v>
      </c>
      <c r="V9" s="26">
        <v>1712</v>
      </c>
      <c r="W9" s="26">
        <v>34444</v>
      </c>
      <c r="X9" s="26">
        <v>379</v>
      </c>
      <c r="Y9" s="26">
        <v>4760</v>
      </c>
    </row>
    <row r="10" spans="1:25" ht="12.75" customHeight="1" x14ac:dyDescent="0.15">
      <c r="A10" s="24" t="s">
        <v>20</v>
      </c>
      <c r="B10" s="25">
        <v>2294</v>
      </c>
      <c r="C10" s="26">
        <v>81275</v>
      </c>
      <c r="D10" s="26">
        <v>375</v>
      </c>
      <c r="E10" s="26">
        <v>42255</v>
      </c>
      <c r="F10" s="26">
        <v>400</v>
      </c>
      <c r="G10" s="26">
        <v>14405</v>
      </c>
      <c r="H10" s="26">
        <v>1236</v>
      </c>
      <c r="I10" s="26">
        <v>19160</v>
      </c>
      <c r="J10" s="26">
        <v>283</v>
      </c>
      <c r="K10" s="26">
        <v>5455</v>
      </c>
      <c r="L10" s="26">
        <v>0</v>
      </c>
      <c r="M10" s="26">
        <v>0</v>
      </c>
      <c r="N10" s="26">
        <v>424</v>
      </c>
      <c r="O10" s="26">
        <v>37381</v>
      </c>
      <c r="P10" s="26">
        <v>3596</v>
      </c>
      <c r="Q10" s="26">
        <v>127575</v>
      </c>
      <c r="R10" s="26">
        <v>631</v>
      </c>
      <c r="S10" s="26">
        <v>46106</v>
      </c>
      <c r="T10" s="26">
        <v>882</v>
      </c>
      <c r="U10" s="26">
        <v>38400</v>
      </c>
      <c r="V10" s="26">
        <v>1709</v>
      </c>
      <c r="W10" s="26">
        <v>37549</v>
      </c>
      <c r="X10" s="26">
        <v>374</v>
      </c>
      <c r="Y10" s="26">
        <v>5520</v>
      </c>
    </row>
    <row r="11" spans="1:25" ht="12.75" customHeight="1" x14ac:dyDescent="0.15">
      <c r="A11" s="24" t="s">
        <v>21</v>
      </c>
      <c r="B11" s="25">
        <v>1717</v>
      </c>
      <c r="C11" s="26">
        <v>71066</v>
      </c>
      <c r="D11" s="26">
        <v>393</v>
      </c>
      <c r="E11" s="26">
        <v>42015</v>
      </c>
      <c r="F11" s="26">
        <v>312</v>
      </c>
      <c r="G11" s="26">
        <v>12261</v>
      </c>
      <c r="H11" s="26">
        <v>787</v>
      </c>
      <c r="I11" s="26">
        <v>12606</v>
      </c>
      <c r="J11" s="26">
        <v>225</v>
      </c>
      <c r="K11" s="26">
        <v>4184</v>
      </c>
      <c r="L11" s="26">
        <v>0</v>
      </c>
      <c r="M11" s="26">
        <v>0</v>
      </c>
      <c r="N11" s="26">
        <v>424</v>
      </c>
      <c r="O11" s="26">
        <v>35848</v>
      </c>
      <c r="P11" s="26">
        <v>3663</v>
      </c>
      <c r="Q11" s="26">
        <v>106879</v>
      </c>
      <c r="R11" s="26">
        <v>612</v>
      </c>
      <c r="S11" s="26">
        <v>31936</v>
      </c>
      <c r="T11" s="26">
        <v>993</v>
      </c>
      <c r="U11" s="26">
        <v>39000</v>
      </c>
      <c r="V11" s="26">
        <v>1743</v>
      </c>
      <c r="W11" s="26">
        <v>32161</v>
      </c>
      <c r="X11" s="26">
        <v>315</v>
      </c>
      <c r="Y11" s="26">
        <v>3782</v>
      </c>
    </row>
    <row r="12" spans="1:25" ht="12.75" customHeight="1" x14ac:dyDescent="0.15">
      <c r="A12" s="27" t="s">
        <v>22</v>
      </c>
      <c r="B12" s="28">
        <f t="shared" ref="B12:K12" si="0">SUM(B14:B25)</f>
        <v>1807</v>
      </c>
      <c r="C12" s="29">
        <f t="shared" si="0"/>
        <v>74248</v>
      </c>
      <c r="D12" s="29">
        <f t="shared" si="0"/>
        <v>386</v>
      </c>
      <c r="E12" s="29">
        <f t="shared" si="0"/>
        <v>45104</v>
      </c>
      <c r="F12" s="29">
        <f t="shared" si="0"/>
        <v>311</v>
      </c>
      <c r="G12" s="29">
        <f t="shared" si="0"/>
        <v>11586</v>
      </c>
      <c r="H12" s="29">
        <f t="shared" si="0"/>
        <v>858</v>
      </c>
      <c r="I12" s="29">
        <f t="shared" si="0"/>
        <v>12624</v>
      </c>
      <c r="J12" s="29">
        <f t="shared" si="0"/>
        <v>252</v>
      </c>
      <c r="K12" s="29">
        <f t="shared" si="0"/>
        <v>4934</v>
      </c>
      <c r="L12" s="30">
        <v>0</v>
      </c>
      <c r="M12" s="30">
        <v>0</v>
      </c>
      <c r="N12" s="29">
        <f>SUM(N14:N25)</f>
        <v>433</v>
      </c>
      <c r="O12" s="29">
        <f>SUM(O14:O25)</f>
        <v>40967</v>
      </c>
      <c r="P12" s="29">
        <f>SUM(P14:P25)</f>
        <v>3030</v>
      </c>
      <c r="Q12" s="29">
        <f t="shared" ref="Q12:Y12" si="1">SUM(Q14:Q25)</f>
        <v>88900</v>
      </c>
      <c r="R12" s="29">
        <f>SUM(R14:R25)</f>
        <v>604</v>
      </c>
      <c r="S12" s="29">
        <f t="shared" si="1"/>
        <v>39953</v>
      </c>
      <c r="T12" s="29">
        <f t="shared" si="1"/>
        <v>779</v>
      </c>
      <c r="U12" s="29">
        <f t="shared" si="1"/>
        <v>21410</v>
      </c>
      <c r="V12" s="29">
        <f t="shared" si="1"/>
        <v>1443</v>
      </c>
      <c r="W12" s="29">
        <f t="shared" si="1"/>
        <v>24687</v>
      </c>
      <c r="X12" s="29">
        <f t="shared" si="1"/>
        <v>204</v>
      </c>
      <c r="Y12" s="29">
        <f t="shared" si="1"/>
        <v>2850</v>
      </c>
    </row>
    <row r="13" spans="1:25" ht="3" customHeight="1" x14ac:dyDescent="0.15">
      <c r="A13" s="24"/>
      <c r="B13" s="31"/>
      <c r="C13" s="32"/>
      <c r="D13" s="33"/>
      <c r="E13" s="33"/>
      <c r="F13" s="33"/>
      <c r="G13" s="33"/>
      <c r="H13" s="33"/>
      <c r="I13" s="33"/>
      <c r="J13" s="33"/>
      <c r="K13" s="33"/>
      <c r="L13" s="30">
        <v>0</v>
      </c>
      <c r="M13" s="30">
        <v>0</v>
      </c>
      <c r="N13" s="34"/>
      <c r="O13" s="32"/>
      <c r="P13" s="34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2.75" customHeight="1" x14ac:dyDescent="0.15">
      <c r="A14" s="27" t="s">
        <v>23</v>
      </c>
      <c r="B14" s="28">
        <f>D14+F14+H14+J14</f>
        <v>92</v>
      </c>
      <c r="C14" s="35">
        <f>E14+G14+I14+K14</f>
        <v>4246</v>
      </c>
      <c r="D14" s="35">
        <v>25</v>
      </c>
      <c r="E14" s="35">
        <v>2800</v>
      </c>
      <c r="F14" s="35">
        <v>13</v>
      </c>
      <c r="G14" s="35">
        <v>425</v>
      </c>
      <c r="H14" s="35">
        <v>45</v>
      </c>
      <c r="I14" s="35">
        <v>676</v>
      </c>
      <c r="J14" s="35">
        <v>9</v>
      </c>
      <c r="K14" s="35">
        <v>345</v>
      </c>
      <c r="L14" s="30">
        <v>0</v>
      </c>
      <c r="M14" s="30">
        <v>0</v>
      </c>
      <c r="N14" s="35">
        <v>31</v>
      </c>
      <c r="O14" s="35">
        <v>3133</v>
      </c>
      <c r="P14" s="35">
        <f>R14+T14+V14+X14</f>
        <v>262</v>
      </c>
      <c r="Q14" s="35">
        <f>S14+U14+W14+Y14</f>
        <v>7009</v>
      </c>
      <c r="R14" s="35">
        <v>52</v>
      </c>
      <c r="S14" s="35">
        <v>2982</v>
      </c>
      <c r="T14" s="35">
        <v>65</v>
      </c>
      <c r="U14" s="35">
        <v>2004</v>
      </c>
      <c r="V14" s="35">
        <v>127</v>
      </c>
      <c r="W14" s="35">
        <v>1729</v>
      </c>
      <c r="X14" s="35">
        <v>18</v>
      </c>
      <c r="Y14" s="35">
        <v>294</v>
      </c>
    </row>
    <row r="15" spans="1:25" ht="12.75" customHeight="1" x14ac:dyDescent="0.15">
      <c r="A15" s="27" t="s">
        <v>24</v>
      </c>
      <c r="B15" s="28">
        <f t="shared" ref="B15:C25" si="2">D15+F15+H15+J15</f>
        <v>128</v>
      </c>
      <c r="C15" s="35">
        <f t="shared" si="2"/>
        <v>4766</v>
      </c>
      <c r="D15" s="35">
        <v>27</v>
      </c>
      <c r="E15" s="35">
        <v>2430</v>
      </c>
      <c r="F15" s="35">
        <v>16</v>
      </c>
      <c r="G15" s="35">
        <v>725</v>
      </c>
      <c r="H15" s="35">
        <v>68</v>
      </c>
      <c r="I15" s="35">
        <v>1249</v>
      </c>
      <c r="J15" s="35">
        <v>17</v>
      </c>
      <c r="K15" s="35">
        <v>362</v>
      </c>
      <c r="L15" s="30">
        <v>0</v>
      </c>
      <c r="M15" s="30">
        <v>0</v>
      </c>
      <c r="N15" s="35">
        <v>34</v>
      </c>
      <c r="O15" s="35">
        <v>2958</v>
      </c>
      <c r="P15" s="35">
        <f t="shared" ref="P15:Q25" si="3">R15+T15+V15+X15</f>
        <v>245</v>
      </c>
      <c r="Q15" s="35">
        <f t="shared" si="3"/>
        <v>6521</v>
      </c>
      <c r="R15" s="35">
        <v>50</v>
      </c>
      <c r="S15" s="35">
        <v>1713</v>
      </c>
      <c r="T15" s="35">
        <v>63</v>
      </c>
      <c r="U15" s="35">
        <v>2308</v>
      </c>
      <c r="V15" s="35">
        <v>116</v>
      </c>
      <c r="W15" s="35">
        <v>2116</v>
      </c>
      <c r="X15" s="35">
        <v>16</v>
      </c>
      <c r="Y15" s="35">
        <v>384</v>
      </c>
    </row>
    <row r="16" spans="1:25" ht="12.75" customHeight="1" x14ac:dyDescent="0.15">
      <c r="A16" s="27" t="s">
        <v>25</v>
      </c>
      <c r="B16" s="28">
        <f t="shared" si="2"/>
        <v>139</v>
      </c>
      <c r="C16" s="35">
        <f t="shared" si="2"/>
        <v>4643</v>
      </c>
      <c r="D16" s="35">
        <v>28</v>
      </c>
      <c r="E16" s="35">
        <v>2440</v>
      </c>
      <c r="F16" s="35">
        <v>32</v>
      </c>
      <c r="G16" s="35">
        <v>781</v>
      </c>
      <c r="H16" s="35">
        <v>65</v>
      </c>
      <c r="I16" s="35">
        <v>1014</v>
      </c>
      <c r="J16" s="35">
        <v>14</v>
      </c>
      <c r="K16" s="35">
        <v>408</v>
      </c>
      <c r="L16" s="30">
        <v>0</v>
      </c>
      <c r="M16" s="30">
        <v>0</v>
      </c>
      <c r="N16" s="35">
        <v>25</v>
      </c>
      <c r="O16" s="35">
        <v>3221</v>
      </c>
      <c r="P16" s="35">
        <f t="shared" si="3"/>
        <v>293</v>
      </c>
      <c r="Q16" s="35">
        <f t="shared" si="3"/>
        <v>7002</v>
      </c>
      <c r="R16" s="35">
        <v>56</v>
      </c>
      <c r="S16" s="35">
        <v>2960</v>
      </c>
      <c r="T16" s="35">
        <v>68</v>
      </c>
      <c r="U16" s="35">
        <v>1494</v>
      </c>
      <c r="V16" s="35">
        <v>145</v>
      </c>
      <c r="W16" s="35">
        <v>2333</v>
      </c>
      <c r="X16" s="35">
        <v>24</v>
      </c>
      <c r="Y16" s="35">
        <v>215</v>
      </c>
    </row>
    <row r="17" spans="1:25" ht="12.75" customHeight="1" x14ac:dyDescent="0.15">
      <c r="A17" s="27" t="s">
        <v>26</v>
      </c>
      <c r="B17" s="28">
        <f t="shared" si="2"/>
        <v>160</v>
      </c>
      <c r="C17" s="35">
        <f t="shared" si="2"/>
        <v>6977</v>
      </c>
      <c r="D17" s="35">
        <v>31</v>
      </c>
      <c r="E17" s="35">
        <v>2965</v>
      </c>
      <c r="F17" s="35">
        <v>25</v>
      </c>
      <c r="G17" s="35">
        <v>1265</v>
      </c>
      <c r="H17" s="35">
        <v>76</v>
      </c>
      <c r="I17" s="35">
        <v>2024</v>
      </c>
      <c r="J17" s="35">
        <v>28</v>
      </c>
      <c r="K17" s="35">
        <v>723</v>
      </c>
      <c r="L17" s="30">
        <v>0</v>
      </c>
      <c r="M17" s="30">
        <v>0</v>
      </c>
      <c r="N17" s="35">
        <v>39</v>
      </c>
      <c r="O17" s="35">
        <v>3245</v>
      </c>
      <c r="P17" s="35">
        <f t="shared" si="3"/>
        <v>289</v>
      </c>
      <c r="Q17" s="35">
        <f t="shared" si="3"/>
        <v>8308</v>
      </c>
      <c r="R17" s="35">
        <v>51</v>
      </c>
      <c r="S17" s="35">
        <v>3631</v>
      </c>
      <c r="T17" s="35">
        <v>75</v>
      </c>
      <c r="U17" s="35">
        <v>2051</v>
      </c>
      <c r="V17" s="35">
        <v>139</v>
      </c>
      <c r="W17" s="35">
        <v>2332</v>
      </c>
      <c r="X17" s="35">
        <v>24</v>
      </c>
      <c r="Y17" s="35">
        <v>294</v>
      </c>
    </row>
    <row r="18" spans="1:25" ht="12.75" customHeight="1" x14ac:dyDescent="0.15">
      <c r="A18" s="27" t="s">
        <v>27</v>
      </c>
      <c r="B18" s="28">
        <f t="shared" si="2"/>
        <v>182</v>
      </c>
      <c r="C18" s="35">
        <f t="shared" si="2"/>
        <v>8675</v>
      </c>
      <c r="D18" s="35">
        <v>31</v>
      </c>
      <c r="E18" s="35">
        <v>6025</v>
      </c>
      <c r="F18" s="35">
        <v>38</v>
      </c>
      <c r="G18" s="35">
        <v>965</v>
      </c>
      <c r="H18" s="35">
        <v>91</v>
      </c>
      <c r="I18" s="35">
        <v>1330</v>
      </c>
      <c r="J18" s="35">
        <v>22</v>
      </c>
      <c r="K18" s="35">
        <v>355</v>
      </c>
      <c r="L18" s="30">
        <v>0</v>
      </c>
      <c r="M18" s="30">
        <v>0</v>
      </c>
      <c r="N18" s="35">
        <v>39</v>
      </c>
      <c r="O18" s="35">
        <v>3321</v>
      </c>
      <c r="P18" s="35">
        <f t="shared" si="3"/>
        <v>248</v>
      </c>
      <c r="Q18" s="35">
        <f t="shared" si="3"/>
        <v>7640</v>
      </c>
      <c r="R18" s="35">
        <v>54</v>
      </c>
      <c r="S18" s="35">
        <v>4036</v>
      </c>
      <c r="T18" s="35">
        <v>56</v>
      </c>
      <c r="U18" s="35">
        <v>1444</v>
      </c>
      <c r="V18" s="35">
        <v>127</v>
      </c>
      <c r="W18" s="35">
        <v>2043</v>
      </c>
      <c r="X18" s="35">
        <v>11</v>
      </c>
      <c r="Y18" s="35">
        <v>117</v>
      </c>
    </row>
    <row r="19" spans="1:25" ht="12.75" customHeight="1" x14ac:dyDescent="0.15">
      <c r="A19" s="27" t="s">
        <v>28</v>
      </c>
      <c r="B19" s="28">
        <f t="shared" si="2"/>
        <v>181</v>
      </c>
      <c r="C19" s="35">
        <f t="shared" si="2"/>
        <v>5843</v>
      </c>
      <c r="D19" s="35">
        <v>44</v>
      </c>
      <c r="E19" s="35">
        <v>3905</v>
      </c>
      <c r="F19" s="35">
        <v>23</v>
      </c>
      <c r="G19" s="35">
        <v>760</v>
      </c>
      <c r="H19" s="35">
        <v>82</v>
      </c>
      <c r="I19" s="35">
        <v>778</v>
      </c>
      <c r="J19" s="35">
        <v>32</v>
      </c>
      <c r="K19" s="35">
        <v>400</v>
      </c>
      <c r="L19" s="30">
        <v>0</v>
      </c>
      <c r="M19" s="30">
        <v>0</v>
      </c>
      <c r="N19" s="35">
        <v>45</v>
      </c>
      <c r="O19" s="35">
        <v>4744</v>
      </c>
      <c r="P19" s="35">
        <f t="shared" si="3"/>
        <v>238</v>
      </c>
      <c r="Q19" s="35">
        <f t="shared" si="3"/>
        <v>6954</v>
      </c>
      <c r="R19" s="35">
        <v>52</v>
      </c>
      <c r="S19" s="35">
        <v>3931</v>
      </c>
      <c r="T19" s="35">
        <v>48</v>
      </c>
      <c r="U19" s="35">
        <v>934</v>
      </c>
      <c r="V19" s="35">
        <v>119</v>
      </c>
      <c r="W19" s="35">
        <v>1893</v>
      </c>
      <c r="X19" s="35">
        <v>19</v>
      </c>
      <c r="Y19" s="35">
        <v>196</v>
      </c>
    </row>
    <row r="20" spans="1:25" ht="12.75" customHeight="1" x14ac:dyDescent="0.15">
      <c r="A20" s="27" t="s">
        <v>29</v>
      </c>
      <c r="B20" s="28">
        <f t="shared" si="2"/>
        <v>138</v>
      </c>
      <c r="C20" s="35">
        <f t="shared" si="2"/>
        <v>11107</v>
      </c>
      <c r="D20" s="35">
        <v>32</v>
      </c>
      <c r="E20" s="35">
        <v>7678</v>
      </c>
      <c r="F20" s="35">
        <v>19</v>
      </c>
      <c r="G20" s="35">
        <v>2000</v>
      </c>
      <c r="H20" s="35">
        <v>62</v>
      </c>
      <c r="I20" s="35">
        <v>934</v>
      </c>
      <c r="J20" s="35">
        <v>25</v>
      </c>
      <c r="K20" s="35">
        <v>495</v>
      </c>
      <c r="L20" s="30">
        <v>0</v>
      </c>
      <c r="M20" s="30">
        <v>0</v>
      </c>
      <c r="N20" s="35">
        <v>35</v>
      </c>
      <c r="O20" s="35">
        <v>3574</v>
      </c>
      <c r="P20" s="35">
        <f t="shared" si="3"/>
        <v>238</v>
      </c>
      <c r="Q20" s="35">
        <f t="shared" si="3"/>
        <v>7128</v>
      </c>
      <c r="R20" s="35">
        <v>49</v>
      </c>
      <c r="S20" s="35">
        <v>3390</v>
      </c>
      <c r="T20" s="35">
        <v>60</v>
      </c>
      <c r="U20" s="35">
        <v>1465</v>
      </c>
      <c r="V20" s="35">
        <v>114</v>
      </c>
      <c r="W20" s="35">
        <v>2048</v>
      </c>
      <c r="X20" s="35">
        <v>15</v>
      </c>
      <c r="Y20" s="35">
        <v>225</v>
      </c>
    </row>
    <row r="21" spans="1:25" ht="12.75" customHeight="1" x14ac:dyDescent="0.15">
      <c r="A21" s="27" t="s">
        <v>30</v>
      </c>
      <c r="B21" s="28">
        <f t="shared" si="2"/>
        <v>204</v>
      </c>
      <c r="C21" s="35">
        <f t="shared" si="2"/>
        <v>6890</v>
      </c>
      <c r="D21" s="35">
        <v>41</v>
      </c>
      <c r="E21" s="35">
        <v>4110</v>
      </c>
      <c r="F21" s="35">
        <v>24</v>
      </c>
      <c r="G21" s="35">
        <v>808</v>
      </c>
      <c r="H21" s="35">
        <v>112</v>
      </c>
      <c r="I21" s="35">
        <v>1457</v>
      </c>
      <c r="J21" s="35">
        <v>27</v>
      </c>
      <c r="K21" s="35">
        <v>515</v>
      </c>
      <c r="L21" s="30">
        <v>0</v>
      </c>
      <c r="M21" s="30">
        <v>0</v>
      </c>
      <c r="N21" s="35">
        <v>48</v>
      </c>
      <c r="O21" s="35">
        <v>4574</v>
      </c>
      <c r="P21" s="35">
        <f t="shared" si="3"/>
        <v>294</v>
      </c>
      <c r="Q21" s="35">
        <f t="shared" si="3"/>
        <v>8415</v>
      </c>
      <c r="R21" s="35">
        <v>48</v>
      </c>
      <c r="S21" s="35">
        <v>3480</v>
      </c>
      <c r="T21" s="35">
        <v>84</v>
      </c>
      <c r="U21" s="35">
        <v>2215</v>
      </c>
      <c r="V21" s="35">
        <v>138</v>
      </c>
      <c r="W21" s="35">
        <v>2390</v>
      </c>
      <c r="X21" s="35">
        <v>24</v>
      </c>
      <c r="Y21" s="35">
        <v>330</v>
      </c>
    </row>
    <row r="22" spans="1:25" ht="12.75" customHeight="1" x14ac:dyDescent="0.15">
      <c r="A22" s="27" t="s">
        <v>31</v>
      </c>
      <c r="B22" s="28">
        <f t="shared" si="2"/>
        <v>150</v>
      </c>
      <c r="C22" s="35">
        <f t="shared" si="2"/>
        <v>4618</v>
      </c>
      <c r="D22" s="35">
        <v>36</v>
      </c>
      <c r="E22" s="35">
        <v>2911</v>
      </c>
      <c r="F22" s="35">
        <v>40</v>
      </c>
      <c r="G22" s="35">
        <v>750</v>
      </c>
      <c r="H22" s="35">
        <v>60</v>
      </c>
      <c r="I22" s="35">
        <v>686</v>
      </c>
      <c r="J22" s="35">
        <v>14</v>
      </c>
      <c r="K22" s="35">
        <v>271</v>
      </c>
      <c r="L22" s="30">
        <v>0</v>
      </c>
      <c r="M22" s="30">
        <v>0</v>
      </c>
      <c r="N22" s="35">
        <v>30</v>
      </c>
      <c r="O22" s="35">
        <v>2983</v>
      </c>
      <c r="P22" s="35">
        <f t="shared" si="3"/>
        <v>222</v>
      </c>
      <c r="Q22" s="35">
        <f t="shared" si="3"/>
        <v>6690</v>
      </c>
      <c r="R22" s="35">
        <v>52</v>
      </c>
      <c r="S22" s="35">
        <v>3390</v>
      </c>
      <c r="T22" s="35">
        <v>60</v>
      </c>
      <c r="U22" s="35">
        <v>1560</v>
      </c>
      <c r="V22" s="35">
        <v>99</v>
      </c>
      <c r="W22" s="35">
        <v>1630</v>
      </c>
      <c r="X22" s="35">
        <v>11</v>
      </c>
      <c r="Y22" s="35">
        <v>110</v>
      </c>
    </row>
    <row r="23" spans="1:25" ht="12.75" customHeight="1" x14ac:dyDescent="0.15">
      <c r="A23" s="27" t="s">
        <v>32</v>
      </c>
      <c r="B23" s="28">
        <f t="shared" si="2"/>
        <v>114</v>
      </c>
      <c r="C23" s="35">
        <f t="shared" si="2"/>
        <v>4456</v>
      </c>
      <c r="D23" s="35">
        <v>31</v>
      </c>
      <c r="E23" s="35">
        <v>2750</v>
      </c>
      <c r="F23" s="35">
        <v>20</v>
      </c>
      <c r="G23" s="35">
        <v>675</v>
      </c>
      <c r="H23" s="35">
        <v>50</v>
      </c>
      <c r="I23" s="35">
        <v>731</v>
      </c>
      <c r="J23" s="35">
        <v>13</v>
      </c>
      <c r="K23" s="35">
        <v>300</v>
      </c>
      <c r="L23" s="30">
        <v>0</v>
      </c>
      <c r="M23" s="30">
        <v>0</v>
      </c>
      <c r="N23" s="35">
        <v>32</v>
      </c>
      <c r="O23" s="35">
        <v>2607</v>
      </c>
      <c r="P23" s="35">
        <f t="shared" si="3"/>
        <v>235</v>
      </c>
      <c r="Q23" s="35">
        <f t="shared" si="3"/>
        <v>7820</v>
      </c>
      <c r="R23" s="35">
        <v>46</v>
      </c>
      <c r="S23" s="35">
        <v>3350</v>
      </c>
      <c r="T23" s="35">
        <v>70</v>
      </c>
      <c r="U23" s="35">
        <v>2140</v>
      </c>
      <c r="V23" s="35">
        <v>107</v>
      </c>
      <c r="W23" s="35">
        <v>2150</v>
      </c>
      <c r="X23" s="35">
        <v>12</v>
      </c>
      <c r="Y23" s="35">
        <v>180</v>
      </c>
    </row>
    <row r="24" spans="1:25" ht="12.75" customHeight="1" x14ac:dyDescent="0.15">
      <c r="A24" s="27" t="s">
        <v>33</v>
      </c>
      <c r="B24" s="28">
        <f t="shared" si="2"/>
        <v>132</v>
      </c>
      <c r="C24" s="35">
        <f t="shared" si="2"/>
        <v>4245</v>
      </c>
      <c r="D24" s="35">
        <v>24</v>
      </c>
      <c r="E24" s="35">
        <v>2060</v>
      </c>
      <c r="F24" s="35">
        <v>19</v>
      </c>
      <c r="G24" s="35">
        <v>957</v>
      </c>
      <c r="H24" s="35">
        <v>63</v>
      </c>
      <c r="I24" s="35">
        <v>773</v>
      </c>
      <c r="J24" s="35">
        <v>26</v>
      </c>
      <c r="K24" s="35">
        <v>455</v>
      </c>
      <c r="L24" s="30">
        <v>0</v>
      </c>
      <c r="M24" s="30">
        <v>0</v>
      </c>
      <c r="N24" s="35">
        <v>32</v>
      </c>
      <c r="O24" s="35">
        <v>3448</v>
      </c>
      <c r="P24" s="35">
        <f t="shared" si="3"/>
        <v>243</v>
      </c>
      <c r="Q24" s="35">
        <f t="shared" si="3"/>
        <v>7859</v>
      </c>
      <c r="R24" s="35">
        <v>48</v>
      </c>
      <c r="S24" s="35">
        <v>3680</v>
      </c>
      <c r="T24" s="35">
        <v>64</v>
      </c>
      <c r="U24" s="35">
        <v>1785</v>
      </c>
      <c r="V24" s="35">
        <v>117</v>
      </c>
      <c r="W24" s="35">
        <v>2184</v>
      </c>
      <c r="X24" s="35">
        <v>14</v>
      </c>
      <c r="Y24" s="35">
        <v>210</v>
      </c>
    </row>
    <row r="25" spans="1:25" ht="12.75" customHeight="1" x14ac:dyDescent="0.15">
      <c r="A25" s="36" t="s">
        <v>34</v>
      </c>
      <c r="B25" s="28">
        <f t="shared" si="2"/>
        <v>187</v>
      </c>
      <c r="C25" s="35">
        <f t="shared" si="2"/>
        <v>7782</v>
      </c>
      <c r="D25" s="35">
        <v>36</v>
      </c>
      <c r="E25" s="35">
        <v>5030</v>
      </c>
      <c r="F25" s="35">
        <v>42</v>
      </c>
      <c r="G25" s="35">
        <v>1475</v>
      </c>
      <c r="H25" s="35">
        <v>84</v>
      </c>
      <c r="I25" s="35">
        <v>972</v>
      </c>
      <c r="J25" s="35">
        <v>25</v>
      </c>
      <c r="K25" s="35">
        <v>305</v>
      </c>
      <c r="L25" s="30">
        <v>0</v>
      </c>
      <c r="M25" s="30">
        <v>0</v>
      </c>
      <c r="N25" s="35">
        <v>43</v>
      </c>
      <c r="O25" s="35">
        <v>3159</v>
      </c>
      <c r="P25" s="35">
        <f t="shared" si="3"/>
        <v>223</v>
      </c>
      <c r="Q25" s="35">
        <f t="shared" si="3"/>
        <v>7554</v>
      </c>
      <c r="R25" s="35">
        <v>46</v>
      </c>
      <c r="S25" s="35">
        <v>3410</v>
      </c>
      <c r="T25" s="35">
        <v>66</v>
      </c>
      <c r="U25" s="35">
        <v>2010</v>
      </c>
      <c r="V25" s="35">
        <v>95</v>
      </c>
      <c r="W25" s="35">
        <v>1839</v>
      </c>
      <c r="X25" s="35">
        <v>16</v>
      </c>
      <c r="Y25" s="35">
        <v>295</v>
      </c>
    </row>
    <row r="26" spans="1:25" ht="3" customHeight="1" thickBot="1" x14ac:dyDescent="0.2">
      <c r="A26" s="37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ht="12" customHeight="1" x14ac:dyDescent="0.15">
      <c r="A27" s="41" t="s">
        <v>35</v>
      </c>
      <c r="W27" s="42"/>
    </row>
    <row r="28" spans="1:25" ht="15" customHeight="1" x14ac:dyDescent="0.15">
      <c r="A28" s="42" t="s">
        <v>36</v>
      </c>
      <c r="W28" s="42"/>
    </row>
    <row r="30" spans="1:25" x14ac:dyDescent="0.15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3" spans="5:5" x14ac:dyDescent="0.15">
      <c r="E33" s="43"/>
    </row>
  </sheetData>
  <mergeCells count="17">
    <mergeCell ref="X4:Y5"/>
    <mergeCell ref="N5:O5"/>
    <mergeCell ref="A3:A6"/>
    <mergeCell ref="E3:J3"/>
    <mergeCell ref="N3:O3"/>
    <mergeCell ref="P3:Y3"/>
    <mergeCell ref="B4:C5"/>
    <mergeCell ref="D4:E5"/>
    <mergeCell ref="F4:G5"/>
    <mergeCell ref="H4:I5"/>
    <mergeCell ref="J4:K5"/>
    <mergeCell ref="L4:M5"/>
    <mergeCell ref="N4:O4"/>
    <mergeCell ref="P4:Q5"/>
    <mergeCell ref="R4:S5"/>
    <mergeCell ref="T4:U5"/>
    <mergeCell ref="V4:W5"/>
  </mergeCells>
  <phoneticPr fontId="3"/>
  <pageMargins left="0.62992125984251968" right="0.59055118110236227" top="0.39370078740157483" bottom="0.39370078740157483" header="0" footer="0"/>
  <pageSetup paperSize="9" scale="74" fitToHeight="0" orientation="landscape" horizontalDpi="300" verticalDpi="300" r:id="rId1"/>
  <headerFooter alignWithMargins="0"/>
  <ignoredErrors>
    <ignoredError sqref="A9: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2020-05-13T06:13:40Z</dcterms:created>
  <dcterms:modified xsi:type="dcterms:W3CDTF">2020-05-13T11:12:51Z</dcterms:modified>
</cp:coreProperties>
</file>