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06 工業\"/>
    </mc:Choice>
  </mc:AlternateContent>
  <bookViews>
    <workbookView xWindow="0" yWindow="0" windowWidth="20490" windowHeight="7635"/>
  </bookViews>
  <sheets>
    <sheet name="6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I32" i="1"/>
  <c r="F32" i="1"/>
  <c r="I31" i="1"/>
  <c r="F31" i="1"/>
  <c r="I30" i="1"/>
  <c r="F30" i="1"/>
  <c r="N29" i="1"/>
  <c r="I29" i="1"/>
  <c r="F29" i="1"/>
  <c r="I28" i="1"/>
  <c r="F28" i="1"/>
  <c r="N27" i="1"/>
  <c r="I27" i="1"/>
  <c r="F27" i="1"/>
  <c r="N26" i="1"/>
  <c r="I26" i="1"/>
  <c r="F26" i="1"/>
  <c r="N25" i="1"/>
  <c r="I25" i="1"/>
  <c r="F25" i="1"/>
  <c r="N24" i="1"/>
  <c r="I24" i="1"/>
  <c r="F24" i="1"/>
  <c r="I23" i="1"/>
  <c r="F23" i="1"/>
  <c r="N22" i="1"/>
  <c r="I22" i="1"/>
  <c r="F22" i="1"/>
  <c r="N21" i="1"/>
  <c r="I21" i="1"/>
  <c r="F21" i="1"/>
  <c r="I20" i="1"/>
  <c r="F20" i="1"/>
  <c r="I19" i="1"/>
  <c r="F19" i="1"/>
  <c r="N18" i="1"/>
  <c r="I18" i="1"/>
  <c r="F18" i="1"/>
  <c r="I17" i="1"/>
  <c r="F17" i="1"/>
  <c r="N16" i="1"/>
  <c r="I16" i="1"/>
  <c r="F16" i="1"/>
  <c r="N15" i="1"/>
  <c r="I15" i="1"/>
  <c r="F15" i="1"/>
  <c r="N14" i="1"/>
  <c r="I14" i="1"/>
  <c r="F14" i="1"/>
  <c r="I13" i="1"/>
  <c r="F13" i="1"/>
  <c r="N12" i="1"/>
  <c r="I12" i="1"/>
  <c r="F12" i="1"/>
  <c r="I11" i="1"/>
  <c r="I8" i="1" s="1"/>
  <c r="F11" i="1"/>
  <c r="N10" i="1"/>
  <c r="I10" i="1"/>
  <c r="F10" i="1"/>
  <c r="F8" i="1" s="1"/>
  <c r="N9" i="1"/>
  <c r="I9" i="1"/>
  <c r="F9" i="1"/>
  <c r="K8" i="1"/>
  <c r="J8" i="1"/>
  <c r="H8" i="1"/>
  <c r="G8" i="1"/>
</calcChain>
</file>

<file path=xl/sharedStrings.xml><?xml version="1.0" encoding="utf-8"?>
<sst xmlns="http://schemas.openxmlformats.org/spreadsheetml/2006/main" count="95" uniqueCount="54">
  <si>
    <t>　この表は、平成30年工業統計調査の結果である。</t>
    <rPh sb="11" eb="13">
      <t>コウギョウ</t>
    </rPh>
    <rPh sb="13" eb="15">
      <t>トウケイ</t>
    </rPh>
    <rPh sb="15" eb="17">
      <t>チョウサ</t>
    </rPh>
    <phoneticPr fontId="4"/>
  </si>
  <si>
    <t>( 単位：万円 )</t>
    <phoneticPr fontId="4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</si>
  <si>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4"/>
  </si>
  <si>
    <t>従業者</t>
    <rPh sb="2" eb="3">
      <t>モノ</t>
    </rPh>
    <phoneticPr fontId="4"/>
  </si>
  <si>
    <t>数</t>
    <phoneticPr fontId="6"/>
  </si>
  <si>
    <t>現金給
与総額</t>
    <rPh sb="0" eb="2">
      <t>ゲンキン</t>
    </rPh>
    <rPh sb="2" eb="3">
      <t>キュウ</t>
    </rPh>
    <rPh sb="4" eb="5">
      <t>アタエ</t>
    </rPh>
    <rPh sb="5" eb="7">
      <t>ソウガク</t>
    </rPh>
    <phoneticPr fontId="4"/>
  </si>
  <si>
    <t>原 材 料
使用額等</t>
    <rPh sb="0" eb="1">
      <t>ハラ</t>
    </rPh>
    <rPh sb="2" eb="3">
      <t>ザイ</t>
    </rPh>
    <rPh sb="4" eb="5">
      <t>リョウ</t>
    </rPh>
    <rPh sb="6" eb="7">
      <t>ツカ</t>
    </rPh>
    <rPh sb="7" eb="8">
      <t>ヨウ</t>
    </rPh>
    <rPh sb="8" eb="9">
      <t>ガク</t>
    </rPh>
    <rPh sb="9" eb="10">
      <t>トウ</t>
    </rPh>
    <phoneticPr fontId="4"/>
  </si>
  <si>
    <t>製  造  品  出  荷  額  等</t>
    <phoneticPr fontId="4"/>
  </si>
  <si>
    <t>産　　　業　　　中　　　分　　　類</t>
    <phoneticPr fontId="4"/>
  </si>
  <si>
    <t>総 数</t>
    <rPh sb="0" eb="1">
      <t>ソウ</t>
    </rPh>
    <rPh sb="2" eb="3">
      <t>カズ</t>
    </rPh>
    <phoneticPr fontId="4"/>
  </si>
  <si>
    <t>常 用 労 働 者</t>
    <phoneticPr fontId="4"/>
  </si>
  <si>
    <t>個人事業</t>
    <phoneticPr fontId="4"/>
  </si>
  <si>
    <t>主および家族従業者</t>
    <phoneticPr fontId="6"/>
  </si>
  <si>
    <t>総　額</t>
    <rPh sb="0" eb="1">
      <t>フサ</t>
    </rPh>
    <rPh sb="2" eb="3">
      <t>ガク</t>
    </rPh>
    <phoneticPr fontId="4"/>
  </si>
  <si>
    <t xml:space="preserve">製造品
出荷額  </t>
    <rPh sb="0" eb="2">
      <t>セイゾウ</t>
    </rPh>
    <rPh sb="2" eb="3">
      <t>ヒン</t>
    </rPh>
    <rPh sb="4" eb="5">
      <t>デ</t>
    </rPh>
    <rPh sb="5" eb="6">
      <t>ニ</t>
    </rPh>
    <rPh sb="6" eb="7">
      <t>ガク</t>
    </rPh>
    <phoneticPr fontId="4"/>
  </si>
  <si>
    <t>加工賃
収入額</t>
    <rPh sb="4" eb="6">
      <t>シュウニュウ</t>
    </rPh>
    <rPh sb="6" eb="7">
      <t>ガク</t>
    </rPh>
    <phoneticPr fontId="4"/>
  </si>
  <si>
    <t>くず
・廃物</t>
    <rPh sb="4" eb="6">
      <t>ハイブツ</t>
    </rPh>
    <phoneticPr fontId="6"/>
  </si>
  <si>
    <t>その他
収入額</t>
    <rPh sb="2" eb="3">
      <t>タ</t>
    </rPh>
    <rPh sb="4" eb="6">
      <t>シュウニュウ</t>
    </rPh>
    <rPh sb="6" eb="7">
      <t>ガク</t>
    </rPh>
    <phoneticPr fontId="4"/>
  </si>
  <si>
    <t>計</t>
    <phoneticPr fontId="4"/>
  </si>
  <si>
    <t>男</t>
    <phoneticPr fontId="4"/>
  </si>
  <si>
    <t>女</t>
    <phoneticPr fontId="4"/>
  </si>
  <si>
    <t>計</t>
    <phoneticPr fontId="4"/>
  </si>
  <si>
    <t>男</t>
  </si>
  <si>
    <t>女</t>
    <rPh sb="0" eb="1">
      <t>オンナ</t>
    </rPh>
    <phoneticPr fontId="4"/>
  </si>
  <si>
    <t>収入額</t>
    <phoneticPr fontId="4"/>
  </si>
  <si>
    <t>総数</t>
    <phoneticPr fontId="4"/>
  </si>
  <si>
    <t>09</t>
    <phoneticPr fontId="4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</si>
  <si>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</si>
  <si>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</si>
  <si>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</si>
  <si>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</si>
  <si>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</si>
  <si>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</si>
  <si>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</si>
  <si>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</si>
  <si>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</si>
  <si>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x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</si>
  <si>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</si>
  <si>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</si>
  <si>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</si>
  <si>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</si>
  <si>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</si>
  <si>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</si>
  <si>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</si>
  <si>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</si>
  <si>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</si>
  <si>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</si>
  <si>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</si>
  <si>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</si>
  <si>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</si>
  <si>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</si>
  <si>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</si>
  <si>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６－２    産  業  中  分  類  別  従  業  者  数 、 現  金  給  与　総  額 、  原  材  料  使  用  額  等</t>
    <phoneticPr fontId="4"/>
  </si>
  <si>
    <t xml:space="preserve"> 注)従業者数（総数）には他の会社などの別経営の事業所へ出向又は派遣されている人（送出者）が含まれていないため、総数と内訳の合計が一致しない。</t>
    <rPh sb="1" eb="2">
      <t>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</si>
</sst>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38" fontId="2" fillId="0" borderId="0" xfId="1" applyFont="1" applyAlignment="1" applyProtection="1">
      <alignment horizontal="left" vertical="center" indent="2"/>
    </xf>
    <xf numFmtId="38" fontId="5" fillId="0" borderId="0" xfId="1" applyFont="1" applyAlignment="1" applyProtection="1">
      <alignment vertical="center"/>
    </xf>
    <xf numFmtId="0" fontId="5" fillId="0" borderId="0" xfId="0" applyFont="1" applyAlignment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distributed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left" vertical="center"/>
    </xf>
    <xf numFmtId="38" fontId="5" fillId="0" borderId="0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38" fontId="5" fillId="0" borderId="18" xfId="1" applyFont="1" applyBorder="1" applyAlignment="1" applyProtection="1">
      <alignment horizontal="center" vertical="center"/>
    </xf>
    <xf numFmtId="38" fontId="5" fillId="0" borderId="19" xfId="1" applyFont="1" applyBorder="1" applyAlignment="1" applyProtection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wrapText="1" justifyLastLine="1"/>
    </xf>
    <xf numFmtId="38" fontId="5" fillId="0" borderId="0" xfId="1" applyFont="1" applyBorder="1" applyAlignment="1" applyProtection="1">
      <alignment horizontal="center" vertical="center"/>
    </xf>
    <xf numFmtId="38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8" fontId="5" fillId="0" borderId="0" xfId="1" applyFont="1" applyBorder="1" applyAlignment="1" applyProtection="1">
      <alignment horizontal="distributed" vertical="center"/>
    </xf>
    <xf numFmtId="38" fontId="5" fillId="0" borderId="7" xfId="1" applyFont="1" applyBorder="1" applyAlignment="1" applyProtection="1">
      <alignment horizontal="distributed" vertical="center"/>
    </xf>
    <xf numFmtId="41" fontId="8" fillId="0" borderId="0" xfId="1" applyNumberFormat="1" applyFont="1" applyBorder="1" applyAlignment="1">
      <alignment horizontal="right" vertical="center"/>
    </xf>
    <xf numFmtId="41" fontId="5" fillId="0" borderId="0" xfId="0" applyNumberFormat="1" applyFont="1" applyAlignment="1">
      <alignment vertical="center"/>
    </xf>
    <xf numFmtId="38" fontId="5" fillId="0" borderId="0" xfId="1" quotePrefix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0" applyNumberFormat="1" applyFont="1" applyAlignment="1">
      <alignment vertical="center"/>
    </xf>
    <xf numFmtId="38" fontId="5" fillId="0" borderId="0" xfId="1" applyFont="1" applyBorder="1" applyAlignment="1">
      <alignment vertical="center"/>
    </xf>
    <xf numFmtId="41" fontId="8" fillId="0" borderId="0" xfId="1" applyNumberFormat="1" applyFont="1" applyBorder="1" applyAlignment="1" applyProtection="1">
      <alignment horizontal="right" vertical="center"/>
    </xf>
    <xf numFmtId="38" fontId="8" fillId="0" borderId="0" xfId="1" applyFont="1" applyBorder="1" applyAlignment="1" applyProtection="1">
      <alignment horizontal="distributed" vertical="center"/>
    </xf>
    <xf numFmtId="41" fontId="5" fillId="0" borderId="0" xfId="1" applyNumberFormat="1" applyFont="1" applyAlignment="1">
      <alignment horizontal="right" vertical="center"/>
    </xf>
    <xf numFmtId="38" fontId="5" fillId="0" borderId="20" xfId="1" applyFont="1" applyBorder="1" applyAlignment="1">
      <alignment vertical="center"/>
    </xf>
    <xf numFmtId="41" fontId="5" fillId="0" borderId="0" xfId="1" applyNumberFormat="1" applyFont="1" applyBorder="1" applyAlignment="1" applyProtection="1">
      <alignment horizontal="right" vertical="center"/>
    </xf>
    <xf numFmtId="41" fontId="5" fillId="0" borderId="0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 wrapText="1"/>
    </xf>
    <xf numFmtId="38" fontId="5" fillId="0" borderId="8" xfId="1" applyFont="1" applyBorder="1" applyAlignment="1" applyProtection="1">
      <alignment horizontal="distributed" vertical="center" wrapText="1" justifyLastLine="1"/>
    </xf>
    <xf numFmtId="0" fontId="5" fillId="0" borderId="17" xfId="0" applyFont="1" applyBorder="1" applyAlignment="1">
      <alignment horizontal="distributed" vertical="center" wrapText="1" justifyLastLine="1"/>
    </xf>
    <xf numFmtId="38" fontId="7" fillId="0" borderId="8" xfId="1" applyFont="1" applyBorder="1" applyAlignment="1" applyProtection="1">
      <alignment horizontal="distributed" vertical="center" wrapText="1" justifyLastLine="1"/>
    </xf>
    <xf numFmtId="0" fontId="7" fillId="0" borderId="17" xfId="0" applyFont="1" applyBorder="1" applyAlignment="1">
      <alignment horizontal="distributed" vertical="center" wrapText="1" justifyLastLine="1"/>
    </xf>
    <xf numFmtId="38" fontId="5" fillId="0" borderId="14" xfId="1" applyFont="1" applyBorder="1" applyAlignment="1" applyProtection="1">
      <alignment horizontal="distributed" vertical="center" wrapText="1" justifyLastLine="1"/>
    </xf>
    <xf numFmtId="0" fontId="5" fillId="0" borderId="18" xfId="0" applyFont="1" applyBorder="1" applyAlignment="1">
      <alignment horizontal="distributed" vertical="center" wrapText="1" justifyLastLine="1"/>
    </xf>
    <xf numFmtId="38" fontId="7" fillId="0" borderId="1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16" xfId="0" applyFont="1" applyBorder="1" applyAlignment="1">
      <alignment horizontal="distributed" vertical="center" wrapText="1" justifyLastLine="1"/>
    </xf>
    <xf numFmtId="38" fontId="5" fillId="0" borderId="3" xfId="1" applyFont="1" applyBorder="1" applyAlignment="1" applyProtection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wrapText="1" justifyLastLine="1"/>
    </xf>
    <xf numFmtId="38" fontId="5" fillId="0" borderId="12" xfId="1" applyFont="1" applyBorder="1" applyAlignment="1">
      <alignment horizontal="distributed" vertical="center" wrapText="1" justifyLastLine="1"/>
    </xf>
    <xf numFmtId="38" fontId="5" fillId="0" borderId="17" xfId="1" applyFont="1" applyBorder="1" applyAlignment="1">
      <alignment horizontal="distributed" vertical="center" wrapText="1" justifyLastLine="1"/>
    </xf>
    <xf numFmtId="38" fontId="5" fillId="0" borderId="6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38" fontId="5" fillId="0" borderId="17" xfId="1" applyFont="1" applyBorder="1" applyAlignment="1">
      <alignment horizontal="center" vertical="center" wrapText="1"/>
    </xf>
    <xf numFmtId="38" fontId="5" fillId="0" borderId="3" xfId="1" applyFont="1" applyBorder="1" applyAlignment="1" applyProtection="1">
      <alignment horizontal="center" vertical="center"/>
    </xf>
    <xf numFmtId="38" fontId="5" fillId="0" borderId="4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 applyProtection="1">
      <alignment horizontal="center" vertical="center"/>
    </xf>
    <xf numFmtId="38" fontId="5" fillId="0" borderId="17" xfId="1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38" fontId="5" fillId="0" borderId="10" xfId="1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3" xfId="1" applyFont="1" applyBorder="1" applyAlignment="1" applyProtection="1">
      <alignment horizontal="center" vertical="center"/>
    </xf>
    <xf numFmtId="38" fontId="5" fillId="0" borderId="15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zoomScaleNormal="100" workbookViewId="0"/>
  </sheetViews>
  <sheetFormatPr defaultColWidth="10.875" defaultRowHeight="11.25" x14ac:dyDescent="0.15"/>
  <cols>
    <col min="1" max="1" width="3.25" style="3" customWidth="1"/>
    <col min="2" max="2" width="34.625" style="3" customWidth="1"/>
    <col min="3" max="3" width="1" style="3" customWidth="1"/>
    <col min="4" max="5" width="8.75" style="3" customWidth="1"/>
    <col min="6" max="11" width="7.625" style="3" customWidth="1"/>
    <col min="12" max="16" width="10.625" style="3" customWidth="1"/>
    <col min="17" max="17" width="7.125" style="3" customWidth="1"/>
    <col min="18" max="18" width="10.625" style="3" customWidth="1"/>
    <col min="19" max="19" width="11.875" style="3" bestFit="1" customWidth="1"/>
    <col min="20" max="16384" width="10.875" style="3"/>
  </cols>
  <sheetData>
    <row r="1" spans="1:20" ht="15" customHeight="1" x14ac:dyDescent="0.15">
      <c r="A1" s="1" t="s">
        <v>52</v>
      </c>
      <c r="B1" s="2"/>
      <c r="C1" s="2"/>
      <c r="D1" s="2"/>
      <c r="E1" s="2"/>
      <c r="G1" s="2"/>
      <c r="H1" s="2"/>
      <c r="J1" s="4"/>
      <c r="K1" s="2"/>
      <c r="L1" s="2"/>
      <c r="M1" s="2"/>
      <c r="N1" s="2"/>
      <c r="O1" s="2"/>
      <c r="P1" s="2"/>
      <c r="Q1" s="2"/>
      <c r="R1" s="2"/>
    </row>
    <row r="2" spans="1:20" ht="6" customHeight="1" x14ac:dyDescent="0.15">
      <c r="A2" s="5"/>
      <c r="B2" s="6"/>
      <c r="C2" s="6"/>
      <c r="D2" s="7"/>
      <c r="E2" s="7"/>
      <c r="F2" s="7"/>
      <c r="G2" s="7"/>
      <c r="H2" s="7"/>
      <c r="I2" s="8"/>
      <c r="J2" s="9"/>
      <c r="K2" s="7"/>
      <c r="L2" s="7"/>
      <c r="M2" s="7"/>
      <c r="N2" s="7"/>
      <c r="O2" s="7"/>
      <c r="P2" s="7"/>
      <c r="Q2" s="7"/>
      <c r="R2" s="7"/>
    </row>
    <row r="3" spans="1:20" ht="12" customHeight="1" thickBot="1" x14ac:dyDescent="0.2">
      <c r="A3" s="10" t="s">
        <v>0</v>
      </c>
      <c r="J3" s="7"/>
      <c r="K3" s="7"/>
      <c r="L3" s="7"/>
      <c r="M3" s="7"/>
      <c r="N3" s="7"/>
      <c r="O3" s="7"/>
      <c r="P3" s="7"/>
      <c r="Q3" s="7"/>
      <c r="R3" s="11" t="s">
        <v>1</v>
      </c>
    </row>
    <row r="4" spans="1:20" s="16" customFormat="1" ht="11.25" customHeight="1" x14ac:dyDescent="0.15">
      <c r="A4" s="12"/>
      <c r="B4" s="12"/>
      <c r="C4" s="13"/>
      <c r="D4" s="50" t="s">
        <v>2</v>
      </c>
      <c r="E4" s="53" t="s">
        <v>3</v>
      </c>
      <c r="F4" s="54"/>
      <c r="G4" s="54"/>
      <c r="H4" s="54"/>
      <c r="I4" s="54"/>
      <c r="J4" s="14" t="s">
        <v>4</v>
      </c>
      <c r="K4" s="15"/>
      <c r="L4" s="55" t="s">
        <v>5</v>
      </c>
      <c r="M4" s="58" t="s">
        <v>6</v>
      </c>
      <c r="N4" s="61" t="s">
        <v>7</v>
      </c>
      <c r="O4" s="62"/>
      <c r="P4" s="62"/>
      <c r="Q4" s="62"/>
      <c r="R4" s="62"/>
    </row>
    <row r="5" spans="1:20" s="16" customFormat="1" ht="11.25" customHeight="1" x14ac:dyDescent="0.15">
      <c r="A5" s="63" t="s">
        <v>8</v>
      </c>
      <c r="B5" s="64"/>
      <c r="C5" s="65"/>
      <c r="D5" s="51"/>
      <c r="E5" s="66" t="s">
        <v>9</v>
      </c>
      <c r="F5" s="68" t="s">
        <v>10</v>
      </c>
      <c r="G5" s="69"/>
      <c r="H5" s="70"/>
      <c r="I5" s="17" t="s">
        <v>11</v>
      </c>
      <c r="J5" s="69" t="s">
        <v>12</v>
      </c>
      <c r="K5" s="71"/>
      <c r="L5" s="56"/>
      <c r="M5" s="59"/>
      <c r="N5" s="72" t="s">
        <v>13</v>
      </c>
      <c r="O5" s="43" t="s">
        <v>14</v>
      </c>
      <c r="P5" s="43" t="s">
        <v>15</v>
      </c>
      <c r="Q5" s="45" t="s">
        <v>16</v>
      </c>
      <c r="R5" s="47" t="s">
        <v>17</v>
      </c>
    </row>
    <row r="6" spans="1:20" s="16" customFormat="1" ht="11.25" customHeight="1" x14ac:dyDescent="0.15">
      <c r="A6" s="18"/>
      <c r="B6" s="18"/>
      <c r="C6" s="19"/>
      <c r="D6" s="52"/>
      <c r="E6" s="67"/>
      <c r="F6" s="20" t="s">
        <v>18</v>
      </c>
      <c r="G6" s="20" t="s">
        <v>19</v>
      </c>
      <c r="H6" s="20" t="s">
        <v>20</v>
      </c>
      <c r="I6" s="21" t="s">
        <v>21</v>
      </c>
      <c r="J6" s="21" t="s">
        <v>22</v>
      </c>
      <c r="K6" s="20" t="s">
        <v>23</v>
      </c>
      <c r="L6" s="57"/>
      <c r="M6" s="60"/>
      <c r="N6" s="73"/>
      <c r="O6" s="44"/>
      <c r="P6" s="44" t="s">
        <v>24</v>
      </c>
      <c r="Q6" s="46"/>
      <c r="R6" s="48"/>
    </row>
    <row r="7" spans="1:20" s="16" customFormat="1" ht="3" customHeight="1" x14ac:dyDescent="0.15">
      <c r="A7" s="22"/>
      <c r="B7" s="22"/>
      <c r="C7" s="23"/>
      <c r="D7" s="24"/>
      <c r="E7" s="25"/>
      <c r="F7" s="25"/>
      <c r="G7" s="25"/>
      <c r="H7" s="25"/>
      <c r="I7" s="25"/>
      <c r="J7" s="25"/>
      <c r="K7" s="25"/>
      <c r="L7" s="26"/>
      <c r="M7" s="26"/>
      <c r="N7" s="25"/>
      <c r="O7" s="27"/>
      <c r="P7" s="27"/>
      <c r="Q7" s="27"/>
      <c r="R7" s="24"/>
    </row>
    <row r="8" spans="1:20" ht="11.25" customHeight="1" x14ac:dyDescent="0.15">
      <c r="A8" s="5"/>
      <c r="B8" s="28" t="s">
        <v>25</v>
      </c>
      <c r="C8" s="29"/>
      <c r="D8" s="30">
        <v>195</v>
      </c>
      <c r="E8" s="30">
        <v>5448</v>
      </c>
      <c r="F8" s="30">
        <f t="shared" ref="F8:K8" si="0">SUM(F9:F32)</f>
        <v>4127</v>
      </c>
      <c r="G8" s="30">
        <f t="shared" si="0"/>
        <v>3330</v>
      </c>
      <c r="H8" s="30">
        <f t="shared" si="0"/>
        <v>797</v>
      </c>
      <c r="I8" s="30">
        <f t="shared" si="0"/>
        <v>15</v>
      </c>
      <c r="J8" s="30">
        <f t="shared" si="0"/>
        <v>11</v>
      </c>
      <c r="K8" s="30">
        <f t="shared" si="0"/>
        <v>4</v>
      </c>
      <c r="L8" s="30">
        <v>2137609</v>
      </c>
      <c r="M8" s="30">
        <v>12501193</v>
      </c>
      <c r="N8" s="30">
        <v>20754717</v>
      </c>
      <c r="O8" s="30">
        <v>18191922</v>
      </c>
      <c r="P8" s="30">
        <v>1029536</v>
      </c>
      <c r="Q8" s="30">
        <v>1410</v>
      </c>
      <c r="R8" s="30">
        <v>1533259</v>
      </c>
      <c r="T8" s="31"/>
    </row>
    <row r="9" spans="1:20" ht="11.25" customHeight="1" x14ac:dyDescent="0.15">
      <c r="A9" s="32" t="s">
        <v>26</v>
      </c>
      <c r="B9" s="28" t="s">
        <v>27</v>
      </c>
      <c r="C9" s="29"/>
      <c r="D9" s="33">
        <v>29</v>
      </c>
      <c r="E9" s="30">
        <v>488</v>
      </c>
      <c r="F9" s="30">
        <f>SUM(G9+H9)</f>
        <v>249</v>
      </c>
      <c r="G9" s="30">
        <v>177</v>
      </c>
      <c r="H9" s="30">
        <v>72</v>
      </c>
      <c r="I9" s="30">
        <f>SUM(J9+K9)</f>
        <v>4</v>
      </c>
      <c r="J9" s="30">
        <v>3</v>
      </c>
      <c r="K9" s="30">
        <v>1</v>
      </c>
      <c r="L9" s="30">
        <v>126269</v>
      </c>
      <c r="M9" s="30">
        <v>352517</v>
      </c>
      <c r="N9" s="34">
        <f>SUM(O9:R9)</f>
        <v>735558</v>
      </c>
      <c r="O9" s="30">
        <v>585762</v>
      </c>
      <c r="P9" s="30">
        <v>108868</v>
      </c>
      <c r="Q9" s="30"/>
      <c r="R9" s="30">
        <v>40928</v>
      </c>
    </row>
    <row r="10" spans="1:20" ht="11.25" customHeight="1" x14ac:dyDescent="0.15">
      <c r="A10" s="35">
        <v>10</v>
      </c>
      <c r="B10" s="28" t="s">
        <v>28</v>
      </c>
      <c r="C10" s="29"/>
      <c r="D10" s="33">
        <v>6</v>
      </c>
      <c r="E10" s="30">
        <v>85</v>
      </c>
      <c r="F10" s="30">
        <f t="shared" ref="F10:F32" si="1">SUM(G10+H10)</f>
        <v>65</v>
      </c>
      <c r="G10" s="30">
        <v>50</v>
      </c>
      <c r="H10" s="30">
        <v>15</v>
      </c>
      <c r="I10" s="30">
        <f t="shared" ref="I10:I32" si="2">SUM(J10+K10)</f>
        <v>1</v>
      </c>
      <c r="J10" s="30">
        <v>1</v>
      </c>
      <c r="K10" s="30">
        <v>0</v>
      </c>
      <c r="L10" s="30">
        <v>38306</v>
      </c>
      <c r="M10" s="30">
        <v>72137</v>
      </c>
      <c r="N10" s="34">
        <f t="shared" ref="N10:N32" si="3">SUM(O10:R10)</f>
        <v>192762</v>
      </c>
      <c r="O10" s="30">
        <v>175020</v>
      </c>
      <c r="P10" s="30">
        <v>0</v>
      </c>
      <c r="Q10" s="30"/>
      <c r="R10" s="36">
        <v>17742</v>
      </c>
    </row>
    <row r="11" spans="1:20" ht="11.25" customHeight="1" x14ac:dyDescent="0.15">
      <c r="A11" s="35">
        <v>11</v>
      </c>
      <c r="B11" s="37" t="s">
        <v>29</v>
      </c>
      <c r="C11" s="29"/>
      <c r="D11" s="33">
        <v>14</v>
      </c>
      <c r="E11" s="30">
        <v>203</v>
      </c>
      <c r="F11" s="30">
        <f t="shared" si="1"/>
        <v>135</v>
      </c>
      <c r="G11" s="30">
        <v>91</v>
      </c>
      <c r="H11" s="30">
        <v>44</v>
      </c>
      <c r="I11" s="30">
        <f t="shared" si="2"/>
        <v>3</v>
      </c>
      <c r="J11" s="30">
        <v>2</v>
      </c>
      <c r="K11" s="30">
        <v>1</v>
      </c>
      <c r="L11" s="30">
        <v>54457</v>
      </c>
      <c r="M11" s="30">
        <v>154557</v>
      </c>
      <c r="N11" s="34">
        <v>269367</v>
      </c>
      <c r="O11" s="30">
        <v>118525</v>
      </c>
      <c r="P11" s="30">
        <v>141691</v>
      </c>
      <c r="Q11" s="30"/>
      <c r="R11" s="30">
        <v>9151</v>
      </c>
      <c r="T11" s="38"/>
    </row>
    <row r="12" spans="1:20" ht="11.25" customHeight="1" x14ac:dyDescent="0.15">
      <c r="A12" s="35">
        <v>12</v>
      </c>
      <c r="B12" s="28" t="s">
        <v>30</v>
      </c>
      <c r="C12" s="29"/>
      <c r="D12" s="33">
        <v>3</v>
      </c>
      <c r="E12" s="30">
        <v>52</v>
      </c>
      <c r="F12" s="30">
        <f t="shared" si="1"/>
        <v>51</v>
      </c>
      <c r="G12" s="30">
        <v>44</v>
      </c>
      <c r="H12" s="30">
        <v>7</v>
      </c>
      <c r="I12" s="30">
        <f t="shared" si="2"/>
        <v>0</v>
      </c>
      <c r="J12" s="30">
        <v>0</v>
      </c>
      <c r="K12" s="30">
        <v>0</v>
      </c>
      <c r="L12" s="30">
        <v>20248</v>
      </c>
      <c r="M12" s="30">
        <v>11520</v>
      </c>
      <c r="N12" s="34">
        <f t="shared" si="3"/>
        <v>47816</v>
      </c>
      <c r="O12" s="30">
        <v>13684</v>
      </c>
      <c r="P12" s="30">
        <v>33889</v>
      </c>
      <c r="R12" s="30">
        <v>243</v>
      </c>
    </row>
    <row r="13" spans="1:20" ht="11.25" customHeight="1" x14ac:dyDescent="0.15">
      <c r="A13" s="35">
        <v>13</v>
      </c>
      <c r="B13" s="28" t="s">
        <v>31</v>
      </c>
      <c r="C13" s="29"/>
      <c r="D13" s="33">
        <v>8</v>
      </c>
      <c r="E13" s="30">
        <v>193</v>
      </c>
      <c r="F13" s="30">
        <f t="shared" si="1"/>
        <v>149</v>
      </c>
      <c r="G13" s="30">
        <v>136</v>
      </c>
      <c r="H13" s="30">
        <v>13</v>
      </c>
      <c r="I13" s="30">
        <f t="shared" si="2"/>
        <v>0</v>
      </c>
      <c r="J13" s="30">
        <v>0</v>
      </c>
      <c r="K13" s="30">
        <v>0</v>
      </c>
      <c r="L13" s="30">
        <v>84347</v>
      </c>
      <c r="M13" s="30">
        <v>326954</v>
      </c>
      <c r="N13" s="34">
        <v>577960</v>
      </c>
      <c r="O13" s="30">
        <v>576317</v>
      </c>
      <c r="P13" s="36">
        <v>0</v>
      </c>
      <c r="R13" s="36">
        <v>1643</v>
      </c>
    </row>
    <row r="14" spans="1:20" ht="11.25" customHeight="1" x14ac:dyDescent="0.15">
      <c r="A14" s="35">
        <v>14</v>
      </c>
      <c r="B14" s="28" t="s">
        <v>32</v>
      </c>
      <c r="C14" s="29"/>
      <c r="D14" s="33">
        <v>3</v>
      </c>
      <c r="E14" s="30">
        <v>30</v>
      </c>
      <c r="F14" s="30">
        <f t="shared" si="1"/>
        <v>16</v>
      </c>
      <c r="G14" s="30">
        <v>12</v>
      </c>
      <c r="H14" s="30">
        <v>4</v>
      </c>
      <c r="I14" s="30">
        <f t="shared" si="2"/>
        <v>1</v>
      </c>
      <c r="J14" s="30">
        <v>1</v>
      </c>
      <c r="K14" s="30">
        <v>0</v>
      </c>
      <c r="L14" s="30">
        <v>7575</v>
      </c>
      <c r="M14" s="30">
        <v>33021</v>
      </c>
      <c r="N14" s="34">
        <f t="shared" si="3"/>
        <v>44313</v>
      </c>
      <c r="O14" s="30">
        <v>44029</v>
      </c>
      <c r="P14" s="30">
        <v>0</v>
      </c>
      <c r="R14" s="30">
        <v>284</v>
      </c>
    </row>
    <row r="15" spans="1:20" ht="11.25" customHeight="1" x14ac:dyDescent="0.15">
      <c r="A15" s="35">
        <v>15</v>
      </c>
      <c r="B15" s="28" t="s">
        <v>33</v>
      </c>
      <c r="C15" s="29"/>
      <c r="D15" s="33">
        <v>17</v>
      </c>
      <c r="E15" s="30">
        <v>483</v>
      </c>
      <c r="F15" s="30">
        <f t="shared" si="1"/>
        <v>414</v>
      </c>
      <c r="G15" s="30">
        <v>271</v>
      </c>
      <c r="H15" s="30">
        <v>143</v>
      </c>
      <c r="I15" s="30">
        <f t="shared" si="2"/>
        <v>3</v>
      </c>
      <c r="J15" s="30">
        <v>2</v>
      </c>
      <c r="K15" s="30">
        <v>1</v>
      </c>
      <c r="L15" s="30">
        <v>177569</v>
      </c>
      <c r="M15" s="30">
        <v>339308</v>
      </c>
      <c r="N15" s="34">
        <f t="shared" si="3"/>
        <v>646890</v>
      </c>
      <c r="O15" s="30">
        <v>621970</v>
      </c>
      <c r="P15" s="30">
        <v>12261</v>
      </c>
      <c r="R15" s="30">
        <v>12659</v>
      </c>
    </row>
    <row r="16" spans="1:20" ht="11.25" customHeight="1" x14ac:dyDescent="0.15">
      <c r="A16" s="35">
        <v>16</v>
      </c>
      <c r="B16" s="28" t="s">
        <v>34</v>
      </c>
      <c r="C16" s="29"/>
      <c r="D16" s="33">
        <v>7</v>
      </c>
      <c r="E16" s="30">
        <v>355</v>
      </c>
      <c r="F16" s="30">
        <f t="shared" si="1"/>
        <v>291</v>
      </c>
      <c r="G16" s="30">
        <v>252</v>
      </c>
      <c r="H16" s="30">
        <v>39</v>
      </c>
      <c r="I16" s="30">
        <f t="shared" si="2"/>
        <v>0</v>
      </c>
      <c r="J16" s="30">
        <v>0</v>
      </c>
      <c r="K16" s="30">
        <v>0</v>
      </c>
      <c r="L16" s="30">
        <v>161988</v>
      </c>
      <c r="M16" s="30">
        <v>3005223</v>
      </c>
      <c r="N16" s="34">
        <f t="shared" si="3"/>
        <v>3693272</v>
      </c>
      <c r="O16" s="30">
        <v>3333202</v>
      </c>
      <c r="P16" s="30">
        <v>17241</v>
      </c>
      <c r="R16" s="30">
        <v>342829</v>
      </c>
    </row>
    <row r="17" spans="1:18" ht="11.25" customHeight="1" x14ac:dyDescent="0.15">
      <c r="A17" s="35">
        <v>17</v>
      </c>
      <c r="B17" s="28" t="s">
        <v>35</v>
      </c>
      <c r="C17" s="29"/>
      <c r="D17" s="33">
        <v>1</v>
      </c>
      <c r="E17" s="30">
        <v>8</v>
      </c>
      <c r="F17" s="30">
        <f t="shared" si="1"/>
        <v>8</v>
      </c>
      <c r="G17" s="33">
        <v>7</v>
      </c>
      <c r="H17" s="33">
        <v>1</v>
      </c>
      <c r="I17" s="30">
        <f t="shared" si="2"/>
        <v>0</v>
      </c>
      <c r="J17" s="33">
        <v>0</v>
      </c>
      <c r="K17" s="33">
        <v>0</v>
      </c>
      <c r="L17" s="33" t="s">
        <v>36</v>
      </c>
      <c r="M17" s="33" t="s">
        <v>36</v>
      </c>
      <c r="N17" s="33" t="s">
        <v>36</v>
      </c>
      <c r="O17" s="33" t="s">
        <v>36</v>
      </c>
      <c r="P17" s="33" t="s">
        <v>36</v>
      </c>
      <c r="R17" s="33" t="s">
        <v>36</v>
      </c>
    </row>
    <row r="18" spans="1:18" ht="11.25" customHeight="1" x14ac:dyDescent="0.15">
      <c r="A18" s="35">
        <v>18</v>
      </c>
      <c r="B18" s="28" t="s">
        <v>37</v>
      </c>
      <c r="C18" s="29"/>
      <c r="D18" s="33">
        <v>20</v>
      </c>
      <c r="E18" s="30">
        <v>835</v>
      </c>
      <c r="F18" s="30">
        <f t="shared" si="1"/>
        <v>502</v>
      </c>
      <c r="G18" s="30">
        <v>411</v>
      </c>
      <c r="H18" s="30">
        <v>91</v>
      </c>
      <c r="I18" s="30">
        <f t="shared" si="2"/>
        <v>2</v>
      </c>
      <c r="J18" s="30">
        <v>1</v>
      </c>
      <c r="K18" s="30">
        <v>1</v>
      </c>
      <c r="L18" s="30">
        <v>297886</v>
      </c>
      <c r="M18" s="30">
        <v>1288723</v>
      </c>
      <c r="N18" s="34">
        <f t="shared" si="3"/>
        <v>2032567</v>
      </c>
      <c r="O18" s="30">
        <v>1845426</v>
      </c>
      <c r="P18" s="30">
        <v>175317</v>
      </c>
      <c r="R18" s="30">
        <v>11824</v>
      </c>
    </row>
    <row r="19" spans="1:18" ht="11.25" customHeight="1" x14ac:dyDescent="0.15">
      <c r="A19" s="35">
        <v>19</v>
      </c>
      <c r="B19" s="28" t="s">
        <v>38</v>
      </c>
      <c r="C19" s="29"/>
      <c r="D19" s="33">
        <v>1</v>
      </c>
      <c r="E19" s="30">
        <v>8</v>
      </c>
      <c r="F19" s="30">
        <f t="shared" si="1"/>
        <v>7</v>
      </c>
      <c r="G19" s="30">
        <v>4</v>
      </c>
      <c r="H19" s="30">
        <v>3</v>
      </c>
      <c r="I19" s="30">
        <f t="shared" si="2"/>
        <v>0</v>
      </c>
      <c r="J19" s="30">
        <v>0</v>
      </c>
      <c r="K19" s="30">
        <v>0</v>
      </c>
      <c r="L19" s="33" t="s">
        <v>36</v>
      </c>
      <c r="M19" s="30" t="s">
        <v>36</v>
      </c>
      <c r="N19" s="30" t="s">
        <v>36</v>
      </c>
      <c r="O19" s="30" t="s">
        <v>36</v>
      </c>
      <c r="P19" s="30" t="s">
        <v>36</v>
      </c>
      <c r="Q19" s="30"/>
      <c r="R19" s="30" t="s">
        <v>36</v>
      </c>
    </row>
    <row r="20" spans="1:18" ht="11.25" customHeight="1" x14ac:dyDescent="0.15">
      <c r="A20" s="35">
        <v>20</v>
      </c>
      <c r="B20" s="28" t="s">
        <v>39</v>
      </c>
      <c r="C20" s="29"/>
      <c r="D20" s="33">
        <v>1</v>
      </c>
      <c r="E20" s="30">
        <v>10</v>
      </c>
      <c r="F20" s="30">
        <f t="shared" si="1"/>
        <v>5</v>
      </c>
      <c r="G20" s="30">
        <v>2</v>
      </c>
      <c r="H20" s="30">
        <v>3</v>
      </c>
      <c r="I20" s="30">
        <f t="shared" si="2"/>
        <v>0</v>
      </c>
      <c r="J20" s="30">
        <v>0</v>
      </c>
      <c r="K20" s="30">
        <v>0</v>
      </c>
      <c r="L20" s="33" t="s">
        <v>36</v>
      </c>
      <c r="M20" s="30" t="s">
        <v>36</v>
      </c>
      <c r="N20" s="30" t="s">
        <v>36</v>
      </c>
      <c r="O20" s="30" t="s">
        <v>36</v>
      </c>
      <c r="P20" s="30" t="s">
        <v>36</v>
      </c>
      <c r="Q20" s="30"/>
      <c r="R20" s="30" t="s">
        <v>36</v>
      </c>
    </row>
    <row r="21" spans="1:18" ht="11.25" customHeight="1" x14ac:dyDescent="0.15">
      <c r="A21" s="35">
        <v>21</v>
      </c>
      <c r="B21" s="28" t="s">
        <v>40</v>
      </c>
      <c r="C21" s="29"/>
      <c r="D21" s="33">
        <v>8</v>
      </c>
      <c r="E21" s="30">
        <v>157</v>
      </c>
      <c r="F21" s="30">
        <f t="shared" si="1"/>
        <v>153</v>
      </c>
      <c r="G21" s="30">
        <v>130</v>
      </c>
      <c r="H21" s="30">
        <v>23</v>
      </c>
      <c r="I21" s="30">
        <f t="shared" si="2"/>
        <v>0</v>
      </c>
      <c r="J21" s="30">
        <v>0</v>
      </c>
      <c r="K21" s="30">
        <v>0</v>
      </c>
      <c r="L21" s="30">
        <v>57852</v>
      </c>
      <c r="M21" s="30">
        <v>130417</v>
      </c>
      <c r="N21" s="30">
        <f t="shared" si="3"/>
        <v>242404</v>
      </c>
      <c r="O21" s="30">
        <v>182279</v>
      </c>
      <c r="P21" s="30">
        <v>13629</v>
      </c>
      <c r="R21" s="30">
        <v>46496</v>
      </c>
    </row>
    <row r="22" spans="1:18" ht="11.25" customHeight="1" x14ac:dyDescent="0.15">
      <c r="A22" s="35">
        <v>22</v>
      </c>
      <c r="B22" s="28" t="s">
        <v>41</v>
      </c>
      <c r="C22" s="29"/>
      <c r="D22" s="33">
        <v>6</v>
      </c>
      <c r="E22" s="30">
        <v>138</v>
      </c>
      <c r="F22" s="30">
        <f t="shared" si="1"/>
        <v>132</v>
      </c>
      <c r="G22" s="30">
        <v>115</v>
      </c>
      <c r="H22" s="30">
        <v>17</v>
      </c>
      <c r="I22" s="30">
        <f t="shared" si="2"/>
        <v>0</v>
      </c>
      <c r="J22" s="30">
        <v>0</v>
      </c>
      <c r="K22" s="30">
        <v>0</v>
      </c>
      <c r="L22" s="30">
        <v>55360</v>
      </c>
      <c r="M22" s="30">
        <v>370506</v>
      </c>
      <c r="N22" s="30">
        <f t="shared" si="3"/>
        <v>645524</v>
      </c>
      <c r="O22" s="30">
        <v>529895</v>
      </c>
      <c r="P22" s="30">
        <v>52045</v>
      </c>
      <c r="R22" s="30">
        <v>63584</v>
      </c>
    </row>
    <row r="23" spans="1:18" ht="11.25" customHeight="1" x14ac:dyDescent="0.15">
      <c r="A23" s="35">
        <v>23</v>
      </c>
      <c r="B23" s="28" t="s">
        <v>42</v>
      </c>
      <c r="C23" s="29"/>
      <c r="D23" s="33">
        <v>1</v>
      </c>
      <c r="E23" s="30">
        <v>7</v>
      </c>
      <c r="F23" s="30">
        <f t="shared" si="1"/>
        <v>7</v>
      </c>
      <c r="G23" s="33">
        <v>7</v>
      </c>
      <c r="H23" s="33">
        <v>0</v>
      </c>
      <c r="I23" s="30">
        <f t="shared" si="2"/>
        <v>0</v>
      </c>
      <c r="J23" s="33">
        <v>0</v>
      </c>
      <c r="K23" s="33">
        <v>0</v>
      </c>
      <c r="L23" s="33" t="s">
        <v>36</v>
      </c>
      <c r="M23" s="33" t="s">
        <v>36</v>
      </c>
      <c r="N23" s="33" t="s">
        <v>36</v>
      </c>
      <c r="O23" s="33" t="s">
        <v>36</v>
      </c>
      <c r="P23" s="30" t="s">
        <v>36</v>
      </c>
      <c r="Q23" s="30"/>
      <c r="R23" s="30" t="s">
        <v>36</v>
      </c>
    </row>
    <row r="24" spans="1:18" ht="11.25" customHeight="1" x14ac:dyDescent="0.15">
      <c r="A24" s="35">
        <v>24</v>
      </c>
      <c r="B24" s="28" t="s">
        <v>43</v>
      </c>
      <c r="C24" s="29"/>
      <c r="D24" s="33">
        <v>33</v>
      </c>
      <c r="E24" s="30">
        <v>862</v>
      </c>
      <c r="F24" s="30">
        <f t="shared" si="1"/>
        <v>697</v>
      </c>
      <c r="G24" s="30">
        <v>593</v>
      </c>
      <c r="H24" s="30">
        <v>104</v>
      </c>
      <c r="I24" s="30">
        <f t="shared" si="2"/>
        <v>0</v>
      </c>
      <c r="J24" s="30">
        <v>0</v>
      </c>
      <c r="K24" s="30">
        <v>0</v>
      </c>
      <c r="L24" s="30">
        <v>379386</v>
      </c>
      <c r="M24" s="30">
        <v>2972410</v>
      </c>
      <c r="N24" s="33">
        <f t="shared" si="3"/>
        <v>6187692</v>
      </c>
      <c r="O24" s="30">
        <v>5810366</v>
      </c>
      <c r="P24" s="30">
        <v>358590</v>
      </c>
      <c r="Q24" s="30">
        <v>1410</v>
      </c>
      <c r="R24" s="30">
        <v>17326</v>
      </c>
    </row>
    <row r="25" spans="1:18" ht="11.25" customHeight="1" x14ac:dyDescent="0.15">
      <c r="A25" s="35">
        <v>25</v>
      </c>
      <c r="B25" s="28" t="s">
        <v>44</v>
      </c>
      <c r="C25" s="29"/>
      <c r="D25" s="33">
        <v>4</v>
      </c>
      <c r="E25" s="30">
        <v>140</v>
      </c>
      <c r="F25" s="30">
        <f t="shared" si="1"/>
        <v>139</v>
      </c>
      <c r="G25" s="30">
        <v>128</v>
      </c>
      <c r="H25" s="30">
        <v>11</v>
      </c>
      <c r="I25" s="30">
        <f t="shared" si="2"/>
        <v>0</v>
      </c>
      <c r="J25" s="30">
        <v>0</v>
      </c>
      <c r="K25" s="30">
        <v>0</v>
      </c>
      <c r="L25" s="30">
        <v>84527</v>
      </c>
      <c r="M25" s="30">
        <v>441047</v>
      </c>
      <c r="N25" s="33">
        <f t="shared" si="3"/>
        <v>833030</v>
      </c>
      <c r="O25" s="30">
        <v>831249</v>
      </c>
      <c r="P25" s="30">
        <v>1104</v>
      </c>
      <c r="R25" s="30">
        <v>677</v>
      </c>
    </row>
    <row r="26" spans="1:18" ht="11.25" customHeight="1" x14ac:dyDescent="0.15">
      <c r="A26" s="35">
        <v>26</v>
      </c>
      <c r="B26" s="28" t="s">
        <v>45</v>
      </c>
      <c r="C26" s="29"/>
      <c r="D26" s="33">
        <v>7</v>
      </c>
      <c r="E26" s="30">
        <v>216</v>
      </c>
      <c r="F26" s="30">
        <f t="shared" si="1"/>
        <v>189</v>
      </c>
      <c r="G26" s="30">
        <v>176</v>
      </c>
      <c r="H26" s="30">
        <v>13</v>
      </c>
      <c r="I26" s="30">
        <f t="shared" si="2"/>
        <v>0</v>
      </c>
      <c r="J26" s="30">
        <v>0</v>
      </c>
      <c r="K26" s="30">
        <v>0</v>
      </c>
      <c r="L26" s="30">
        <v>102928</v>
      </c>
      <c r="M26" s="30">
        <v>93377</v>
      </c>
      <c r="N26" s="33">
        <f t="shared" si="3"/>
        <v>290851</v>
      </c>
      <c r="O26" s="30">
        <v>279523</v>
      </c>
      <c r="P26" s="30">
        <v>146</v>
      </c>
      <c r="R26" s="30">
        <v>11182</v>
      </c>
    </row>
    <row r="27" spans="1:18" ht="11.25" customHeight="1" x14ac:dyDescent="0.15">
      <c r="A27" s="35">
        <v>27</v>
      </c>
      <c r="B27" s="28" t="s">
        <v>46</v>
      </c>
      <c r="C27" s="29"/>
      <c r="D27" s="33">
        <v>3</v>
      </c>
      <c r="E27" s="30">
        <v>67</v>
      </c>
      <c r="F27" s="30">
        <f t="shared" si="1"/>
        <v>58</v>
      </c>
      <c r="G27" s="33">
        <v>46</v>
      </c>
      <c r="H27" s="33">
        <v>12</v>
      </c>
      <c r="I27" s="30">
        <f t="shared" si="2"/>
        <v>0</v>
      </c>
      <c r="J27" s="33">
        <v>0</v>
      </c>
      <c r="K27" s="33">
        <v>0</v>
      </c>
      <c r="L27" s="33">
        <v>23516</v>
      </c>
      <c r="M27" s="33">
        <v>61130</v>
      </c>
      <c r="N27" s="33">
        <f t="shared" si="3"/>
        <v>128792</v>
      </c>
      <c r="O27" s="33">
        <v>121139</v>
      </c>
      <c r="P27" s="30">
        <v>7653</v>
      </c>
      <c r="R27" s="30">
        <v>0</v>
      </c>
    </row>
    <row r="28" spans="1:18" ht="11.25" customHeight="1" x14ac:dyDescent="0.15">
      <c r="A28" s="35">
        <v>28</v>
      </c>
      <c r="B28" s="28" t="s">
        <v>47</v>
      </c>
      <c r="C28" s="29"/>
      <c r="D28" s="33">
        <v>2</v>
      </c>
      <c r="E28" s="30">
        <v>96</v>
      </c>
      <c r="F28" s="30">
        <f t="shared" si="1"/>
        <v>89</v>
      </c>
      <c r="G28" s="30">
        <v>76</v>
      </c>
      <c r="H28" s="30">
        <v>13</v>
      </c>
      <c r="I28" s="30">
        <f t="shared" si="2"/>
        <v>0</v>
      </c>
      <c r="J28" s="30">
        <v>0</v>
      </c>
      <c r="K28" s="30">
        <v>0</v>
      </c>
      <c r="L28" s="33" t="s">
        <v>36</v>
      </c>
      <c r="M28" s="30" t="s">
        <v>36</v>
      </c>
      <c r="N28" s="30" t="s">
        <v>36</v>
      </c>
      <c r="O28" s="30" t="s">
        <v>36</v>
      </c>
      <c r="P28" s="30" t="s">
        <v>36</v>
      </c>
      <c r="Q28" s="30"/>
      <c r="R28" s="30" t="s">
        <v>36</v>
      </c>
    </row>
    <row r="29" spans="1:18" ht="11.25" customHeight="1" x14ac:dyDescent="0.15">
      <c r="A29" s="35">
        <v>29</v>
      </c>
      <c r="B29" s="28" t="s">
        <v>48</v>
      </c>
      <c r="C29" s="29"/>
      <c r="D29" s="33">
        <v>5</v>
      </c>
      <c r="E29" s="30">
        <v>99</v>
      </c>
      <c r="F29" s="30">
        <f t="shared" si="1"/>
        <v>82</v>
      </c>
      <c r="G29" s="30">
        <v>72</v>
      </c>
      <c r="H29" s="30">
        <v>10</v>
      </c>
      <c r="I29" s="30">
        <f t="shared" si="2"/>
        <v>0</v>
      </c>
      <c r="J29" s="30">
        <v>0</v>
      </c>
      <c r="K29" s="30">
        <v>0</v>
      </c>
      <c r="L29" s="30">
        <v>39986</v>
      </c>
      <c r="M29" s="30">
        <v>112188</v>
      </c>
      <c r="N29" s="33">
        <f t="shared" si="3"/>
        <v>217928</v>
      </c>
      <c r="O29" s="30">
        <v>201749</v>
      </c>
      <c r="P29" s="30">
        <v>7560</v>
      </c>
      <c r="R29" s="30">
        <v>8619</v>
      </c>
    </row>
    <row r="30" spans="1:18" ht="11.25" customHeight="1" x14ac:dyDescent="0.15">
      <c r="A30" s="35">
        <v>30</v>
      </c>
      <c r="B30" s="28" t="s">
        <v>49</v>
      </c>
      <c r="C30" s="29"/>
      <c r="D30" s="33">
        <v>1</v>
      </c>
      <c r="E30" s="30">
        <v>11</v>
      </c>
      <c r="F30" s="30">
        <f t="shared" si="1"/>
        <v>3</v>
      </c>
      <c r="G30" s="33">
        <v>1</v>
      </c>
      <c r="H30" s="33">
        <v>2</v>
      </c>
      <c r="I30" s="30">
        <f t="shared" si="2"/>
        <v>0</v>
      </c>
      <c r="J30" s="33">
        <v>0</v>
      </c>
      <c r="K30" s="33">
        <v>0</v>
      </c>
      <c r="L30" s="33" t="s">
        <v>36</v>
      </c>
      <c r="M30" s="33" t="s">
        <v>36</v>
      </c>
      <c r="N30" s="33" t="s">
        <v>36</v>
      </c>
      <c r="O30" s="33" t="s">
        <v>36</v>
      </c>
      <c r="P30" s="33" t="s">
        <v>36</v>
      </c>
      <c r="Q30" s="33"/>
      <c r="R30" s="33" t="s">
        <v>36</v>
      </c>
    </row>
    <row r="31" spans="1:18" ht="11.25" customHeight="1" x14ac:dyDescent="0.15">
      <c r="A31" s="35">
        <v>31</v>
      </c>
      <c r="B31" s="28" t="s">
        <v>50</v>
      </c>
      <c r="C31" s="29"/>
      <c r="D31" s="33">
        <v>1</v>
      </c>
      <c r="E31" s="30">
        <v>22</v>
      </c>
      <c r="F31" s="30">
        <f t="shared" si="1"/>
        <v>18</v>
      </c>
      <c r="G31" s="30">
        <v>15</v>
      </c>
      <c r="H31" s="30">
        <v>3</v>
      </c>
      <c r="I31" s="30">
        <f t="shared" si="2"/>
        <v>0</v>
      </c>
      <c r="J31" s="30">
        <v>0</v>
      </c>
      <c r="K31" s="30">
        <v>0</v>
      </c>
      <c r="L31" s="33" t="s">
        <v>36</v>
      </c>
      <c r="M31" s="33" t="s">
        <v>36</v>
      </c>
      <c r="N31" s="33" t="s">
        <v>36</v>
      </c>
      <c r="O31" s="33" t="s">
        <v>36</v>
      </c>
      <c r="P31" s="33" t="s">
        <v>36</v>
      </c>
      <c r="Q31" s="33"/>
      <c r="R31" s="33" t="s">
        <v>36</v>
      </c>
    </row>
    <row r="32" spans="1:18" ht="11.25" customHeight="1" x14ac:dyDescent="0.15">
      <c r="A32" s="35">
        <v>32</v>
      </c>
      <c r="B32" s="28" t="s">
        <v>51</v>
      </c>
      <c r="C32" s="29"/>
      <c r="D32" s="33">
        <v>14</v>
      </c>
      <c r="E32" s="30">
        <v>883</v>
      </c>
      <c r="F32" s="30">
        <f t="shared" si="1"/>
        <v>668</v>
      </c>
      <c r="G32" s="30">
        <v>514</v>
      </c>
      <c r="H32" s="30">
        <v>154</v>
      </c>
      <c r="I32" s="30">
        <f t="shared" si="2"/>
        <v>1</v>
      </c>
      <c r="J32" s="30">
        <v>1</v>
      </c>
      <c r="K32" s="30">
        <v>0</v>
      </c>
      <c r="L32" s="30">
        <v>352772</v>
      </c>
      <c r="M32" s="30">
        <v>2603075</v>
      </c>
      <c r="N32" s="33">
        <f t="shared" si="3"/>
        <v>3601127</v>
      </c>
      <c r="O32" s="30">
        <v>2753402</v>
      </c>
      <c r="P32" s="30">
        <v>242</v>
      </c>
      <c r="R32" s="30">
        <v>847483</v>
      </c>
    </row>
    <row r="33" spans="1:18" ht="3" customHeight="1" thickBot="1" x14ac:dyDescent="0.2">
      <c r="A33" s="5"/>
      <c r="B33" s="28"/>
      <c r="C33" s="39"/>
      <c r="D33" s="40"/>
      <c r="E33" s="41"/>
      <c r="F33" s="41"/>
      <c r="G33" s="40"/>
      <c r="H33" s="40"/>
      <c r="I33" s="41"/>
      <c r="J33" s="40"/>
      <c r="K33" s="40"/>
      <c r="L33" s="40"/>
      <c r="M33" s="40"/>
      <c r="N33" s="41"/>
      <c r="O33" s="40"/>
      <c r="P33" s="40"/>
      <c r="Q33" s="40"/>
      <c r="R33" s="40"/>
    </row>
    <row r="34" spans="1:18" ht="12" customHeight="1" x14ac:dyDescent="0.15">
      <c r="A34" s="49" t="s">
        <v>53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2"/>
      <c r="P34" s="42"/>
      <c r="Q34" s="42"/>
      <c r="R34" s="42"/>
    </row>
  </sheetData>
  <mergeCells count="15">
    <mergeCell ref="A34:N34"/>
    <mergeCell ref="O5:O6"/>
    <mergeCell ref="P5:P6"/>
    <mergeCell ref="Q5:Q6"/>
    <mergeCell ref="R5:R6"/>
    <mergeCell ref="D4:D6"/>
    <mergeCell ref="E4:I4"/>
    <mergeCell ref="L4:L6"/>
    <mergeCell ref="M4:M6"/>
    <mergeCell ref="N4:R4"/>
    <mergeCell ref="A5:C5"/>
    <mergeCell ref="E5:E6"/>
    <mergeCell ref="F5:H5"/>
    <mergeCell ref="J5:K5"/>
    <mergeCell ref="N5:N6"/>
  </mergeCells>
  <phoneticPr fontId="3"/>
  <pageMargins left="0.62992125984251968" right="0.59055118110236227" top="0.39370078740157483" bottom="0.39370078740157483" header="0" footer="0"/>
  <pageSetup paperSize="9" scale="78" orientation="landscape" horizontalDpi="300" verticalDpi="300" r:id="rId1"/>
  <headerFooter alignWithMargins="0"/>
  <ignoredErrors>
    <ignoredError sqref="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2020-05-07T10:10:05Z</dcterms:created>
  <dcterms:modified xsi:type="dcterms:W3CDTF">2020-05-13T10:47:39Z</dcterms:modified>
</cp:coreProperties>
</file>