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05" windowWidth="14775" windowHeight="7680" activeTab="0"/>
  </bookViews>
  <sheets>
    <sheet name="付表2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<sst xmlns="http://schemas.openxmlformats.org/spreadsheetml/2006/main" count="75" uniqueCount="74">
  <si>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世帯数</t>
  </si>
  <si>
    <t>男</t>
  </si>
  <si>
    <t>女</t>
  </si>
  <si>
    <t>事業所数</t>
  </si>
  <si>
    <t>製造品出荷額等</t>
  </si>
  <si>
    <t>年間商品販売額等</t>
  </si>
  <si>
    <t>(万円)</t>
  </si>
  <si>
    <t>葛城市</t>
  </si>
  <si>
    <t>北葛城郡</t>
  </si>
  <si>
    <t>人　 口</t>
  </si>
  <si>
    <t>注1)</t>
  </si>
  <si>
    <t>市   町   村   名</t>
  </si>
  <si>
    <t>宇陀市</t>
  </si>
  <si>
    <t>２    奈　　良　　県　　市　　町　　村　　主　　要　　統　　計</t>
  </si>
  <si>
    <t>人 口 密 度</t>
  </si>
  <si>
    <t>事業所数</t>
  </si>
  <si>
    <t>面　積(k㎡)</t>
  </si>
  <si>
    <t>農家数
(H22.2.1)</t>
  </si>
  <si>
    <t xml:space="preserve"> 注1) 国土地理院「全国都道府県市区町村別面積調」  注2) 国勢調査時の人口にその後の出生・死亡、転入・転出</t>
  </si>
  <si>
    <t>事業所数
(H24.2.1)</t>
  </si>
  <si>
    <t>商   業  (H24.2.1)</t>
  </si>
  <si>
    <t>(百万円)</t>
  </si>
  <si>
    <t>明日香村</t>
  </si>
  <si>
    <t>上牧町</t>
  </si>
  <si>
    <t>王寺町</t>
  </si>
  <si>
    <t>広陵町</t>
  </si>
  <si>
    <t>河合町</t>
  </si>
  <si>
    <t>吉野郡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</si>
  <si>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</si>
  <si>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</si>
  <si>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</si>
  <si>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</si>
  <si>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</si>
  <si>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</si>
  <si>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</si>
  <si>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</si>
  <si>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</si>
  <si>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</si>
  <si>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</si>
  <si>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　による人口の増減を加算したもの。　　</t>
  </si>
  <si>
    <t>注3) * は従業者４人以上の事業所数である。</t>
  </si>
  <si>
    <t>推      計      人      口　(H26.10.1)　注2)</t>
  </si>
  <si>
    <t>有権者数(H26.12.2)</t>
  </si>
  <si>
    <t xml:space="preserve">* 工   業  (H24.12.31)  </t>
  </si>
  <si>
    <t>(H26.10.1)</t>
  </si>
  <si>
    <t xml:space="preserve"> (人／ｋ㎡)</t>
  </si>
  <si>
    <t>合             計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</si>
  <si>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</si>
  <si>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</si>
  <si>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</si>
  <si>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</si>
  <si>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</si>
  <si>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</si>
  <si>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</si>
  <si>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</si>
  <si>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</si>
  <si>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</si>
  <si>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山辺郡</t>
  </si>
  <si>
    <t>山添村</t>
  </si>
  <si>
    <t>生駒郡</t>
  </si>
  <si>
    <t>平群町</t>
  </si>
  <si>
    <t>三郷町</t>
  </si>
  <si>
    <t>斑鳩町</t>
  </si>
  <si>
    <t>安堵町</t>
  </si>
  <si>
    <t>磯城郡</t>
  </si>
  <si>
    <t>川西町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</si>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</sst>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###,###,##0;&quot;-&quot;##,###,##0"/>
    <numFmt numFmtId="180" formatCode="_ * #,##0.0_ ;_ * \-#,##0.0_ ;_ * &quot;-&quot;?_ ;_ @_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2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50" applyNumberFormat="1" applyFont="1" applyFill="1" applyAlignment="1" applyProtection="1">
      <alignment horizontal="right" vertical="center"/>
      <protection/>
    </xf>
    <xf numFmtId="41" fontId="4" fillId="0" borderId="0" xfId="5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4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left" vertical="center" indent="2"/>
      <protection/>
    </xf>
    <xf numFmtId="0" fontId="3" fillId="0" borderId="0" xfId="0" applyFont="1" applyFill="1" applyAlignment="1" applyProtection="1">
      <alignment horizontal="left" vertical="center" indent="2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41" fontId="3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43" fontId="4" fillId="0" borderId="0" xfId="50" applyNumberFormat="1" applyFont="1" applyFill="1" applyBorder="1" applyAlignment="1" applyProtection="1">
      <alignment horizontal="right" vertical="center"/>
      <protection/>
    </xf>
    <xf numFmtId="180" fontId="4" fillId="0" borderId="0" xfId="50" applyNumberFormat="1" applyFont="1" applyFill="1" applyAlignment="1">
      <alignment horizontal="right" vertical="center"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41" fontId="4" fillId="0" borderId="0" xfId="0" applyNumberFormat="1" applyFont="1" applyFill="1" applyAlignment="1">
      <alignment horizontal="right" vertical="center"/>
    </xf>
    <xf numFmtId="41" fontId="4" fillId="0" borderId="0" xfId="50" applyNumberFormat="1" applyFont="1" applyFill="1" applyBorder="1" applyAlignment="1">
      <alignment horizontal="right" vertical="center"/>
    </xf>
    <xf numFmtId="41" fontId="4" fillId="0" borderId="0" xfId="50" applyNumberFormat="1" applyFont="1" applyFill="1" applyBorder="1" applyAlignment="1" applyProtection="1">
      <alignment horizontal="right" vertical="center"/>
      <protection/>
    </xf>
    <xf numFmtId="180" fontId="4" fillId="0" borderId="0" xfId="5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20" xfId="0" applyFont="1" applyFill="1" applyBorder="1" applyAlignment="1" applyProtection="1">
      <alignment horizontal="distributed" vertical="center"/>
      <protection/>
    </xf>
    <xf numFmtId="40" fontId="3" fillId="0" borderId="10" xfId="50" applyNumberFormat="1" applyFont="1" applyFill="1" applyBorder="1" applyAlignment="1" applyProtection="1">
      <alignment horizontal="right" vertical="center"/>
      <protection/>
    </xf>
    <xf numFmtId="38" fontId="3" fillId="0" borderId="10" xfId="50" applyFont="1" applyFill="1" applyBorder="1" applyAlignment="1">
      <alignment horizontal="right" vertical="center"/>
    </xf>
    <xf numFmtId="176" fontId="3" fillId="0" borderId="10" xfId="50" applyNumberFormat="1" applyFont="1" applyFill="1" applyBorder="1" applyAlignment="1">
      <alignment horizontal="right" vertical="center"/>
    </xf>
    <xf numFmtId="38" fontId="3" fillId="0" borderId="10" xfId="5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 applyProtection="1">
      <alignment horizontal="distributed" vertical="center" wrapText="1"/>
      <protection/>
    </xf>
    <xf numFmtId="0" fontId="3" fillId="0" borderId="25" xfId="0" applyFont="1" applyFill="1" applyBorder="1" applyAlignment="1">
      <alignment horizontal="distributed" vertical="center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63"/>
  <sheetViews>
    <sheetView tabSelected="1" zoomScale="105" zoomScaleNormal="105" zoomScaleSheetLayoutView="75" zoomScalePageLayoutView="0" workbookViewId="0" topLeftCell="A1">
      <selection activeCell="G16" sqref="G16"/>
    </sheetView>
  </sheetViews>
  <sheetFormatPr defaultColWidth="8.66015625" defaultRowHeight="18"/>
  <cols>
    <col min="1" max="1" width="0.6640625" style="4" customWidth="1"/>
    <col min="2" max="2" width="8.16015625" style="4" customWidth="1"/>
    <col min="3" max="3" width="0.58203125" style="4" customWidth="1"/>
    <col min="4" max="4" width="8.16015625" style="4" customWidth="1"/>
    <col min="5" max="5" width="0.58203125" style="4" customWidth="1"/>
    <col min="6" max="11" width="9.08203125" style="4" customWidth="1"/>
    <col min="12" max="15" width="9.5" style="4" customWidth="1"/>
    <col min="16" max="16" width="12.83203125" style="4" customWidth="1"/>
    <col min="17" max="17" width="9.5" style="4" customWidth="1"/>
    <col min="18" max="18" width="12.83203125" style="4" customWidth="1"/>
    <col min="19" max="19" width="9" style="4" bestFit="1" customWidth="1"/>
    <col min="20" max="16384" width="8.66015625" style="4" customWidth="1"/>
  </cols>
  <sheetData>
    <row r="1" spans="2:20" ht="18" customHeight="1">
      <c r="B1" s="8" t="s">
        <v>13</v>
      </c>
      <c r="C1" s="9"/>
      <c r="D1" s="10"/>
      <c r="E1" s="10"/>
      <c r="F1" s="10"/>
      <c r="H1" s="10"/>
      <c r="I1" s="10"/>
      <c r="J1" s="10"/>
      <c r="L1" s="11"/>
      <c r="M1" s="10"/>
      <c r="N1" s="12"/>
      <c r="O1" s="10"/>
      <c r="P1" s="10"/>
      <c r="Q1" s="10"/>
      <c r="R1" s="10"/>
      <c r="T1" s="7"/>
    </row>
    <row r="2" spans="2:20" ht="30" customHeight="1" thickBot="1">
      <c r="B2" s="13"/>
      <c r="C2" s="13"/>
      <c r="D2" s="13"/>
      <c r="E2" s="13"/>
      <c r="F2" s="13"/>
      <c r="G2" s="13"/>
      <c r="H2" s="13"/>
      <c r="I2" s="13"/>
      <c r="J2" s="13"/>
      <c r="K2" s="13"/>
      <c r="M2" s="14"/>
      <c r="N2" s="13"/>
      <c r="O2" s="13"/>
      <c r="P2" s="13"/>
      <c r="T2" s="7"/>
    </row>
    <row r="3" spans="1:20" ht="14.25" customHeight="1">
      <c r="A3" s="15"/>
      <c r="E3" s="16"/>
      <c r="F3" s="17" t="s">
        <v>16</v>
      </c>
      <c r="G3" s="63" t="s">
        <v>41</v>
      </c>
      <c r="H3" s="63"/>
      <c r="I3" s="63"/>
      <c r="J3" s="63"/>
      <c r="K3" s="63"/>
      <c r="L3" s="64" t="s">
        <v>42</v>
      </c>
      <c r="M3" s="67" t="s">
        <v>17</v>
      </c>
      <c r="N3" s="64" t="s">
        <v>19</v>
      </c>
      <c r="O3" s="69" t="s">
        <v>43</v>
      </c>
      <c r="P3" s="70"/>
      <c r="Q3" s="56" t="s">
        <v>20</v>
      </c>
      <c r="R3" s="57"/>
      <c r="T3" s="7"/>
    </row>
    <row r="4" spans="1:18" ht="14.25" customHeight="1">
      <c r="A4" s="18"/>
      <c r="B4" s="58" t="s">
        <v>11</v>
      </c>
      <c r="C4" s="58"/>
      <c r="D4" s="55"/>
      <c r="E4" s="19"/>
      <c r="F4" s="17" t="s">
        <v>44</v>
      </c>
      <c r="G4" s="59" t="s">
        <v>0</v>
      </c>
      <c r="H4" s="61" t="s">
        <v>9</v>
      </c>
      <c r="I4" s="61" t="s">
        <v>1</v>
      </c>
      <c r="J4" s="61" t="s">
        <v>2</v>
      </c>
      <c r="K4" s="21" t="s">
        <v>14</v>
      </c>
      <c r="L4" s="65"/>
      <c r="M4" s="68"/>
      <c r="N4" s="65"/>
      <c r="O4" s="59" t="s">
        <v>3</v>
      </c>
      <c r="P4" s="20" t="s">
        <v>4</v>
      </c>
      <c r="Q4" s="59" t="s">
        <v>15</v>
      </c>
      <c r="R4" s="22" t="s">
        <v>5</v>
      </c>
    </row>
    <row r="5" spans="1:18" ht="14.25" customHeight="1">
      <c r="A5" s="23"/>
      <c r="B5" s="23"/>
      <c r="C5" s="23"/>
      <c r="D5" s="23"/>
      <c r="E5" s="24"/>
      <c r="F5" s="25" t="s">
        <v>10</v>
      </c>
      <c r="G5" s="60"/>
      <c r="H5" s="62"/>
      <c r="I5" s="62"/>
      <c r="J5" s="62"/>
      <c r="K5" s="27" t="s">
        <v>45</v>
      </c>
      <c r="L5" s="66"/>
      <c r="M5" s="60"/>
      <c r="N5" s="66"/>
      <c r="O5" s="60"/>
      <c r="P5" s="26" t="s">
        <v>6</v>
      </c>
      <c r="Q5" s="60"/>
      <c r="R5" s="28" t="s">
        <v>21</v>
      </c>
    </row>
    <row r="6" spans="1:18" ht="6" customHeight="1">
      <c r="A6" s="18"/>
      <c r="B6" s="18"/>
      <c r="C6" s="18"/>
      <c r="D6" s="18"/>
      <c r="E6" s="29"/>
      <c r="F6" s="17"/>
      <c r="G6" s="30"/>
      <c r="H6" s="30"/>
      <c r="I6" s="30"/>
      <c r="J6" s="30"/>
      <c r="K6" s="31"/>
      <c r="L6" s="32"/>
      <c r="M6" s="30"/>
      <c r="N6" s="32"/>
      <c r="O6" s="30"/>
      <c r="P6" s="30"/>
      <c r="Q6" s="30"/>
      <c r="R6" s="30"/>
    </row>
    <row r="7" spans="1:18" ht="15" customHeight="1">
      <c r="A7" s="18"/>
      <c r="B7" s="55" t="s">
        <v>46</v>
      </c>
      <c r="C7" s="55"/>
      <c r="D7" s="55"/>
      <c r="E7" s="19"/>
      <c r="F7" s="33">
        <v>3690.94</v>
      </c>
      <c r="G7" s="3">
        <f>SUM(G9:G58)</f>
        <v>580372</v>
      </c>
      <c r="H7" s="3">
        <f>SUM(I7:J7)</f>
        <v>1376466</v>
      </c>
      <c r="I7" s="3">
        <f>SUM(I9:I58)</f>
        <v>649873</v>
      </c>
      <c r="J7" s="3">
        <f>SUM(J9:J58)</f>
        <v>726593</v>
      </c>
      <c r="K7" s="34">
        <f>H7/F7</f>
        <v>372.9310148634223</v>
      </c>
      <c r="L7" s="3">
        <f>SUM(L9:L58)</f>
        <v>1143506</v>
      </c>
      <c r="M7" s="3">
        <f>SUM(M9:M58)</f>
        <v>28563</v>
      </c>
      <c r="N7" s="3">
        <v>46711</v>
      </c>
      <c r="O7" s="3">
        <v>2270</v>
      </c>
      <c r="P7" s="3">
        <v>175763024</v>
      </c>
      <c r="Q7" s="3">
        <v>9478</v>
      </c>
      <c r="R7" s="3">
        <v>1656815</v>
      </c>
    </row>
    <row r="8" spans="1:18" ht="6" customHeight="1">
      <c r="A8" s="18"/>
      <c r="B8" s="17"/>
      <c r="C8" s="17"/>
      <c r="D8" s="17"/>
      <c r="E8" s="19"/>
      <c r="F8" s="33"/>
      <c r="G8" s="3"/>
      <c r="H8" s="3"/>
      <c r="I8" s="3"/>
      <c r="J8" s="3"/>
      <c r="K8" s="34"/>
      <c r="L8" s="3"/>
      <c r="M8" s="3"/>
      <c r="N8" s="3"/>
      <c r="O8" s="3"/>
      <c r="P8" s="3"/>
      <c r="Q8" s="3"/>
      <c r="R8" s="3"/>
    </row>
    <row r="9" spans="1:20" ht="13.5" customHeight="1">
      <c r="A9" s="18"/>
      <c r="B9" s="49" t="s">
        <v>47</v>
      </c>
      <c r="C9" s="49"/>
      <c r="D9" s="50"/>
      <c r="E9" s="37"/>
      <c r="F9" s="33">
        <v>276.94</v>
      </c>
      <c r="G9" s="38">
        <v>157930</v>
      </c>
      <c r="H9" s="3">
        <v>362226</v>
      </c>
      <c r="I9" s="38">
        <v>168912</v>
      </c>
      <c r="J9" s="38">
        <v>193314</v>
      </c>
      <c r="K9" s="34">
        <f>H9/F9</f>
        <v>1307.9584025420668</v>
      </c>
      <c r="L9" s="1">
        <v>300386</v>
      </c>
      <c r="M9" s="2">
        <v>3707</v>
      </c>
      <c r="N9" s="3">
        <v>11772</v>
      </c>
      <c r="O9" s="1">
        <v>251</v>
      </c>
      <c r="P9" s="1">
        <v>18312178</v>
      </c>
      <c r="Q9" s="3">
        <v>2107</v>
      </c>
      <c r="R9" s="1">
        <v>490629</v>
      </c>
      <c r="S9" s="6"/>
      <c r="T9" s="6"/>
    </row>
    <row r="10" spans="1:18" ht="13.5" customHeight="1">
      <c r="A10" s="18"/>
      <c r="B10" s="49" t="s">
        <v>48</v>
      </c>
      <c r="C10" s="49"/>
      <c r="D10" s="50"/>
      <c r="E10" s="37"/>
      <c r="F10" s="33">
        <v>16.48</v>
      </c>
      <c r="G10" s="38">
        <v>29474</v>
      </c>
      <c r="H10" s="3">
        <v>65549</v>
      </c>
      <c r="I10" s="38">
        <v>30721</v>
      </c>
      <c r="J10" s="38">
        <v>34828</v>
      </c>
      <c r="K10" s="34">
        <f>H10/F10</f>
        <v>3977.4878640776697</v>
      </c>
      <c r="L10" s="1">
        <v>56903</v>
      </c>
      <c r="M10" s="2">
        <v>729</v>
      </c>
      <c r="N10" s="3">
        <v>2403</v>
      </c>
      <c r="O10" s="1">
        <v>158</v>
      </c>
      <c r="P10" s="1">
        <v>5186064</v>
      </c>
      <c r="Q10" s="3">
        <v>561</v>
      </c>
      <c r="R10" s="1">
        <v>89029</v>
      </c>
    </row>
    <row r="11" spans="1:18" ht="13.5" customHeight="1">
      <c r="A11" s="18"/>
      <c r="B11" s="49" t="s">
        <v>49</v>
      </c>
      <c r="C11" s="49"/>
      <c r="D11" s="50"/>
      <c r="E11" s="37"/>
      <c r="F11" s="33">
        <v>42.69</v>
      </c>
      <c r="G11" s="38">
        <v>37242</v>
      </c>
      <c r="H11" s="3">
        <v>87018</v>
      </c>
      <c r="I11" s="38">
        <v>41132</v>
      </c>
      <c r="J11" s="38">
        <v>45886</v>
      </c>
      <c r="K11" s="34">
        <f>H11/F11</f>
        <v>2038.369641602249</v>
      </c>
      <c r="L11" s="1">
        <v>73321</v>
      </c>
      <c r="M11" s="2">
        <v>1488</v>
      </c>
      <c r="N11" s="3">
        <v>2831</v>
      </c>
      <c r="O11" s="1">
        <v>158</v>
      </c>
      <c r="P11" s="1">
        <v>42076486</v>
      </c>
      <c r="Q11" s="3">
        <v>659</v>
      </c>
      <c r="R11" s="1">
        <v>217696</v>
      </c>
    </row>
    <row r="12" spans="1:18" ht="13.5" customHeight="1">
      <c r="A12" s="18"/>
      <c r="B12" s="49" t="s">
        <v>50</v>
      </c>
      <c r="C12" s="49"/>
      <c r="D12" s="50"/>
      <c r="E12" s="37"/>
      <c r="F12" s="33">
        <v>86.42</v>
      </c>
      <c r="G12" s="38">
        <v>29714</v>
      </c>
      <c r="H12" s="3">
        <v>67692</v>
      </c>
      <c r="I12" s="38">
        <v>33141</v>
      </c>
      <c r="J12" s="38">
        <v>34551</v>
      </c>
      <c r="K12" s="34">
        <f>H12/F12</f>
        <v>783.2909048831289</v>
      </c>
      <c r="L12" s="1">
        <v>52809</v>
      </c>
      <c r="M12" s="2">
        <v>2058</v>
      </c>
      <c r="N12" s="3">
        <v>2686</v>
      </c>
      <c r="O12" s="1">
        <v>123</v>
      </c>
      <c r="P12" s="1">
        <v>9518738</v>
      </c>
      <c r="Q12" s="3">
        <v>576</v>
      </c>
      <c r="R12" s="1">
        <v>82528</v>
      </c>
    </row>
    <row r="13" spans="1:18" ht="13.5" customHeight="1">
      <c r="A13" s="18"/>
      <c r="B13" s="49" t="s">
        <v>51</v>
      </c>
      <c r="C13" s="49"/>
      <c r="D13" s="50"/>
      <c r="E13" s="37"/>
      <c r="F13" s="33">
        <v>39.56</v>
      </c>
      <c r="G13" s="38">
        <v>52031</v>
      </c>
      <c r="H13" s="3">
        <v>125147</v>
      </c>
      <c r="I13" s="38">
        <v>59509</v>
      </c>
      <c r="J13" s="38">
        <v>65638</v>
      </c>
      <c r="K13" s="34">
        <f>H13/F13</f>
        <v>3163.473205257836</v>
      </c>
      <c r="L13" s="1">
        <v>101070</v>
      </c>
      <c r="M13" s="2">
        <v>1684</v>
      </c>
      <c r="N13" s="3">
        <v>4411</v>
      </c>
      <c r="O13" s="1">
        <v>165</v>
      </c>
      <c r="P13" s="1">
        <v>24055827</v>
      </c>
      <c r="Q13" s="3">
        <v>956</v>
      </c>
      <c r="R13" s="1">
        <v>234759</v>
      </c>
    </row>
    <row r="14" spans="1:16" ht="4.5" customHeight="1">
      <c r="A14" s="18"/>
      <c r="B14" s="35"/>
      <c r="C14" s="35"/>
      <c r="D14" s="36"/>
      <c r="E14" s="37"/>
      <c r="F14" s="33"/>
      <c r="H14" s="3"/>
      <c r="I14" s="38"/>
      <c r="J14" s="38"/>
      <c r="K14" s="34"/>
      <c r="L14" s="1"/>
      <c r="M14" s="2"/>
      <c r="N14" s="3"/>
      <c r="O14" s="1"/>
      <c r="P14" s="1"/>
    </row>
    <row r="15" spans="1:18" ht="13.5" customHeight="1">
      <c r="A15" s="18"/>
      <c r="B15" s="49" t="s">
        <v>52</v>
      </c>
      <c r="C15" s="49"/>
      <c r="D15" s="50"/>
      <c r="E15" s="37"/>
      <c r="F15" s="33">
        <v>98.91</v>
      </c>
      <c r="G15" s="38">
        <v>24223</v>
      </c>
      <c r="H15" s="3">
        <v>58632</v>
      </c>
      <c r="I15" s="38">
        <v>27640</v>
      </c>
      <c r="J15" s="38">
        <v>30992</v>
      </c>
      <c r="K15" s="34">
        <f>H15/F15</f>
        <v>592.7813163481953</v>
      </c>
      <c r="L15" s="1">
        <v>48653</v>
      </c>
      <c r="M15" s="2">
        <v>1525</v>
      </c>
      <c r="N15" s="3">
        <v>2550</v>
      </c>
      <c r="O15" s="1">
        <v>149</v>
      </c>
      <c r="P15" s="1">
        <v>4666187</v>
      </c>
      <c r="Q15" s="3">
        <v>553</v>
      </c>
      <c r="R15" s="1">
        <v>59944</v>
      </c>
    </row>
    <row r="16" spans="1:18" ht="13.5" customHeight="1">
      <c r="A16" s="18"/>
      <c r="B16" s="49" t="s">
        <v>53</v>
      </c>
      <c r="C16" s="49"/>
      <c r="D16" s="50"/>
      <c r="E16" s="37"/>
      <c r="F16" s="33">
        <v>292.02</v>
      </c>
      <c r="G16" s="38">
        <v>13742</v>
      </c>
      <c r="H16" s="3">
        <v>32035</v>
      </c>
      <c r="I16" s="38">
        <v>15137</v>
      </c>
      <c r="J16" s="38">
        <v>16898</v>
      </c>
      <c r="K16" s="34">
        <f>H16/F16</f>
        <v>109.7013903157318</v>
      </c>
      <c r="L16" s="1">
        <v>28144</v>
      </c>
      <c r="M16" s="38">
        <v>2123</v>
      </c>
      <c r="N16" s="38">
        <v>1474</v>
      </c>
      <c r="O16" s="38">
        <v>89</v>
      </c>
      <c r="P16" s="38">
        <v>7119466</v>
      </c>
      <c r="Q16" s="3">
        <v>355</v>
      </c>
      <c r="R16" s="1">
        <v>33475</v>
      </c>
    </row>
    <row r="17" spans="1:18" ht="13.5" customHeight="1">
      <c r="A17" s="18"/>
      <c r="B17" s="49" t="s">
        <v>54</v>
      </c>
      <c r="C17" s="49"/>
      <c r="D17" s="50"/>
      <c r="E17" s="37"/>
      <c r="F17" s="33">
        <v>60.58</v>
      </c>
      <c r="G17" s="38">
        <v>12216</v>
      </c>
      <c r="H17" s="3">
        <v>27910</v>
      </c>
      <c r="I17" s="38">
        <v>12943</v>
      </c>
      <c r="J17" s="38">
        <v>14967</v>
      </c>
      <c r="K17" s="34">
        <f>H17/F17</f>
        <v>460.7131066358534</v>
      </c>
      <c r="L17" s="1">
        <v>24203</v>
      </c>
      <c r="M17" s="2">
        <v>1552</v>
      </c>
      <c r="N17" s="3">
        <v>1049</v>
      </c>
      <c r="O17" s="1">
        <v>101</v>
      </c>
      <c r="P17" s="1">
        <v>4984971</v>
      </c>
      <c r="Q17" s="38">
        <v>246</v>
      </c>
      <c r="R17" s="38">
        <v>50850</v>
      </c>
    </row>
    <row r="18" spans="1:18" ht="13.5" customHeight="1">
      <c r="A18" s="18"/>
      <c r="B18" s="49" t="s">
        <v>55</v>
      </c>
      <c r="C18" s="49"/>
      <c r="D18" s="50"/>
      <c r="E18" s="37"/>
      <c r="F18" s="33">
        <v>53.15</v>
      </c>
      <c r="G18" s="38">
        <v>48671</v>
      </c>
      <c r="H18" s="3">
        <v>119431</v>
      </c>
      <c r="I18" s="38">
        <v>56653</v>
      </c>
      <c r="J18" s="38">
        <v>62778</v>
      </c>
      <c r="K18" s="34">
        <f>H18/F18</f>
        <v>2247.055503292568</v>
      </c>
      <c r="L18" s="1">
        <v>96650</v>
      </c>
      <c r="M18" s="2">
        <v>815</v>
      </c>
      <c r="N18" s="3">
        <v>2721</v>
      </c>
      <c r="O18" s="1">
        <v>113</v>
      </c>
      <c r="P18" s="1">
        <v>5881041</v>
      </c>
      <c r="Q18" s="3">
        <v>493</v>
      </c>
      <c r="R18" s="1">
        <v>94880</v>
      </c>
    </row>
    <row r="19" spans="1:18" ht="13.5" customHeight="1">
      <c r="A19" s="18"/>
      <c r="B19" s="49" t="s">
        <v>56</v>
      </c>
      <c r="C19" s="49"/>
      <c r="D19" s="50"/>
      <c r="E19" s="37"/>
      <c r="F19" s="33">
        <v>24.26</v>
      </c>
      <c r="G19" s="38">
        <v>29544</v>
      </c>
      <c r="H19" s="3">
        <v>77603</v>
      </c>
      <c r="I19" s="38">
        <v>37181</v>
      </c>
      <c r="J19" s="38">
        <v>40422</v>
      </c>
      <c r="K19" s="34">
        <f>H19/F19</f>
        <v>3198.8046166529266</v>
      </c>
      <c r="L19" s="1">
        <v>60251</v>
      </c>
      <c r="M19" s="2">
        <v>699</v>
      </c>
      <c r="N19" s="3">
        <v>1818</v>
      </c>
      <c r="O19" s="1">
        <v>107</v>
      </c>
      <c r="P19" s="1">
        <v>3218536</v>
      </c>
      <c r="Q19" s="3">
        <v>295</v>
      </c>
      <c r="R19" s="1">
        <v>46192</v>
      </c>
    </row>
    <row r="20" spans="1:16" ht="4.5" customHeight="1">
      <c r="A20" s="18"/>
      <c r="B20" s="35"/>
      <c r="C20" s="35"/>
      <c r="D20" s="36"/>
      <c r="E20" s="37"/>
      <c r="F20" s="33"/>
      <c r="H20" s="3"/>
      <c r="I20" s="38"/>
      <c r="J20" s="38"/>
      <c r="K20" s="34"/>
      <c r="L20" s="1"/>
      <c r="M20" s="2"/>
      <c r="N20" s="3"/>
      <c r="O20" s="1"/>
      <c r="P20" s="1"/>
    </row>
    <row r="21" spans="1:18" ht="13.5" customHeight="1">
      <c r="A21" s="18"/>
      <c r="B21" s="49" t="s">
        <v>7</v>
      </c>
      <c r="C21" s="49"/>
      <c r="D21" s="50"/>
      <c r="E21" s="37"/>
      <c r="F21" s="33">
        <v>33.72</v>
      </c>
      <c r="G21" s="38">
        <v>13830</v>
      </c>
      <c r="H21" s="3">
        <v>36471</v>
      </c>
      <c r="I21" s="38">
        <v>17336</v>
      </c>
      <c r="J21" s="38">
        <v>19135</v>
      </c>
      <c r="K21" s="34">
        <f>H21/F21</f>
        <v>1081.5836298932384</v>
      </c>
      <c r="L21" s="1">
        <v>29394</v>
      </c>
      <c r="M21" s="2">
        <v>1273</v>
      </c>
      <c r="N21" s="3">
        <v>1184</v>
      </c>
      <c r="O21" s="1">
        <v>131</v>
      </c>
      <c r="P21" s="1">
        <v>17770068</v>
      </c>
      <c r="Q21" s="3">
        <v>223</v>
      </c>
      <c r="R21" s="1">
        <v>27860</v>
      </c>
    </row>
    <row r="22" spans="1:18" ht="13.5" customHeight="1">
      <c r="A22" s="18"/>
      <c r="B22" s="49" t="s">
        <v>12</v>
      </c>
      <c r="C22" s="49"/>
      <c r="D22" s="50"/>
      <c r="E22" s="37"/>
      <c r="F22" s="33">
        <v>247.5</v>
      </c>
      <c r="G22" s="38">
        <v>13174</v>
      </c>
      <c r="H22" s="3">
        <v>31660</v>
      </c>
      <c r="I22" s="38">
        <v>14919</v>
      </c>
      <c r="J22" s="38">
        <v>16741</v>
      </c>
      <c r="K22" s="34">
        <f>H22/F22</f>
        <v>127.91919191919192</v>
      </c>
      <c r="L22" s="1">
        <v>28380</v>
      </c>
      <c r="M22" s="2">
        <v>2209</v>
      </c>
      <c r="N22" s="3">
        <v>1365</v>
      </c>
      <c r="O22" s="1">
        <v>51</v>
      </c>
      <c r="P22" s="1">
        <v>1221559</v>
      </c>
      <c r="Q22" s="3">
        <v>298</v>
      </c>
      <c r="R22" s="1">
        <v>14666</v>
      </c>
    </row>
    <row r="23" spans="1:18" ht="9" customHeight="1">
      <c r="A23" s="18"/>
      <c r="B23" s="35"/>
      <c r="C23" s="35"/>
      <c r="D23" s="36"/>
      <c r="E23" s="37"/>
      <c r="F23" s="33"/>
      <c r="G23" s="38"/>
      <c r="H23" s="3"/>
      <c r="I23" s="38"/>
      <c r="J23" s="38"/>
      <c r="K23" s="34"/>
      <c r="L23" s="39"/>
      <c r="M23" s="2"/>
      <c r="N23" s="3"/>
      <c r="O23" s="39"/>
      <c r="P23" s="39"/>
      <c r="Q23" s="3"/>
      <c r="R23" s="1"/>
    </row>
    <row r="24" spans="1:18" ht="13.5" customHeight="1">
      <c r="A24" s="18"/>
      <c r="B24" s="35" t="s">
        <v>57</v>
      </c>
      <c r="C24" s="35"/>
      <c r="D24" s="35" t="s">
        <v>58</v>
      </c>
      <c r="E24" s="37"/>
      <c r="F24" s="33">
        <v>66.52</v>
      </c>
      <c r="G24" s="38">
        <v>1347</v>
      </c>
      <c r="H24" s="3">
        <v>3745</v>
      </c>
      <c r="I24" s="38">
        <v>1775</v>
      </c>
      <c r="J24" s="38">
        <v>1970</v>
      </c>
      <c r="K24" s="34">
        <f>H24/F24</f>
        <v>56.29885748647024</v>
      </c>
      <c r="L24" s="1">
        <v>3473</v>
      </c>
      <c r="M24" s="2">
        <v>664</v>
      </c>
      <c r="N24" s="3">
        <v>222</v>
      </c>
      <c r="O24" s="1">
        <v>22</v>
      </c>
      <c r="P24" s="1">
        <v>1197364</v>
      </c>
      <c r="Q24" s="3">
        <v>48</v>
      </c>
      <c r="R24" s="1">
        <v>1508</v>
      </c>
    </row>
    <row r="25" spans="1:18" ht="6" customHeight="1">
      <c r="A25" s="18"/>
      <c r="B25" s="35"/>
      <c r="C25" s="35"/>
      <c r="D25" s="35"/>
      <c r="E25" s="37"/>
      <c r="F25" s="33"/>
      <c r="G25" s="38"/>
      <c r="H25" s="3"/>
      <c r="I25" s="38"/>
      <c r="J25" s="38"/>
      <c r="K25" s="34"/>
      <c r="L25" s="39"/>
      <c r="M25" s="2"/>
      <c r="N25" s="3"/>
      <c r="O25" s="1"/>
      <c r="P25" s="1"/>
      <c r="Q25" s="3"/>
      <c r="R25" s="1"/>
    </row>
    <row r="26" spans="1:18" ht="13.5" customHeight="1">
      <c r="A26" s="18"/>
      <c r="B26" s="35" t="s">
        <v>59</v>
      </c>
      <c r="C26" s="35"/>
      <c r="D26" s="35" t="s">
        <v>60</v>
      </c>
      <c r="E26" s="37"/>
      <c r="F26" s="33">
        <v>23.9</v>
      </c>
      <c r="G26" s="38">
        <v>7815</v>
      </c>
      <c r="H26" s="3">
        <v>18812</v>
      </c>
      <c r="I26" s="38">
        <v>8831</v>
      </c>
      <c r="J26" s="38">
        <v>9981</v>
      </c>
      <c r="K26" s="34">
        <f>H26/F26</f>
        <v>787.1129707112971</v>
      </c>
      <c r="L26" s="1">
        <v>16426</v>
      </c>
      <c r="M26" s="2">
        <v>403</v>
      </c>
      <c r="N26" s="3">
        <v>459</v>
      </c>
      <c r="O26" s="1">
        <v>14</v>
      </c>
      <c r="P26" s="1">
        <v>458375</v>
      </c>
      <c r="Q26" s="3">
        <v>77</v>
      </c>
      <c r="R26" s="1">
        <v>21416</v>
      </c>
    </row>
    <row r="27" spans="1:18" ht="13.5" customHeight="1">
      <c r="A27" s="18"/>
      <c r="B27" s="35"/>
      <c r="C27" s="35"/>
      <c r="D27" s="35" t="s">
        <v>61</v>
      </c>
      <c r="E27" s="37"/>
      <c r="F27" s="33">
        <v>8.79</v>
      </c>
      <c r="G27" s="38">
        <v>10181</v>
      </c>
      <c r="H27" s="3">
        <v>23464</v>
      </c>
      <c r="I27" s="38">
        <v>10977</v>
      </c>
      <c r="J27" s="38">
        <v>12487</v>
      </c>
      <c r="K27" s="34">
        <f>H27/F27</f>
        <v>2669.3970420932883</v>
      </c>
      <c r="L27" s="1">
        <v>19058</v>
      </c>
      <c r="M27" s="2">
        <v>96</v>
      </c>
      <c r="N27" s="3">
        <v>408</v>
      </c>
      <c r="O27" s="1">
        <v>18</v>
      </c>
      <c r="P27" s="1">
        <v>514985</v>
      </c>
      <c r="Q27" s="3">
        <v>66</v>
      </c>
      <c r="R27" s="1">
        <v>3928</v>
      </c>
    </row>
    <row r="28" spans="1:18" ht="13.5" customHeight="1">
      <c r="A28" s="18"/>
      <c r="B28" s="35"/>
      <c r="C28" s="35"/>
      <c r="D28" s="35" t="s">
        <v>62</v>
      </c>
      <c r="E28" s="37"/>
      <c r="F28" s="33">
        <v>14.27</v>
      </c>
      <c r="G28" s="38">
        <v>11267</v>
      </c>
      <c r="H28" s="3">
        <v>27410</v>
      </c>
      <c r="I28" s="38">
        <v>12859</v>
      </c>
      <c r="J28" s="38">
        <v>14551</v>
      </c>
      <c r="K28" s="34">
        <f>H28/F28</f>
        <v>1920.812894183602</v>
      </c>
      <c r="L28" s="1">
        <v>22996</v>
      </c>
      <c r="M28" s="2">
        <v>519</v>
      </c>
      <c r="N28" s="3">
        <v>741</v>
      </c>
      <c r="O28" s="1">
        <v>43</v>
      </c>
      <c r="P28" s="1">
        <v>2019505</v>
      </c>
      <c r="Q28" s="3">
        <v>171</v>
      </c>
      <c r="R28" s="1">
        <v>12388</v>
      </c>
    </row>
    <row r="29" spans="1:18" ht="13.5" customHeight="1">
      <c r="A29" s="18"/>
      <c r="B29" s="35"/>
      <c r="C29" s="35"/>
      <c r="D29" s="35" t="s">
        <v>63</v>
      </c>
      <c r="E29" s="37"/>
      <c r="F29" s="33">
        <v>4.31</v>
      </c>
      <c r="G29" s="38">
        <v>3415</v>
      </c>
      <c r="H29" s="3">
        <v>7659</v>
      </c>
      <c r="I29" s="38">
        <v>3640</v>
      </c>
      <c r="J29" s="38">
        <v>4019</v>
      </c>
      <c r="K29" s="34">
        <f>H29/F29</f>
        <v>1777.0301624129931</v>
      </c>
      <c r="L29" s="1">
        <v>6591</v>
      </c>
      <c r="M29" s="2">
        <v>298</v>
      </c>
      <c r="N29" s="3">
        <v>167</v>
      </c>
      <c r="O29" s="1">
        <v>18</v>
      </c>
      <c r="P29" s="1">
        <v>2591124</v>
      </c>
      <c r="Q29" s="3">
        <v>33</v>
      </c>
      <c r="R29" s="1">
        <v>4308</v>
      </c>
    </row>
    <row r="30" spans="1:18" ht="6" customHeight="1">
      <c r="A30" s="18"/>
      <c r="B30" s="35"/>
      <c r="C30" s="35"/>
      <c r="D30" s="35"/>
      <c r="E30" s="37"/>
      <c r="F30" s="33"/>
      <c r="G30" s="38"/>
      <c r="H30" s="3"/>
      <c r="I30" s="38"/>
      <c r="J30" s="38"/>
      <c r="K30" s="34"/>
      <c r="L30" s="39"/>
      <c r="M30" s="2"/>
      <c r="N30" s="3"/>
      <c r="O30" s="39"/>
      <c r="P30" s="1"/>
      <c r="Q30" s="3"/>
      <c r="R30" s="1"/>
    </row>
    <row r="31" spans="1:18" ht="13.5" customHeight="1">
      <c r="A31" s="18"/>
      <c r="B31" s="35" t="s">
        <v>64</v>
      </c>
      <c r="C31" s="35"/>
      <c r="D31" s="35" t="s">
        <v>65</v>
      </c>
      <c r="E31" s="37"/>
      <c r="F31" s="33">
        <v>5.93</v>
      </c>
      <c r="G31" s="38">
        <v>3508</v>
      </c>
      <c r="H31" s="3">
        <v>8605</v>
      </c>
      <c r="I31" s="38">
        <v>4180</v>
      </c>
      <c r="J31" s="38">
        <v>4425</v>
      </c>
      <c r="K31" s="34">
        <f>H31/F31</f>
        <v>1451.096121416526</v>
      </c>
      <c r="L31" s="1">
        <v>7197</v>
      </c>
      <c r="M31" s="2">
        <v>357</v>
      </c>
      <c r="N31" s="3">
        <v>318</v>
      </c>
      <c r="O31" s="1">
        <v>33</v>
      </c>
      <c r="P31" s="1">
        <v>7764688</v>
      </c>
      <c r="Q31" s="3">
        <v>49</v>
      </c>
      <c r="R31" s="1">
        <v>3948</v>
      </c>
    </row>
    <row r="32" spans="1:18" ht="13.5" customHeight="1">
      <c r="A32" s="18"/>
      <c r="B32" s="35"/>
      <c r="C32" s="35"/>
      <c r="D32" s="35" t="s">
        <v>66</v>
      </c>
      <c r="E32" s="37"/>
      <c r="F32" s="33">
        <v>4.06</v>
      </c>
      <c r="G32" s="38">
        <v>2948</v>
      </c>
      <c r="H32" s="3">
        <v>7085</v>
      </c>
      <c r="I32" s="38">
        <v>3331</v>
      </c>
      <c r="J32" s="38">
        <v>3754</v>
      </c>
      <c r="K32" s="34">
        <f>H32/F32</f>
        <v>1745.073891625616</v>
      </c>
      <c r="L32" s="1">
        <v>6101</v>
      </c>
      <c r="M32" s="2">
        <v>275</v>
      </c>
      <c r="N32" s="3">
        <v>237</v>
      </c>
      <c r="O32" s="1">
        <v>28</v>
      </c>
      <c r="P32" s="1">
        <v>840380</v>
      </c>
      <c r="Q32" s="3">
        <v>43</v>
      </c>
      <c r="R32" s="1">
        <v>2434</v>
      </c>
    </row>
    <row r="33" spans="1:18" ht="13.5" customHeight="1">
      <c r="A33" s="18"/>
      <c r="B33" s="35"/>
      <c r="C33" s="35"/>
      <c r="D33" s="35" t="s">
        <v>67</v>
      </c>
      <c r="E33" s="37"/>
      <c r="F33" s="33">
        <v>21.09</v>
      </c>
      <c r="G33" s="38">
        <v>12331</v>
      </c>
      <c r="H33" s="3">
        <v>31781</v>
      </c>
      <c r="I33" s="38">
        <v>15134</v>
      </c>
      <c r="J33" s="38">
        <v>16647</v>
      </c>
      <c r="K33" s="34">
        <f>H33/F33</f>
        <v>1506.92271218587</v>
      </c>
      <c r="L33" s="1">
        <v>26818</v>
      </c>
      <c r="M33" s="2">
        <v>1121</v>
      </c>
      <c r="N33" s="3">
        <v>1126</v>
      </c>
      <c r="O33" s="1">
        <v>89</v>
      </c>
      <c r="P33" s="1">
        <v>5491389</v>
      </c>
      <c r="Q33" s="3">
        <v>255</v>
      </c>
      <c r="R33" s="1">
        <v>42257</v>
      </c>
    </row>
    <row r="34" spans="1:18" ht="6" customHeight="1">
      <c r="A34" s="18"/>
      <c r="B34" s="35"/>
      <c r="C34" s="35"/>
      <c r="D34" s="35"/>
      <c r="E34" s="37"/>
      <c r="F34" s="33"/>
      <c r="G34" s="38"/>
      <c r="H34" s="3"/>
      <c r="I34" s="38"/>
      <c r="J34" s="38"/>
      <c r="K34" s="34"/>
      <c r="L34" s="39"/>
      <c r="M34" s="2"/>
      <c r="N34" s="3"/>
      <c r="O34" s="1"/>
      <c r="P34" s="1"/>
      <c r="R34" s="1"/>
    </row>
    <row r="35" spans="1:19" ht="13.5" customHeight="1">
      <c r="A35" s="18"/>
      <c r="B35" s="35" t="s">
        <v>68</v>
      </c>
      <c r="C35" s="35"/>
      <c r="D35" s="35" t="s">
        <v>69</v>
      </c>
      <c r="E35" s="37"/>
      <c r="F35" s="33">
        <v>47.76</v>
      </c>
      <c r="G35" s="38">
        <v>691</v>
      </c>
      <c r="H35" s="3">
        <v>1639</v>
      </c>
      <c r="I35" s="38">
        <v>748</v>
      </c>
      <c r="J35" s="38">
        <v>891</v>
      </c>
      <c r="K35" s="34">
        <f>H35/F35</f>
        <v>34.31742043551089</v>
      </c>
      <c r="L35" s="1">
        <v>1489</v>
      </c>
      <c r="M35" s="2">
        <v>218</v>
      </c>
      <c r="N35" s="3">
        <v>158</v>
      </c>
      <c r="O35" s="1">
        <v>9</v>
      </c>
      <c r="P35" s="1">
        <v>88457</v>
      </c>
      <c r="Q35" s="3">
        <v>27</v>
      </c>
      <c r="R35" s="1">
        <v>737</v>
      </c>
      <c r="S35" s="6"/>
    </row>
    <row r="36" spans="1:18" ht="13.5" customHeight="1">
      <c r="A36" s="18"/>
      <c r="B36" s="35"/>
      <c r="C36" s="35"/>
      <c r="D36" s="35" t="s">
        <v>70</v>
      </c>
      <c r="E36" s="37"/>
      <c r="F36" s="33">
        <v>79.58</v>
      </c>
      <c r="G36" s="38">
        <v>857</v>
      </c>
      <c r="H36" s="3">
        <v>1843</v>
      </c>
      <c r="I36" s="38">
        <v>848</v>
      </c>
      <c r="J36" s="38">
        <v>995</v>
      </c>
      <c r="K36" s="34">
        <f>H36/F36</f>
        <v>23.15908519728575</v>
      </c>
      <c r="L36" s="1">
        <v>1718</v>
      </c>
      <c r="M36" s="2">
        <v>310</v>
      </c>
      <c r="N36" s="3">
        <v>129</v>
      </c>
      <c r="O36" s="1">
        <v>6</v>
      </c>
      <c r="P36" s="1">
        <v>18981</v>
      </c>
      <c r="Q36" s="3">
        <v>23</v>
      </c>
      <c r="R36" s="1">
        <v>297</v>
      </c>
    </row>
    <row r="37" spans="1:18" ht="6" customHeight="1">
      <c r="A37" s="18"/>
      <c r="B37" s="35"/>
      <c r="C37" s="35"/>
      <c r="D37" s="35"/>
      <c r="E37" s="37"/>
      <c r="F37" s="33"/>
      <c r="G37" s="38"/>
      <c r="H37" s="3"/>
      <c r="I37" s="38"/>
      <c r="J37" s="38"/>
      <c r="K37" s="34"/>
      <c r="L37" s="39"/>
      <c r="M37" s="2"/>
      <c r="N37" s="3"/>
      <c r="O37" s="39"/>
      <c r="P37" s="39"/>
      <c r="R37" s="1"/>
    </row>
    <row r="38" spans="1:18" ht="13.5" customHeight="1">
      <c r="A38" s="18"/>
      <c r="B38" s="35" t="s">
        <v>71</v>
      </c>
      <c r="C38" s="35"/>
      <c r="D38" s="35" t="s">
        <v>72</v>
      </c>
      <c r="E38" s="37"/>
      <c r="F38" s="33">
        <v>25.79</v>
      </c>
      <c r="G38" s="38">
        <v>2911</v>
      </c>
      <c r="H38" s="3">
        <v>7239</v>
      </c>
      <c r="I38" s="38">
        <v>3422</v>
      </c>
      <c r="J38" s="38">
        <v>3817</v>
      </c>
      <c r="K38" s="34">
        <f>H38/F38</f>
        <v>280.6901899961225</v>
      </c>
      <c r="L38" s="1">
        <v>6205</v>
      </c>
      <c r="M38" s="2">
        <v>433</v>
      </c>
      <c r="N38" s="3">
        <v>331</v>
      </c>
      <c r="O38" s="1">
        <v>26</v>
      </c>
      <c r="P38" s="1">
        <v>892502</v>
      </c>
      <c r="Q38" s="3">
        <v>84</v>
      </c>
      <c r="R38" s="1">
        <v>5034</v>
      </c>
    </row>
    <row r="39" spans="1:18" ht="13.5" customHeight="1">
      <c r="A39" s="18"/>
      <c r="B39" s="35"/>
      <c r="C39" s="35"/>
      <c r="D39" s="35" t="s">
        <v>22</v>
      </c>
      <c r="E39" s="37"/>
      <c r="F39" s="33">
        <v>24.1</v>
      </c>
      <c r="G39" s="38">
        <v>2174</v>
      </c>
      <c r="H39" s="3">
        <v>5506</v>
      </c>
      <c r="I39" s="38">
        <v>2621</v>
      </c>
      <c r="J39" s="38">
        <v>2885</v>
      </c>
      <c r="K39" s="34">
        <f>H39/F39</f>
        <v>228.46473029045643</v>
      </c>
      <c r="L39" s="1">
        <v>4973</v>
      </c>
      <c r="M39" s="2">
        <v>584</v>
      </c>
      <c r="N39" s="3">
        <v>288</v>
      </c>
      <c r="O39" s="1">
        <v>12</v>
      </c>
      <c r="P39" s="1">
        <v>165122</v>
      </c>
      <c r="Q39" s="3">
        <v>57</v>
      </c>
      <c r="R39" s="1">
        <v>1474</v>
      </c>
    </row>
    <row r="40" spans="1:18" ht="6" customHeight="1">
      <c r="A40" s="18"/>
      <c r="B40" s="35"/>
      <c r="C40" s="35"/>
      <c r="D40" s="35"/>
      <c r="E40" s="37"/>
      <c r="F40" s="33"/>
      <c r="G40" s="38"/>
      <c r="H40" s="3"/>
      <c r="I40" s="38"/>
      <c r="J40" s="38"/>
      <c r="K40" s="34"/>
      <c r="L40" s="39"/>
      <c r="M40" s="2"/>
      <c r="N40" s="3"/>
      <c r="O40" s="1"/>
      <c r="P40" s="1"/>
      <c r="R40" s="1"/>
    </row>
    <row r="41" spans="1:19" ht="13.5" customHeight="1">
      <c r="A41" s="18"/>
      <c r="B41" s="35" t="s">
        <v>8</v>
      </c>
      <c r="C41" s="35"/>
      <c r="D41" s="35" t="s">
        <v>23</v>
      </c>
      <c r="E41" s="37"/>
      <c r="F41" s="33">
        <v>6.14</v>
      </c>
      <c r="G41" s="38">
        <v>9784</v>
      </c>
      <c r="H41" s="3">
        <v>22842</v>
      </c>
      <c r="I41" s="38">
        <v>10679</v>
      </c>
      <c r="J41" s="38">
        <v>12163</v>
      </c>
      <c r="K41" s="34">
        <f>H41/F41</f>
        <v>3720.195439739414</v>
      </c>
      <c r="L41" s="1">
        <v>19148</v>
      </c>
      <c r="M41" s="2">
        <v>154</v>
      </c>
      <c r="N41" s="3">
        <v>426</v>
      </c>
      <c r="O41" s="1">
        <v>14</v>
      </c>
      <c r="P41" s="1">
        <v>592537</v>
      </c>
      <c r="Q41" s="3">
        <v>78</v>
      </c>
      <c r="R41" s="1">
        <v>14659</v>
      </c>
      <c r="S41" s="6"/>
    </row>
    <row r="42" spans="1:18" ht="13.5" customHeight="1">
      <c r="A42" s="18"/>
      <c r="B42" s="35"/>
      <c r="C42" s="35"/>
      <c r="D42" s="35" t="s">
        <v>24</v>
      </c>
      <c r="E42" s="37"/>
      <c r="F42" s="33">
        <v>7.01</v>
      </c>
      <c r="G42" s="38">
        <v>9710</v>
      </c>
      <c r="H42" s="3">
        <v>22715</v>
      </c>
      <c r="I42" s="38">
        <v>10688</v>
      </c>
      <c r="J42" s="38">
        <v>12027</v>
      </c>
      <c r="K42" s="34">
        <f>H42/F42</f>
        <v>3240.37089871612</v>
      </c>
      <c r="L42" s="1">
        <v>18985</v>
      </c>
      <c r="M42" s="2">
        <v>126</v>
      </c>
      <c r="N42" s="3">
        <v>838</v>
      </c>
      <c r="O42" s="1">
        <v>18</v>
      </c>
      <c r="P42" s="1">
        <v>905707</v>
      </c>
      <c r="Q42" s="3">
        <v>153</v>
      </c>
      <c r="R42" s="1">
        <v>19174</v>
      </c>
    </row>
    <row r="43" spans="1:18" ht="13.5" customHeight="1">
      <c r="A43" s="18"/>
      <c r="B43" s="35"/>
      <c r="C43" s="35"/>
      <c r="D43" s="35" t="s">
        <v>25</v>
      </c>
      <c r="E43" s="37"/>
      <c r="F43" s="33">
        <v>16.3</v>
      </c>
      <c r="G43" s="38">
        <v>12320</v>
      </c>
      <c r="H43" s="3">
        <v>33747</v>
      </c>
      <c r="I43" s="38">
        <v>16015</v>
      </c>
      <c r="J43" s="38">
        <v>17732</v>
      </c>
      <c r="K43" s="34">
        <f>H43/F43</f>
        <v>2070.368098159509</v>
      </c>
      <c r="L43" s="1">
        <v>27400</v>
      </c>
      <c r="M43" s="2">
        <v>809</v>
      </c>
      <c r="N43" s="3">
        <v>1058</v>
      </c>
      <c r="O43" s="1">
        <v>120</v>
      </c>
      <c r="P43" s="1">
        <v>2247221</v>
      </c>
      <c r="Q43" s="3">
        <v>202</v>
      </c>
      <c r="R43" s="1">
        <v>31321</v>
      </c>
    </row>
    <row r="44" spans="1:18" ht="13.5" customHeight="1">
      <c r="A44" s="18"/>
      <c r="B44" s="35"/>
      <c r="C44" s="35"/>
      <c r="D44" s="35" t="s">
        <v>26</v>
      </c>
      <c r="E44" s="37"/>
      <c r="F44" s="33">
        <v>8.23</v>
      </c>
      <c r="G44" s="38">
        <v>7782</v>
      </c>
      <c r="H44" s="3">
        <v>17948</v>
      </c>
      <c r="I44" s="38">
        <v>8403</v>
      </c>
      <c r="J44" s="38">
        <v>9545</v>
      </c>
      <c r="K44" s="34">
        <f>H44/F44</f>
        <v>2180.801944106926</v>
      </c>
      <c r="L44" s="1">
        <v>15721</v>
      </c>
      <c r="M44" s="2">
        <v>373</v>
      </c>
      <c r="N44" s="3">
        <v>484</v>
      </c>
      <c r="O44" s="1">
        <v>27</v>
      </c>
      <c r="P44" s="1">
        <v>2248806</v>
      </c>
      <c r="Q44" s="3">
        <v>98</v>
      </c>
      <c r="R44" s="1">
        <v>15721</v>
      </c>
    </row>
    <row r="45" spans="1:18" ht="6" customHeight="1">
      <c r="A45" s="18"/>
      <c r="B45" s="35"/>
      <c r="C45" s="35"/>
      <c r="D45" s="35"/>
      <c r="E45" s="37"/>
      <c r="F45" s="33"/>
      <c r="G45" s="38"/>
      <c r="H45" s="3"/>
      <c r="I45" s="38"/>
      <c r="J45" s="38"/>
      <c r="K45" s="34"/>
      <c r="L45" s="39"/>
      <c r="M45" s="2"/>
      <c r="N45" s="3"/>
      <c r="O45" s="39"/>
      <c r="P45" s="1"/>
      <c r="R45" s="1"/>
    </row>
    <row r="46" spans="1:18" ht="13.5" customHeight="1">
      <c r="A46" s="18"/>
      <c r="B46" s="35" t="s">
        <v>27</v>
      </c>
      <c r="C46" s="35"/>
      <c r="D46" s="35" t="s">
        <v>28</v>
      </c>
      <c r="E46" s="37"/>
      <c r="F46" s="33">
        <v>95.65</v>
      </c>
      <c r="G46" s="38">
        <v>3496</v>
      </c>
      <c r="H46" s="3">
        <v>7704</v>
      </c>
      <c r="I46" s="38">
        <v>3546</v>
      </c>
      <c r="J46" s="38">
        <v>4158</v>
      </c>
      <c r="K46" s="34">
        <f>H46/F46</f>
        <v>80.54364871928907</v>
      </c>
      <c r="L46" s="1">
        <v>7361</v>
      </c>
      <c r="M46" s="2">
        <v>430</v>
      </c>
      <c r="N46" s="3">
        <v>765</v>
      </c>
      <c r="O46" s="1">
        <v>61</v>
      </c>
      <c r="P46" s="1">
        <v>990017</v>
      </c>
      <c r="Q46" s="3">
        <v>178</v>
      </c>
      <c r="R46" s="1">
        <v>3920</v>
      </c>
    </row>
    <row r="47" spans="1:18" ht="13.5" customHeight="1">
      <c r="A47" s="18"/>
      <c r="B47" s="5"/>
      <c r="C47" s="5"/>
      <c r="D47" s="35" t="s">
        <v>29</v>
      </c>
      <c r="E47" s="37"/>
      <c r="F47" s="33">
        <v>38.1</v>
      </c>
      <c r="G47" s="38">
        <v>7442</v>
      </c>
      <c r="H47" s="3">
        <v>18244</v>
      </c>
      <c r="I47" s="38">
        <v>8633</v>
      </c>
      <c r="J47" s="38">
        <v>9611</v>
      </c>
      <c r="K47" s="34">
        <f>H47/F47</f>
        <v>478.84514435695536</v>
      </c>
      <c r="L47" s="1">
        <v>15572</v>
      </c>
      <c r="M47" s="2">
        <v>456</v>
      </c>
      <c r="N47" s="3">
        <v>835</v>
      </c>
      <c r="O47" s="1">
        <v>42</v>
      </c>
      <c r="P47" s="1">
        <v>1160513</v>
      </c>
      <c r="Q47" s="3">
        <v>200</v>
      </c>
      <c r="R47" s="1">
        <v>18778</v>
      </c>
    </row>
    <row r="48" spans="1:18" ht="13.5" customHeight="1">
      <c r="A48" s="18"/>
      <c r="B48" s="5"/>
      <c r="C48" s="5"/>
      <c r="D48" s="35" t="s">
        <v>30</v>
      </c>
      <c r="E48" s="37"/>
      <c r="F48" s="33">
        <v>61.99</v>
      </c>
      <c r="G48" s="38">
        <v>2575</v>
      </c>
      <c r="H48" s="3">
        <v>6199</v>
      </c>
      <c r="I48" s="38">
        <v>2901</v>
      </c>
      <c r="J48" s="38">
        <v>3298</v>
      </c>
      <c r="K48" s="34">
        <f>H48/F48</f>
        <v>100</v>
      </c>
      <c r="L48" s="1">
        <v>5433</v>
      </c>
      <c r="M48" s="2">
        <v>481</v>
      </c>
      <c r="N48" s="3">
        <v>349</v>
      </c>
      <c r="O48" s="1">
        <v>25</v>
      </c>
      <c r="P48" s="1">
        <v>916666</v>
      </c>
      <c r="Q48" s="3">
        <v>96</v>
      </c>
      <c r="R48" s="1">
        <v>7225</v>
      </c>
    </row>
    <row r="49" spans="1:18" ht="13.5" customHeight="1">
      <c r="A49" s="18"/>
      <c r="B49" s="5"/>
      <c r="C49" s="5"/>
      <c r="D49" s="35" t="s">
        <v>31</v>
      </c>
      <c r="E49" s="37"/>
      <c r="F49" s="33">
        <v>47.7</v>
      </c>
      <c r="G49" s="38">
        <v>384</v>
      </c>
      <c r="H49" s="3">
        <v>733</v>
      </c>
      <c r="I49" s="38">
        <v>337</v>
      </c>
      <c r="J49" s="38">
        <v>396</v>
      </c>
      <c r="K49" s="34">
        <f>H49/F49</f>
        <v>15.366876310272536</v>
      </c>
      <c r="L49" s="1">
        <v>742</v>
      </c>
      <c r="M49" s="2">
        <v>56</v>
      </c>
      <c r="N49" s="3">
        <v>75</v>
      </c>
      <c r="O49" s="1">
        <v>2</v>
      </c>
      <c r="P49" s="1" t="s">
        <v>73</v>
      </c>
      <c r="Q49" s="3">
        <v>18</v>
      </c>
      <c r="R49" s="1">
        <v>246</v>
      </c>
    </row>
    <row r="50" spans="1:18" ht="13.5" customHeight="1">
      <c r="A50" s="18"/>
      <c r="B50" s="5"/>
      <c r="C50" s="5"/>
      <c r="D50" s="35" t="s">
        <v>32</v>
      </c>
      <c r="E50" s="37"/>
      <c r="F50" s="33">
        <v>175.66</v>
      </c>
      <c r="G50" s="38">
        <v>718</v>
      </c>
      <c r="H50" s="3">
        <v>1377</v>
      </c>
      <c r="I50" s="38">
        <v>643</v>
      </c>
      <c r="J50" s="38">
        <v>734</v>
      </c>
      <c r="K50" s="34">
        <f>H50/F50</f>
        <v>7.83900717294774</v>
      </c>
      <c r="L50" s="1">
        <v>1408</v>
      </c>
      <c r="M50" s="40">
        <v>97</v>
      </c>
      <c r="N50" s="3">
        <v>230</v>
      </c>
      <c r="O50" s="1">
        <v>4</v>
      </c>
      <c r="P50" s="1">
        <v>22724</v>
      </c>
      <c r="Q50" s="3">
        <v>61</v>
      </c>
      <c r="R50" s="1">
        <v>904</v>
      </c>
    </row>
    <row r="51" spans="1:16" ht="4.5" customHeight="1">
      <c r="A51" s="18"/>
      <c r="B51" s="5"/>
      <c r="C51" s="5"/>
      <c r="D51" s="35"/>
      <c r="E51" s="37"/>
      <c r="F51" s="33"/>
      <c r="G51" s="38"/>
      <c r="H51" s="3"/>
      <c r="I51" s="38"/>
      <c r="J51" s="38"/>
      <c r="K51" s="34"/>
      <c r="L51" s="39"/>
      <c r="M51" s="2"/>
      <c r="N51" s="3"/>
      <c r="O51" s="39"/>
      <c r="P51" s="39"/>
    </row>
    <row r="52" spans="1:18" ht="13.5" customHeight="1">
      <c r="A52" s="18"/>
      <c r="B52" s="5"/>
      <c r="C52" s="5"/>
      <c r="D52" s="35" t="s">
        <v>33</v>
      </c>
      <c r="E52" s="37"/>
      <c r="F52" s="33">
        <v>154.9</v>
      </c>
      <c r="G52" s="38">
        <v>256</v>
      </c>
      <c r="H52" s="3">
        <v>467</v>
      </c>
      <c r="I52" s="38">
        <v>228</v>
      </c>
      <c r="J52" s="38">
        <v>239</v>
      </c>
      <c r="K52" s="34">
        <f>H52/F52</f>
        <v>3.014848289218851</v>
      </c>
      <c r="L52" s="1">
        <v>431</v>
      </c>
      <c r="M52" s="40">
        <v>17</v>
      </c>
      <c r="N52" s="3">
        <v>44</v>
      </c>
      <c r="O52" s="1">
        <v>5</v>
      </c>
      <c r="P52" s="1">
        <v>6970</v>
      </c>
      <c r="Q52" s="3">
        <v>8</v>
      </c>
      <c r="R52" s="1">
        <v>89</v>
      </c>
    </row>
    <row r="53" spans="1:18" ht="13.5" customHeight="1">
      <c r="A53" s="18"/>
      <c r="B53" s="5"/>
      <c r="C53" s="5"/>
      <c r="D53" s="35" t="s">
        <v>34</v>
      </c>
      <c r="E53" s="37"/>
      <c r="F53" s="33">
        <v>672.38</v>
      </c>
      <c r="G53" s="38">
        <v>1856</v>
      </c>
      <c r="H53" s="3">
        <v>3638</v>
      </c>
      <c r="I53" s="38">
        <v>1948</v>
      </c>
      <c r="J53" s="38">
        <v>1690</v>
      </c>
      <c r="K53" s="34">
        <f>H53/F53</f>
        <v>5.410630893244892</v>
      </c>
      <c r="L53" s="1">
        <v>3197</v>
      </c>
      <c r="M53" s="2">
        <v>242</v>
      </c>
      <c r="N53" s="3">
        <v>269</v>
      </c>
      <c r="O53" s="1">
        <v>5</v>
      </c>
      <c r="P53" s="1">
        <v>130877</v>
      </c>
      <c r="Q53" s="3">
        <v>49</v>
      </c>
      <c r="R53" s="1">
        <v>1192</v>
      </c>
    </row>
    <row r="54" spans="1:18" ht="13.5" customHeight="1">
      <c r="A54" s="18"/>
      <c r="B54" s="5"/>
      <c r="C54" s="5"/>
      <c r="D54" s="35" t="s">
        <v>35</v>
      </c>
      <c r="E54" s="37"/>
      <c r="F54" s="33">
        <v>133.39</v>
      </c>
      <c r="G54" s="38">
        <v>609</v>
      </c>
      <c r="H54" s="3">
        <v>877</v>
      </c>
      <c r="I54" s="38">
        <v>404</v>
      </c>
      <c r="J54" s="38">
        <v>473</v>
      </c>
      <c r="K54" s="34">
        <f>H54/F54</f>
        <v>6.574705750056227</v>
      </c>
      <c r="L54" s="1">
        <v>917</v>
      </c>
      <c r="M54" s="2">
        <v>33</v>
      </c>
      <c r="N54" s="3">
        <v>89</v>
      </c>
      <c r="O54" s="1">
        <v>2</v>
      </c>
      <c r="P54" s="1" t="s">
        <v>73</v>
      </c>
      <c r="Q54" s="3">
        <v>12</v>
      </c>
      <c r="R54" s="1">
        <v>258</v>
      </c>
    </row>
    <row r="55" spans="1:18" ht="13.5" customHeight="1">
      <c r="A55" s="18"/>
      <c r="B55" s="5"/>
      <c r="C55" s="5"/>
      <c r="D55" s="35" t="s">
        <v>36</v>
      </c>
      <c r="E55" s="37"/>
      <c r="F55" s="33">
        <v>274.22</v>
      </c>
      <c r="G55" s="38">
        <v>334</v>
      </c>
      <c r="H55" s="3">
        <v>594</v>
      </c>
      <c r="I55" s="38">
        <v>313</v>
      </c>
      <c r="J55" s="38">
        <v>281</v>
      </c>
      <c r="K55" s="34">
        <f>H55/F55</f>
        <v>2.16614397199329</v>
      </c>
      <c r="L55" s="1">
        <v>556</v>
      </c>
      <c r="M55" s="2">
        <v>2</v>
      </c>
      <c r="N55" s="3">
        <v>78</v>
      </c>
      <c r="O55" s="1">
        <v>5</v>
      </c>
      <c r="P55" s="1">
        <v>57769</v>
      </c>
      <c r="Q55" s="3">
        <v>13</v>
      </c>
      <c r="R55" s="1">
        <v>355</v>
      </c>
    </row>
    <row r="56" spans="1:18" ht="13.5" customHeight="1">
      <c r="A56" s="18"/>
      <c r="B56" s="5"/>
      <c r="C56" s="5"/>
      <c r="D56" s="35" t="s">
        <v>37</v>
      </c>
      <c r="E56" s="37"/>
      <c r="F56" s="33">
        <v>269.26</v>
      </c>
      <c r="G56" s="38">
        <v>861</v>
      </c>
      <c r="H56" s="3">
        <v>1389</v>
      </c>
      <c r="I56" s="38">
        <v>685</v>
      </c>
      <c r="J56" s="38">
        <v>704</v>
      </c>
      <c r="K56" s="34">
        <f>H56/F56</f>
        <v>5.158582782440764</v>
      </c>
      <c r="L56" s="1">
        <v>1515</v>
      </c>
      <c r="M56" s="2">
        <v>49</v>
      </c>
      <c r="N56" s="3">
        <v>172</v>
      </c>
      <c r="O56" s="1">
        <v>9</v>
      </c>
      <c r="P56" s="1">
        <v>191662</v>
      </c>
      <c r="Q56" s="3">
        <v>31</v>
      </c>
      <c r="R56" s="1">
        <v>251</v>
      </c>
    </row>
    <row r="57" spans="1:18" ht="4.5" customHeight="1">
      <c r="A57" s="18"/>
      <c r="B57" s="5"/>
      <c r="C57" s="5"/>
      <c r="D57" s="35"/>
      <c r="E57" s="37"/>
      <c r="F57" s="33"/>
      <c r="G57" s="38"/>
      <c r="H57" s="3"/>
      <c r="I57" s="38"/>
      <c r="J57" s="38"/>
      <c r="K57" s="34"/>
      <c r="L57" s="1"/>
      <c r="M57" s="2"/>
      <c r="N57" s="3"/>
      <c r="O57" s="39"/>
      <c r="P57" s="39"/>
      <c r="R57" s="1"/>
    </row>
    <row r="58" spans="1:18" ht="15" customHeight="1">
      <c r="A58" s="18"/>
      <c r="B58" s="31"/>
      <c r="C58" s="31"/>
      <c r="D58" s="36" t="s">
        <v>38</v>
      </c>
      <c r="E58" s="37"/>
      <c r="F58" s="33">
        <v>131.65</v>
      </c>
      <c r="G58" s="38">
        <v>1009</v>
      </c>
      <c r="H58" s="3">
        <v>1830</v>
      </c>
      <c r="I58" s="38">
        <v>860</v>
      </c>
      <c r="J58" s="38">
        <v>970</v>
      </c>
      <c r="K58" s="41">
        <f>H58/F58</f>
        <v>13.900493733383971</v>
      </c>
      <c r="L58" s="1">
        <v>1911</v>
      </c>
      <c r="M58" s="40">
        <v>98</v>
      </c>
      <c r="N58" s="39">
        <v>151</v>
      </c>
      <c r="O58" s="1">
        <v>17</v>
      </c>
      <c r="P58" s="1">
        <v>189188</v>
      </c>
      <c r="Q58" s="3">
        <v>26</v>
      </c>
      <c r="R58" s="1">
        <v>486</v>
      </c>
    </row>
    <row r="59" spans="1:18" ht="6" customHeight="1" thickBot="1">
      <c r="A59" s="13"/>
      <c r="B59" s="42"/>
      <c r="C59" s="42"/>
      <c r="D59" s="43"/>
      <c r="E59" s="44"/>
      <c r="F59" s="45"/>
      <c r="G59" s="46"/>
      <c r="H59" s="46"/>
      <c r="I59" s="46"/>
      <c r="J59" s="46"/>
      <c r="K59" s="47"/>
      <c r="L59" s="46"/>
      <c r="M59" s="48"/>
      <c r="N59" s="46"/>
      <c r="O59" s="46"/>
      <c r="P59" s="46"/>
      <c r="Q59" s="46"/>
      <c r="R59" s="46"/>
    </row>
    <row r="60" spans="2:17" ht="15" customHeight="1">
      <c r="B60" s="5" t="s">
        <v>18</v>
      </c>
      <c r="C60" s="5"/>
      <c r="D60" s="5"/>
      <c r="E60" s="5"/>
      <c r="L60" s="4" t="s">
        <v>39</v>
      </c>
      <c r="O60" s="51" t="s">
        <v>40</v>
      </c>
      <c r="P60" s="52"/>
      <c r="Q60" s="52"/>
    </row>
    <row r="61" spans="2:18" ht="15" customHeight="1">
      <c r="B61" s="53"/>
      <c r="C61" s="54"/>
      <c r="D61" s="54"/>
      <c r="E61" s="54"/>
      <c r="F61" s="54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ht="11.25">
      <c r="H62" s="6"/>
    </row>
    <row r="63" ht="11.25">
      <c r="M63" s="6"/>
    </row>
  </sheetData>
  <sheetProtection/>
  <mergeCells count="28">
    <mergeCell ref="M3:M5"/>
    <mergeCell ref="N3:N5"/>
    <mergeCell ref="O3:P3"/>
    <mergeCell ref="Q3:R3"/>
    <mergeCell ref="B4:D4"/>
    <mergeCell ref="G4:G5"/>
    <mergeCell ref="H4:H5"/>
    <mergeCell ref="I4:I5"/>
    <mergeCell ref="J4:J5"/>
    <mergeCell ref="O4:O5"/>
    <mergeCell ref="Q4:Q5"/>
    <mergeCell ref="G3:K3"/>
    <mergeCell ref="L3:L5"/>
    <mergeCell ref="B7:D7"/>
    <mergeCell ref="B9:D9"/>
    <mergeCell ref="B10:D10"/>
    <mergeCell ref="B11:D11"/>
    <mergeCell ref="B12:D12"/>
    <mergeCell ref="B13:D13"/>
    <mergeCell ref="B22:D22"/>
    <mergeCell ref="O60:Q60"/>
    <mergeCell ref="B61:F61"/>
    <mergeCell ref="B15:D15"/>
    <mergeCell ref="B16:D16"/>
    <mergeCell ref="B17:D17"/>
    <mergeCell ref="B18:D18"/>
    <mergeCell ref="B19:D19"/>
    <mergeCell ref="B21:D21"/>
  </mergeCells>
  <printOptions/>
  <pageMargins left="0.5905511811023623" right="0.5905511811023623" top="0.3937007874015748" bottom="0.3937007874015748" header="0.1968503937007874" footer="0.1968503937007874"/>
  <pageSetup horizontalDpi="300" verticalDpi="300" orientation="portrait" paperSize="9" r:id="rId1"/>
  <ignoredErrors>
    <ignoredError sqref="H7:K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</dc:creator>
  <cp:keywords/>
  <dc:description/>
  <cp:lastModifiedBy>奈良市役所</cp:lastModifiedBy>
  <cp:lastPrinted>2010-03-08T02:02:33Z</cp:lastPrinted>
  <dcterms:created xsi:type="dcterms:W3CDTF">1999-05-07T04:15:39Z</dcterms:created>
  <dcterms:modified xsi:type="dcterms:W3CDTF">2015-04-03T08:07:01Z</dcterms:modified>
  <cp:category/>
  <cp:version/>
  <cp:contentType/>
  <cp:contentStatus/>
</cp:coreProperties>
</file>